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84" documentId="8_{5A9DB6E4-94BE-4F11-8D2B-5843D1400518}" xr6:coauthVersionLast="47" xr6:coauthVersionMax="47" xr10:uidLastSave="{BB6E2FC5-3F8D-4F48-9C3D-6A58B5A3BAEE}"/>
  <bookViews>
    <workbookView xWindow="-110" yWindow="-110" windowWidth="19420" windowHeight="10300" xr2:uid="{65EC02C1-D773-40C6-99D3-A5275E2CC31A}"/>
  </bookViews>
  <sheets>
    <sheet name="Title" sheetId="2" r:id="rId1"/>
    <sheet name="Ex 1" sheetId="3" r:id="rId2"/>
    <sheet name="Ex 2" sheetId="1" r:id="rId3"/>
    <sheet name="Ex 3" sheetId="5" r:id="rId4"/>
    <sheet name="Ex 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3" i="4" l="1" a="1"/>
  <c r="R23" i="4" s="1"/>
  <c r="P23" i="4" a="1"/>
  <c r="P23" i="4" s="1"/>
  <c r="O23" i="4"/>
  <c r="O23" i="4" a="1"/>
  <c r="K23" i="4"/>
  <c r="K23" i="4" a="1"/>
  <c r="I23" i="4" a="1"/>
  <c r="I23" i="4" s="1"/>
  <c r="H23" i="4" a="1"/>
  <c r="H23" i="4" s="1"/>
  <c r="D23" i="4" a="1"/>
  <c r="D23" i="4" s="1"/>
  <c r="R22" i="4" a="1"/>
  <c r="R22" i="4" s="1"/>
  <c r="P22" i="4"/>
  <c r="P22" i="4" a="1"/>
  <c r="O22" i="4"/>
  <c r="O22" i="4" a="1"/>
  <c r="K22" i="4" a="1"/>
  <c r="K22" i="4" s="1"/>
  <c r="I22" i="4" a="1"/>
  <c r="I22" i="4" s="1"/>
  <c r="H22" i="4" a="1"/>
  <c r="H22" i="4" s="1"/>
  <c r="D22" i="4" a="1"/>
  <c r="D22" i="4" s="1"/>
  <c r="R21" i="4"/>
  <c r="R21" i="4" a="1"/>
  <c r="P21" i="4"/>
  <c r="P21" i="4" a="1"/>
  <c r="O21" i="4" a="1"/>
  <c r="O21" i="4" s="1"/>
  <c r="K21" i="4" a="1"/>
  <c r="K21" i="4" s="1"/>
  <c r="I21" i="4" a="1"/>
  <c r="I21" i="4" s="1"/>
  <c r="H21" i="4" a="1"/>
  <c r="H21" i="4" s="1"/>
  <c r="D21" i="4"/>
  <c r="D21" i="4" a="1"/>
  <c r="R20" i="4"/>
  <c r="R20" i="4" a="1"/>
  <c r="P20" i="4" a="1"/>
  <c r="P20" i="4" s="1"/>
  <c r="O20" i="4" a="1"/>
  <c r="O20" i="4" s="1"/>
  <c r="K20" i="4" a="1"/>
  <c r="K20" i="4" s="1"/>
  <c r="I20" i="4" a="1"/>
  <c r="I20" i="4" s="1"/>
  <c r="H20" i="4"/>
  <c r="H20" i="4" a="1"/>
  <c r="D20" i="4"/>
  <c r="D20" i="4" a="1"/>
  <c r="R19" i="4" a="1"/>
  <c r="R19" i="4" s="1"/>
  <c r="P19" i="4" a="1"/>
  <c r="P19" i="4" s="1"/>
  <c r="O19" i="4" a="1"/>
  <c r="O19" i="4" s="1"/>
  <c r="K19" i="4" a="1"/>
  <c r="K19" i="4" s="1"/>
  <c r="I19" i="4"/>
  <c r="I19" i="4" a="1"/>
  <c r="H19" i="4"/>
  <c r="H19" i="4" a="1"/>
  <c r="D19" i="4" a="1"/>
  <c r="D19" i="4" s="1"/>
  <c r="R18" i="4" a="1"/>
  <c r="R18" i="4" s="1"/>
  <c r="P18" i="4" a="1"/>
  <c r="P18" i="4" s="1"/>
  <c r="O18" i="4" a="1"/>
  <c r="O18" i="4" s="1"/>
  <c r="K18" i="4"/>
  <c r="K18" i="4" a="1"/>
  <c r="I18" i="4"/>
  <c r="I18" i="4" a="1"/>
  <c r="H18" i="4" a="1"/>
  <c r="H18" i="4" s="1"/>
  <c r="D18" i="4" a="1"/>
  <c r="D18" i="4" s="1"/>
  <c r="R17" i="4" a="1"/>
  <c r="R17" i="4" s="1"/>
  <c r="P17" i="4" a="1"/>
  <c r="P17" i="4" s="1"/>
  <c r="O17" i="4"/>
  <c r="O17" i="4" a="1"/>
  <c r="K17" i="4"/>
  <c r="K17" i="4" a="1"/>
  <c r="I17" i="4" a="1"/>
  <c r="I17" i="4" s="1"/>
  <c r="H17" i="4" a="1"/>
  <c r="H17" i="4" s="1"/>
  <c r="D17" i="4" a="1"/>
  <c r="D17" i="4" s="1"/>
  <c r="R16" i="4" a="1"/>
  <c r="R16" i="4" s="1"/>
  <c r="P16" i="4"/>
  <c r="P16" i="4" a="1"/>
  <c r="O16" i="4"/>
  <c r="O16" i="4" a="1"/>
  <c r="K16" i="4" a="1"/>
  <c r="K16" i="4" s="1"/>
  <c r="I16" i="4" a="1"/>
  <c r="I16" i="4" s="1"/>
  <c r="H16" i="4" a="1"/>
  <c r="H16" i="4" s="1"/>
  <c r="D16" i="4" a="1"/>
  <c r="D16" i="4" s="1"/>
  <c r="R15" i="4"/>
  <c r="R15" i="4" a="1"/>
  <c r="P15" i="4"/>
  <c r="P15" i="4" a="1"/>
  <c r="O15" i="4" a="1"/>
  <c r="O15" i="4" s="1"/>
  <c r="K15" i="4" a="1"/>
  <c r="K15" i="4" s="1"/>
  <c r="I15" i="4" a="1"/>
  <c r="I15" i="4" s="1"/>
  <c r="H15" i="4" a="1"/>
  <c r="H15" i="4" s="1"/>
  <c r="D15" i="4"/>
  <c r="D15" i="4" a="1"/>
  <c r="R14" i="4"/>
  <c r="R14" i="4" a="1"/>
  <c r="P14" i="4" a="1"/>
  <c r="P14" i="4" s="1"/>
  <c r="O14" i="4" a="1"/>
  <c r="O14" i="4" s="1"/>
  <c r="K14" i="4" a="1"/>
  <c r="K14" i="4" s="1"/>
  <c r="I14" i="4" a="1"/>
  <c r="I14" i="4" s="1"/>
  <c r="H14" i="4"/>
  <c r="H14" i="4" a="1"/>
  <c r="D14" i="4"/>
  <c r="D14" i="4" a="1"/>
  <c r="R13" i="4" a="1"/>
  <c r="R13" i="4" s="1"/>
  <c r="P13" i="4" a="1"/>
  <c r="P13" i="4" s="1"/>
  <c r="O13" i="4" a="1"/>
  <c r="O13" i="4" s="1"/>
  <c r="K13" i="4" a="1"/>
  <c r="K13" i="4" s="1"/>
  <c r="I13" i="4"/>
  <c r="I13" i="4" a="1"/>
  <c r="H13" i="4"/>
  <c r="H13" i="4" a="1"/>
  <c r="D13" i="4" a="1"/>
  <c r="D13" i="4" s="1"/>
  <c r="R12" i="4" a="1"/>
  <c r="R12" i="4" s="1"/>
  <c r="P12" i="4" a="1"/>
  <c r="P12" i="4" s="1"/>
  <c r="O12" i="4" a="1"/>
  <c r="O12" i="4" s="1"/>
  <c r="K12" i="4"/>
  <c r="K12" i="4" a="1"/>
  <c r="I12" i="4"/>
  <c r="I12" i="4" a="1"/>
  <c r="H12" i="4" a="1"/>
  <c r="H12" i="4" s="1"/>
  <c r="D12" i="4" a="1"/>
  <c r="D12" i="4" s="1"/>
  <c r="R11" i="4" a="1"/>
  <c r="R11" i="4" s="1"/>
  <c r="P11" i="4" a="1"/>
  <c r="P11" i="4" s="1"/>
  <c r="O11" i="4"/>
  <c r="O11" i="4" a="1"/>
  <c r="K11" i="4"/>
  <c r="K11" i="4" a="1"/>
  <c r="I11" i="4" a="1"/>
  <c r="I11" i="4" s="1"/>
  <c r="H11" i="4" a="1"/>
  <c r="H11" i="4" s="1"/>
  <c r="D11" i="4" a="1"/>
  <c r="D11" i="4" s="1"/>
  <c r="R10" i="4" a="1"/>
  <c r="R10" i="4" s="1"/>
  <c r="P10" i="4"/>
  <c r="P10" i="4" a="1"/>
  <c r="O10" i="4"/>
  <c r="O10" i="4" a="1"/>
  <c r="K10" i="4" a="1"/>
  <c r="K10" i="4" s="1"/>
  <c r="I10" i="4" a="1"/>
  <c r="I10" i="4" s="1"/>
  <c r="H10" i="4" a="1"/>
  <c r="H10" i="4" s="1"/>
  <c r="D10" i="4" a="1"/>
  <c r="D10" i="4" s="1"/>
  <c r="R9" i="4"/>
  <c r="R9" i="4" a="1"/>
  <c r="P9" i="4"/>
  <c r="P9" i="4" a="1"/>
  <c r="O9" i="4" a="1"/>
  <c r="O9" i="4" s="1"/>
  <c r="K9" i="4" a="1"/>
  <c r="K9" i="4" s="1"/>
  <c r="I9" i="4" a="1"/>
  <c r="I9" i="4" s="1"/>
  <c r="H9" i="4" a="1"/>
  <c r="H9" i="4" s="1"/>
  <c r="D9" i="4"/>
  <c r="D9" i="4" a="1"/>
  <c r="R8" i="4"/>
  <c r="R8" i="4" a="1"/>
  <c r="P8" i="4" a="1"/>
  <c r="P8" i="4" s="1"/>
  <c r="O8" i="4" a="1"/>
  <c r="O8" i="4" s="1"/>
  <c r="K8" i="4" a="1"/>
  <c r="K8" i="4" s="1"/>
  <c r="I8" i="4" a="1"/>
  <c r="I8" i="4" s="1"/>
  <c r="H8" i="4"/>
  <c r="H8" i="4" a="1"/>
  <c r="D8" i="4"/>
  <c r="D8" i="4" a="1"/>
  <c r="R7" i="4" a="1"/>
  <c r="R7" i="4" s="1"/>
  <c r="P7" i="4" a="1"/>
  <c r="P7" i="4" s="1"/>
  <c r="O7" i="4" a="1"/>
  <c r="O7" i="4" s="1"/>
  <c r="K7" i="4" a="1"/>
  <c r="K7" i="4" s="1"/>
  <c r="I7" i="4"/>
  <c r="I7" i="4" a="1"/>
  <c r="H7" i="4"/>
  <c r="H7" i="4" a="1"/>
  <c r="D7" i="4" a="1"/>
  <c r="D7" i="4" s="1"/>
  <c r="R6" i="4" a="1"/>
  <c r="R6" i="4" s="1"/>
  <c r="P6" i="4" a="1"/>
  <c r="P6" i="4" s="1"/>
  <c r="O6" i="4" a="1"/>
  <c r="O6" i="4" s="1"/>
  <c r="K6" i="4"/>
  <c r="K6" i="4" a="1"/>
  <c r="I6" i="4"/>
  <c r="I6" i="4" a="1"/>
  <c r="H6" i="4" a="1"/>
  <c r="H6" i="4" s="1"/>
  <c r="D6" i="4" a="1"/>
  <c r="D6" i="4" s="1"/>
  <c r="R5" i="4" a="1"/>
  <c r="R5" i="4" s="1"/>
  <c r="P5" i="4" a="1"/>
  <c r="P5" i="4" s="1"/>
  <c r="O5" i="4"/>
  <c r="O5" i="4" a="1"/>
  <c r="K5" i="4"/>
  <c r="K5" i="4" a="1"/>
  <c r="I5" i="4" a="1"/>
  <c r="I5" i="4" s="1"/>
  <c r="H5" i="4" a="1"/>
  <c r="H5" i="4" s="1"/>
  <c r="D5" i="4" a="1"/>
  <c r="D5" i="4" s="1"/>
  <c r="R4" i="4" a="1"/>
  <c r="R4" i="4" s="1"/>
  <c r="P4" i="4"/>
  <c r="P4" i="4" a="1"/>
  <c r="O4" i="4"/>
  <c r="O4" i="4" a="1"/>
  <c r="K4" i="4" a="1"/>
  <c r="K4" i="4" s="1"/>
  <c r="I4" i="4" a="1"/>
  <c r="I4" i="4" s="1"/>
  <c r="H4" i="4" a="1"/>
  <c r="H4" i="4" s="1"/>
  <c r="D4" i="4" a="1"/>
  <c r="D4" i="4" s="1"/>
  <c r="R3" i="4"/>
  <c r="R3" i="4" a="1"/>
  <c r="P3" i="4"/>
  <c r="P3" i="4" a="1"/>
  <c r="O3" i="4" a="1"/>
  <c r="O3" i="4" s="1"/>
  <c r="K3" i="4" a="1"/>
  <c r="K3" i="4" s="1"/>
  <c r="I3" i="4" a="1"/>
  <c r="I3" i="4" s="1"/>
  <c r="H3" i="4" a="1"/>
  <c r="H3" i="4" s="1"/>
  <c r="D3" i="4"/>
  <c r="D3" i="4" a="1"/>
  <c r="R2" i="4"/>
  <c r="R2" i="4" a="1"/>
  <c r="P2" i="4" a="1"/>
  <c r="P2" i="4" s="1"/>
  <c r="O2" i="4" a="1"/>
  <c r="O2" i="4" s="1"/>
  <c r="K2" i="4" a="1"/>
  <c r="K2" i="4" s="1"/>
  <c r="I2" i="4" a="1"/>
  <c r="I2" i="4" s="1"/>
  <c r="H2" i="4"/>
  <c r="H2" i="4" a="1"/>
  <c r="D2" i="4"/>
  <c r="D2" i="4" a="1"/>
  <c r="F16" i="5" a="1"/>
  <c r="F16" i="5" s="1"/>
  <c r="D16" i="5" a="1"/>
  <c r="D16" i="5" s="1"/>
  <c r="F15" i="5" a="1"/>
  <c r="F15" i="5" s="1"/>
  <c r="D15" i="5" a="1"/>
  <c r="D15" i="5" s="1"/>
  <c r="F14" i="5"/>
  <c r="F14" i="5" a="1"/>
  <c r="D14" i="5"/>
  <c r="D14" i="5" a="1"/>
  <c r="F13" i="5" a="1"/>
  <c r="F13" i="5" s="1"/>
  <c r="D13" i="5" a="1"/>
  <c r="D13" i="5" s="1"/>
  <c r="F11" i="5" a="1"/>
  <c r="F11" i="5" s="1"/>
  <c r="D11" i="5" a="1"/>
  <c r="D11" i="5" s="1"/>
  <c r="F10" i="5"/>
  <c r="F10" i="5" a="1"/>
  <c r="D10" i="5"/>
  <c r="D10" i="5" a="1"/>
  <c r="F9" i="5" a="1"/>
  <c r="F9" i="5" s="1"/>
  <c r="D9" i="5" a="1"/>
  <c r="D9" i="5" s="1"/>
  <c r="F8" i="5" a="1"/>
  <c r="F8" i="5" s="1"/>
  <c r="D8" i="5" a="1"/>
  <c r="D8" i="5" s="1"/>
  <c r="F7" i="5"/>
  <c r="F7" i="5" a="1"/>
  <c r="D7" i="5"/>
  <c r="D7" i="5" a="1"/>
  <c r="F5" i="5" a="1"/>
  <c r="F5" i="5" s="1"/>
  <c r="D5" i="5" a="1"/>
  <c r="D5" i="5" s="1"/>
  <c r="F4" i="5" a="1"/>
  <c r="F4" i="5" s="1"/>
  <c r="D4" i="5" a="1"/>
  <c r="D4" i="5" s="1"/>
  <c r="F3" i="5"/>
  <c r="F3" i="5" a="1"/>
  <c r="D3" i="5"/>
  <c r="D3" i="5" a="1"/>
  <c r="F2" i="5" a="1"/>
  <c r="F2" i="5" s="1"/>
  <c r="D2" i="5" a="1"/>
  <c r="D2" i="5" s="1"/>
  <c r="K20" i="1" a="1"/>
  <c r="K20" i="1" s="1"/>
  <c r="I20" i="1" a="1"/>
  <c r="I20" i="1" s="1"/>
  <c r="F20" i="1"/>
  <c r="F20" i="1" a="1"/>
  <c r="D20" i="1"/>
  <c r="D20" i="1" a="1"/>
  <c r="F19" i="1" a="1"/>
  <c r="F19" i="1" s="1"/>
  <c r="D19" i="1" a="1"/>
  <c r="D19" i="1" s="1"/>
  <c r="F18" i="1" a="1"/>
  <c r="F18" i="1" s="1"/>
  <c r="D18" i="1" a="1"/>
  <c r="D18" i="1" s="1"/>
  <c r="F17" i="1"/>
  <c r="F17" i="1" a="1"/>
  <c r="D17" i="1"/>
  <c r="D17" i="1" a="1"/>
  <c r="K15" i="1" a="1"/>
  <c r="K15" i="1" s="1"/>
  <c r="I15" i="1" a="1"/>
  <c r="I15" i="1" s="1"/>
  <c r="F15" i="1" a="1"/>
  <c r="F15" i="1" s="1"/>
  <c r="D15" i="1" a="1"/>
  <c r="D15" i="1" s="1"/>
  <c r="F14" i="1"/>
  <c r="F14" i="1" a="1"/>
  <c r="D14" i="1"/>
  <c r="D14" i="1" a="1"/>
  <c r="K13" i="1" a="1"/>
  <c r="K13" i="1" s="1"/>
  <c r="I13" i="1" a="1"/>
  <c r="I13" i="1" s="1"/>
  <c r="F13" i="1" a="1"/>
  <c r="F13" i="1" s="1"/>
  <c r="D13" i="1" a="1"/>
  <c r="D13" i="1" s="1"/>
  <c r="K12" i="1"/>
  <c r="K12" i="1" a="1"/>
  <c r="F12" i="1"/>
  <c r="F12" i="1" a="1"/>
  <c r="F10" i="1" a="1"/>
  <c r="F10" i="1" s="1"/>
  <c r="D10" i="1" a="1"/>
  <c r="D10" i="1" s="1"/>
  <c r="F9" i="1" a="1"/>
  <c r="F9" i="1" s="1"/>
  <c r="D9" i="1" a="1"/>
  <c r="D9" i="1" s="1"/>
  <c r="F8" i="1"/>
  <c r="F8" i="1" a="1"/>
  <c r="D8" i="1"/>
  <c r="D8" i="1" a="1"/>
  <c r="K7" i="1" a="1"/>
  <c r="K7" i="1" s="1"/>
  <c r="I7" i="1" a="1"/>
  <c r="I7" i="1" s="1"/>
  <c r="F7" i="1" a="1"/>
  <c r="F7" i="1" s="1"/>
  <c r="D7" i="1" a="1"/>
  <c r="D7" i="1" s="1"/>
  <c r="F5" i="1"/>
  <c r="F5" i="1" a="1"/>
  <c r="D5" i="1"/>
  <c r="D5" i="1" a="1"/>
  <c r="F4" i="1" a="1"/>
  <c r="F4" i="1" s="1"/>
  <c r="D4" i="1" a="1"/>
  <c r="D4" i="1" s="1"/>
  <c r="F3" i="1" a="1"/>
  <c r="F3" i="1" s="1"/>
  <c r="D3" i="1" a="1"/>
  <c r="D3" i="1" s="1"/>
  <c r="K2" i="1"/>
  <c r="K2" i="1" a="1"/>
  <c r="I2" i="1"/>
  <c r="I2" i="1" a="1"/>
  <c r="F2" i="1" a="1"/>
  <c r="F2" i="1" s="1"/>
  <c r="D2" i="1" a="1"/>
  <c r="D2" i="1" s="1"/>
  <c r="G8" i="3" a="1"/>
  <c r="G8" i="3" s="1"/>
  <c r="C8" i="3" a="1"/>
  <c r="C8" i="3" s="1"/>
  <c r="G7" i="3"/>
  <c r="G7" i="3" a="1"/>
  <c r="C7" i="3"/>
  <c r="C7" i="3" a="1"/>
  <c r="G6" i="3" a="1"/>
  <c r="G6" i="3" s="1"/>
  <c r="C6" i="3" a="1"/>
  <c r="C6" i="3" s="1"/>
  <c r="G3" i="3" a="1"/>
  <c r="G3" i="3" s="1"/>
  <c r="C3" i="3" a="1"/>
  <c r="C3" i="3" s="1"/>
  <c r="G2" i="3"/>
  <c r="G2" i="3" a="1"/>
  <c r="E2" i="3"/>
  <c r="E2" i="3" a="1"/>
  <c r="D2" i="3" a="1"/>
  <c r="D2" i="3" s="1"/>
  <c r="C2" i="3" a="1"/>
  <c r="C2" i="3" s="1"/>
  <c r="I19" i="1" l="1"/>
  <c r="D12" i="1" l="1"/>
  <c r="I12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<sst xmlns="http://schemas.openxmlformats.org/spreadsheetml/2006/main" count="94" uniqueCount="51">
  <si>
    <t>rgb</t>
  </si>
  <si>
    <t>red</t>
  </si>
  <si>
    <t>green</t>
  </si>
  <si>
    <t>blue</t>
  </si>
  <si>
    <t>L*</t>
  </si>
  <si>
    <t>a*</t>
  </si>
  <si>
    <t>b*</t>
  </si>
  <si>
    <t>name</t>
  </si>
  <si>
    <t>distsq -1</t>
  </si>
  <si>
    <t>distsq 1</t>
  </si>
  <si>
    <t>distsq 2</t>
  </si>
  <si>
    <t>distsq 0</t>
  </si>
  <si>
    <t>Real Statistics Using Excel</t>
  </si>
  <si>
    <t>Updated</t>
  </si>
  <si>
    <t>Copyright © 2013 - 2026 Charles Zaiontz</t>
  </si>
  <si>
    <t>Color Distance</t>
  </si>
  <si>
    <t>=SUMXMY2(I2:I4,I15:I17)</t>
  </si>
  <si>
    <t>R</t>
  </si>
  <si>
    <t>G</t>
  </si>
  <si>
    <t>B</t>
  </si>
  <si>
    <t>color name</t>
  </si>
  <si>
    <t>color</t>
  </si>
  <si>
    <t>lapis lazuli</t>
  </si>
  <si>
    <t>lavender</t>
  </si>
  <si>
    <t>lilac</t>
  </si>
  <si>
    <t>lime</t>
  </si>
  <si>
    <t>lime green</t>
  </si>
  <si>
    <t>magenta</t>
  </si>
  <si>
    <t>mahogany</t>
  </si>
  <si>
    <t>maroon</t>
  </si>
  <si>
    <t>mauve</t>
  </si>
  <si>
    <t>medium blue</t>
  </si>
  <si>
    <t>midnight blue</t>
  </si>
  <si>
    <t>mimosa</t>
  </si>
  <si>
    <t>mint blue</t>
  </si>
  <si>
    <t>mustard</t>
  </si>
  <si>
    <t>navy</t>
  </si>
  <si>
    <t>neon blue</t>
  </si>
  <si>
    <t>neon red</t>
  </si>
  <si>
    <t>nude</t>
  </si>
  <si>
    <t>ochre</t>
  </si>
  <si>
    <t>olive</t>
  </si>
  <si>
    <t>orange</t>
  </si>
  <si>
    <t>orchid</t>
  </si>
  <si>
    <t>closest</t>
  </si>
  <si>
    <t>next 0</t>
  </si>
  <si>
    <t>next 2</t>
  </si>
  <si>
    <t>closest 1</t>
  </si>
  <si>
    <t>closest 2</t>
  </si>
  <si>
    <t>hello</t>
  </si>
  <si>
    <t>closest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</si>
</sst>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5A4ECF"/>
        <bgColor indexed="64"/>
      </patternFill>
    </fill>
    <fill>
      <patternFill patternType="solid">
        <fgColor rgb="FFB5A642"/>
        <bgColor indexed="64"/>
      </patternFill>
    </fill>
    <fill>
      <patternFill patternType="solid">
        <fgColor rgb="FFCD7F32"/>
        <bgColor indexed="64"/>
      </patternFill>
    </fill>
    <fill>
      <patternFill patternType="solid">
        <fgColor rgb="FF964B00"/>
        <bgColor indexed="64"/>
      </patternFill>
    </fill>
    <fill>
      <patternFill patternType="solid">
        <fgColor rgb="FF800020"/>
        <bgColor indexed="64"/>
      </patternFill>
    </fill>
    <fill>
      <patternFill patternType="solid">
        <fgColor rgb="FF26619C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C8A2C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04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E0B0FF"/>
        <bgColor indexed="64"/>
      </patternFill>
    </fill>
    <fill>
      <patternFill patternType="solid">
        <fgColor rgb="FF0000CD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FCA4B"/>
        <bgColor indexed="64"/>
      </patternFill>
    </fill>
    <fill>
      <patternFill patternType="solid">
        <fgColor rgb="FF429E9D"/>
        <bgColor indexed="64"/>
      </patternFill>
    </fill>
    <fill>
      <patternFill patternType="solid">
        <fgColor rgb="FFFFDB5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4D4DFF"/>
        <bgColor indexed="64"/>
      </patternFill>
    </fill>
    <fill>
      <patternFill patternType="solid">
        <fgColor rgb="FFFF3131"/>
        <bgColor indexed="64"/>
      </patternFill>
    </fill>
    <fill>
      <patternFill patternType="solid">
        <fgColor rgb="FFE3BC9A"/>
        <bgColor indexed="64"/>
      </patternFill>
    </fill>
    <fill>
      <patternFill patternType="solid">
        <fgColor rgb="FFCC7722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E470D6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AEC0"/>
        <bgColor indexed="64"/>
      </patternFill>
    </fill>
    <fill>
      <patternFill patternType="solid">
        <fgColor rgb="FF4CBB17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B7410E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45B08C"/>
        <bgColor indexed="64"/>
      </patternFill>
    </fill>
    <fill>
      <patternFill patternType="solid">
        <fgColor rgb="FFFBEC5D"/>
        <bgColor indexed="64"/>
      </patternFill>
    </fill>
    <fill>
      <patternFill patternType="solid">
        <fgColor rgb="FFE34234"/>
        <bgColor indexed="64"/>
      </patternFill>
    </fill>
    <fill>
      <patternFill patternType="solid">
        <fgColor rgb="FFD2B48C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882D17"/>
        <bgColor indexed="64"/>
      </patternFill>
    </fill>
    <fill>
      <patternFill patternType="solid">
        <fgColor rgb="FF4B0082"/>
        <bgColor indexed="64"/>
      </patternFill>
    </fill>
    <fill>
      <patternFill patternType="solid">
        <fgColor rgb="FFF4C430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F033E"/>
        <bgColor indexed="64"/>
      </patternFill>
    </fill>
    <fill>
      <patternFill patternType="solid">
        <fgColor rgb="FFED91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0" fillId="0" borderId="0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4" borderId="0" xfId="0" applyFill="1"/>
    <xf numFmtId="0" fontId="0" fillId="0" borderId="4" xfId="0" applyBorder="1" applyAlignment="1">
      <alignment horizontal="right"/>
    </xf>
    <xf numFmtId="0" fontId="0" fillId="0" borderId="4" xfId="0" applyBorder="1"/>
    <xf numFmtId="0" fontId="1" fillId="0" borderId="4" xfId="0" applyFont="1" applyBorder="1"/>
    <xf numFmtId="0" fontId="0" fillId="0" borderId="4" xfId="0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4" xfId="0" applyFill="1" applyBorder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3" fillId="0" borderId="0" xfId="0" applyFont="1"/>
    <xf numFmtId="0" fontId="0" fillId="46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D4BC0A3-7E0A-4A81-855A-6ECF385E10D2}">
  <we:reference id="wa200006113" version="1.0.0.0" store="en-US" storeType="OMEX"/>
  <we:alternateReferences>
    <we:reference id="WA200006113" version="1.0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BF6A-A587-4C73-809E-28A72E53EC3D}">
  <sheetPr codeName="Sheet2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12</v>
      </c>
    </row>
    <row r="2" spans="1:13" x14ac:dyDescent="0.35">
      <c r="A2" t="s">
        <v>15</v>
      </c>
    </row>
    <row r="4" spans="1:13" x14ac:dyDescent="0.35">
      <c r="A4" t="s">
        <v>13</v>
      </c>
      <c r="B4" s="7">
        <v>46243</v>
      </c>
    </row>
    <row r="6" spans="1:13" x14ac:dyDescent="0.35">
      <c r="A6" s="8" t="s">
        <v>14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4484C-B9C1-4829-BA35-A46B3D4065F7}">
  <sheetPr codeName="Sheet3"/>
  <dimension ref="A1:G8"/>
  <sheetViews>
    <sheetView workbookViewId="0"/>
  </sheetViews>
  <sheetFormatPr defaultRowHeight="14.5" x14ac:dyDescent="0.35"/>
  <cols>
    <col min="2" max="2" width="5.6328125" customWidth="1"/>
    <col min="6" max="6" width="2.453125" customWidth="1"/>
    <col min="7" max="7" width="26.54296875" bestFit="1" customWidth="1"/>
  </cols>
  <sheetData>
    <row r="1" spans="1:7" x14ac:dyDescent="0.35">
      <c r="C1" s="12" t="s">
        <v>17</v>
      </c>
      <c r="D1" s="12" t="s">
        <v>18</v>
      </c>
      <c r="E1" s="12" t="s">
        <v>19</v>
      </c>
    </row>
    <row r="2" spans="1:7" x14ac:dyDescent="0.35">
      <c r="A2" s="11"/>
      <c r="C2" t="e" cm="1">
        <f t="array" aca="1" ref="C2" ca="1">RedRGB(FillRGB(A2))</f>
        <v>#NAME?</v>
      </c>
      <c r="D2" t="e" cm="1">
        <f t="array" aca="1" ref="D2" ca="1">GreenRGB(FillRGB(A2))</f>
        <v>#NAME?</v>
      </c>
      <c r="E2" t="e" cm="1">
        <f t="array" aca="1" ref="E2" ca="1">BlueRGB(FillRGB(A2))</f>
        <v>#NAME?</v>
      </c>
      <c r="G2" t="e" cm="1">
        <f t="array" aca="1" ref="G2" ca="1">FTEXT(C2)</f>
        <v>#NAME?</v>
      </c>
    </row>
    <row r="3" spans="1:7" x14ac:dyDescent="0.35">
      <c r="C3" s="13" t="e" cm="1">
        <f t="array" aca="1" ref="C3" ca="1">ColorCodes(FillRGB(A2),"rgb")</f>
        <v>#NAME?</v>
      </c>
      <c r="D3" s="13"/>
      <c r="E3" s="13"/>
      <c r="G3" t="e" cm="1">
        <f t="array" aca="1" ref="G3" ca="1">FTEXT(C3)</f>
        <v>#NAME?</v>
      </c>
    </row>
    <row r="5" spans="1:7" x14ac:dyDescent="0.35">
      <c r="C5" s="12" t="s">
        <v>4</v>
      </c>
      <c r="D5" s="12" t="s">
        <v>5</v>
      </c>
      <c r="E5" s="12" t="s">
        <v>6</v>
      </c>
    </row>
    <row r="6" spans="1:7" x14ac:dyDescent="0.35">
      <c r="C6" t="e" cm="1">
        <f t="array" aca="1" ref="C6" ca="1">RGB2LAB(C2,D2,E2)</f>
        <v>#NAME?</v>
      </c>
      <c r="G6" t="e" cm="1">
        <f t="array" aca="1" ref="G6" ca="1">FTEXT(C6)</f>
        <v>#NAME?</v>
      </c>
    </row>
    <row r="7" spans="1:7" x14ac:dyDescent="0.35">
      <c r="C7" s="6" t="e" cm="1">
        <f t="array" aca="1" ref="C7" ca="1">ColorCodes(FillRGB(A2))</f>
        <v>#NAME?</v>
      </c>
      <c r="D7" s="6"/>
      <c r="E7" s="6"/>
      <c r="G7" t="e" cm="1">
        <f t="array" aca="1" ref="G7" ca="1">FTEXT(C7)</f>
        <v>#NAME?</v>
      </c>
    </row>
    <row r="8" spans="1:7" x14ac:dyDescent="0.35">
      <c r="C8" s="13" t="e" cm="1">
        <f t="array" aca="1" ref="C8" ca="1">ColorCodes(RGBCode("cyan"))</f>
        <v>#NAME?</v>
      </c>
      <c r="D8" s="13"/>
      <c r="E8" s="13"/>
      <c r="G8" t="e" cm="1">
        <f t="array" aca="1" ref="G8" ca="1">FTEXT(C8)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4A5F-3C93-4623-8B34-BF361C2A6346}">
  <sheetPr codeName="Sheet1"/>
  <dimension ref="A2:K20"/>
  <sheetViews>
    <sheetView workbookViewId="0"/>
  </sheetViews>
  <sheetFormatPr defaultRowHeight="14.5" x14ac:dyDescent="0.35"/>
  <cols>
    <col min="2" max="2" width="3.6328125" customWidth="1"/>
    <col min="5" max="5" width="3.6328125" customWidth="1"/>
    <col min="6" max="6" width="24.26953125" bestFit="1" customWidth="1"/>
    <col min="7" max="7" width="5.6328125" customWidth="1"/>
    <col min="10" max="10" width="3.6328125" customWidth="1"/>
    <col min="11" max="11" width="31.08984375" bestFit="1" customWidth="1"/>
  </cols>
  <sheetData>
    <row r="2" spans="1:11" x14ac:dyDescent="0.35">
      <c r="A2" s="1"/>
      <c r="C2" t="s">
        <v>0</v>
      </c>
      <c r="D2" s="2" t="e" cm="1">
        <f t="array" aca="1" ref="D2" ca="1">FillRGB(A2)</f>
        <v>#NAME?</v>
      </c>
      <c r="F2" t="e" cm="1">
        <f t="array" aca="1" ref="F2" ca="1">FTEXT(D2)</f>
        <v>#NAME?</v>
      </c>
      <c r="H2" t="s">
        <v>4</v>
      </c>
      <c r="I2" s="2" t="e" cm="1">
        <f t="array" aca="1" ref="I2" ca="1">TRANSPOSE(RGB2LAB(D3,D4,D5))</f>
        <v>#NAME?</v>
      </c>
      <c r="K2" t="e" cm="1">
        <f t="array" aca="1" ref="K2" ca="1">FTEXT(I2)</f>
        <v>#NAME?</v>
      </c>
    </row>
    <row r="3" spans="1:11" x14ac:dyDescent="0.35">
      <c r="C3" t="s">
        <v>1</v>
      </c>
      <c r="D3" s="3" t="e" cm="1">
        <f t="array" aca="1" ref="D3" ca="1">RedRGB(D2)</f>
        <v>#NAME?</v>
      </c>
      <c r="F3" t="e" cm="1">
        <f t="array" aca="1" ref="F3" ca="1">FTEXT(D3)</f>
        <v>#NAME?</v>
      </c>
      <c r="H3" t="s">
        <v>5</v>
      </c>
      <c r="I3" s="3"/>
    </row>
    <row r="4" spans="1:11" x14ac:dyDescent="0.35">
      <c r="C4" t="s">
        <v>2</v>
      </c>
      <c r="D4" s="3" t="e" cm="1">
        <f t="array" aca="1" ref="D4" ca="1">GreenRGB(D2)</f>
        <v>#NAME?</v>
      </c>
      <c r="F4" t="e" cm="1">
        <f t="array" aca="1" ref="F4" ca="1">FTEXT(D4)</f>
        <v>#NAME?</v>
      </c>
      <c r="H4" t="s">
        <v>6</v>
      </c>
      <c r="I4" s="4"/>
    </row>
    <row r="5" spans="1:11" x14ac:dyDescent="0.35">
      <c r="C5" t="s">
        <v>3</v>
      </c>
      <c r="D5" s="4" t="e" cm="1">
        <f t="array" aca="1" ref="D5" ca="1">BlueRGB(D2)</f>
        <v>#NAME?</v>
      </c>
      <c r="F5" t="e" cm="1">
        <f t="array" aca="1" ref="F5" ca="1">FTEXT(D5)</f>
        <v>#NAME?</v>
      </c>
    </row>
    <row r="7" spans="1:11" x14ac:dyDescent="0.35">
      <c r="A7" s="5"/>
      <c r="C7" t="s">
        <v>0</v>
      </c>
      <c r="D7" s="2" t="e" cm="1">
        <f t="array" aca="1" ref="D7" ca="1">FillRGB(A7)</f>
        <v>#NAME?</v>
      </c>
      <c r="F7" t="e" cm="1">
        <f t="array" aca="1" ref="F7" ca="1">FTEXT(D7)</f>
        <v>#NAME?</v>
      </c>
      <c r="H7" t="s">
        <v>4</v>
      </c>
      <c r="I7" s="2" t="e" cm="1">
        <f t="array" aca="1" ref="I7" ca="1">TRANSPOSE(RGB2LAB(D8,D9,D10))</f>
        <v>#NAME?</v>
      </c>
      <c r="K7" t="e" cm="1">
        <f t="array" aca="1" ref="K7" ca="1">FTEXT(I7)</f>
        <v>#NAME?</v>
      </c>
    </row>
    <row r="8" spans="1:11" x14ac:dyDescent="0.35">
      <c r="C8" t="s">
        <v>1</v>
      </c>
      <c r="D8" s="3" t="e" cm="1">
        <f t="array" aca="1" ref="D8" ca="1">RedRGB(D7)</f>
        <v>#NAME?</v>
      </c>
      <c r="F8" t="e" cm="1">
        <f t="array" aca="1" ref="F8" ca="1">FTEXT(D8)</f>
        <v>#NAME?</v>
      </c>
      <c r="H8" t="s">
        <v>5</v>
      </c>
      <c r="I8" s="3"/>
    </row>
    <row r="9" spans="1:11" x14ac:dyDescent="0.35">
      <c r="C9" t="s">
        <v>2</v>
      </c>
      <c r="D9" s="3" t="e" cm="1">
        <f t="array" aca="1" ref="D9" ca="1">GreenRGB(D7)</f>
        <v>#NAME?</v>
      </c>
      <c r="F9" t="e" cm="1">
        <f t="array" aca="1" ref="F9" ca="1">FTEXT(D9)</f>
        <v>#NAME?</v>
      </c>
      <c r="H9" t="s">
        <v>6</v>
      </c>
      <c r="I9" s="4"/>
    </row>
    <row r="10" spans="1:11" x14ac:dyDescent="0.35">
      <c r="C10" t="s">
        <v>3</v>
      </c>
      <c r="D10" s="4" t="e" cm="1">
        <f t="array" aca="1" ref="D10" ca="1">BlueRGB(D7)</f>
        <v>#NAME?</v>
      </c>
      <c r="F10" t="e" cm="1">
        <f t="array" aca="1" ref="F10" ca="1">FTEXT(D10)</f>
        <v>#NAME?</v>
      </c>
    </row>
    <row r="12" spans="1:11" x14ac:dyDescent="0.35">
      <c r="C12" t="s">
        <v>9</v>
      </c>
      <c r="D12" s="2" t="e">
        <f ca="1">SUMXMY2(D3:D5,D8:D10)</f>
        <v>#NAME?</v>
      </c>
      <c r="F12" t="e" cm="1">
        <f t="array" aca="1" ref="F12" ca="1">FTEXT(D12)</f>
        <v>#NAME?</v>
      </c>
      <c r="H12" t="s">
        <v>10</v>
      </c>
      <c r="I12" s="2" t="e">
        <f ca="1">SUMXMY2(I2:I4,I7:I9)</f>
        <v>#NAME?</v>
      </c>
      <c r="K12" t="e" cm="1">
        <f t="array" aca="1" ref="K12" ca="1">FTEXT(I12)</f>
        <v>#NAME?</v>
      </c>
    </row>
    <row r="13" spans="1:11" x14ac:dyDescent="0.35">
      <c r="C13" t="s">
        <v>9</v>
      </c>
      <c r="D13" s="3" t="e" cm="1">
        <f t="array" aca="1" ref="D13" ca="1">RGBDistSq(D2,D7,1)</f>
        <v>#NAME?</v>
      </c>
      <c r="F13" t="e" cm="1">
        <f t="array" aca="1" ref="F13" ca="1">FTEXT(D13)</f>
        <v>#NAME?</v>
      </c>
      <c r="H13" t="s">
        <v>10</v>
      </c>
      <c r="I13" s="4" t="e" cm="1">
        <f t="array" aca="1" ref="I13" ca="1">RGBDistSq(D2,D7,2)</f>
        <v>#NAME?</v>
      </c>
      <c r="K13" t="e" cm="1">
        <f t="array" aca="1" ref="K13" ca="1">FTEXT(I13)</f>
        <v>#NAME?</v>
      </c>
    </row>
    <row r="14" spans="1:11" x14ac:dyDescent="0.35">
      <c r="C14" t="s">
        <v>11</v>
      </c>
      <c r="D14" s="3" t="e" cm="1">
        <f t="array" aca="1" ref="D14" ca="1">RGBDistSq(D2,D7)</f>
        <v>#NAME?</v>
      </c>
      <c r="F14" t="e" cm="1">
        <f t="array" aca="1" ref="F14" ca="1">FTEXT(D14)</f>
        <v>#NAME?</v>
      </c>
    </row>
    <row r="15" spans="1:11" x14ac:dyDescent="0.35">
      <c r="C15" t="s">
        <v>8</v>
      </c>
      <c r="D15" s="4" t="e" cm="1">
        <f t="array" aca="1" ref="D15" ca="1">RGBDistSq(D2,D7,-1)</f>
        <v>#NAME?</v>
      </c>
      <c r="F15" t="e" cm="1">
        <f t="array" aca="1" ref="F15" ca="1">FTEXT(D15)</f>
        <v>#NAME?</v>
      </c>
      <c r="H15" t="s">
        <v>4</v>
      </c>
      <c r="I15" s="2" t="e" cm="1">
        <f t="array" aca="1" ref="I15" ca="1">TRANSPOSE(RGB2LAB(0,0,255))</f>
        <v>#NAME?</v>
      </c>
      <c r="K15" t="e" cm="1">
        <f t="array" aca="1" ref="K15" ca="1">FTEXT(I15)</f>
        <v>#NAME?</v>
      </c>
    </row>
    <row r="16" spans="1:11" x14ac:dyDescent="0.35">
      <c r="H16" t="s">
        <v>5</v>
      </c>
      <c r="I16" s="3"/>
    </row>
    <row r="17" spans="3:11" x14ac:dyDescent="0.35">
      <c r="C17" t="s">
        <v>7</v>
      </c>
      <c r="D17" s="2" t="e" cm="1">
        <f t="array" aca="1" ref="D17" ca="1">FillColor(A2)</f>
        <v>#NAME?</v>
      </c>
      <c r="F17" t="e" cm="1">
        <f t="array" aca="1" ref="F17" ca="1">FTEXT(D17)</f>
        <v>#NAME?</v>
      </c>
      <c r="H17" t="s">
        <v>6</v>
      </c>
      <c r="I17" s="4"/>
    </row>
    <row r="18" spans="3:11" x14ac:dyDescent="0.35">
      <c r="C18" t="s">
        <v>9</v>
      </c>
      <c r="D18" s="3" t="e" cm="1">
        <f t="array" aca="1" ref="D18" ca="1">ColorDistSq(D17,"blue",1)</f>
        <v>#NAME?</v>
      </c>
      <c r="F18" t="e" cm="1">
        <f t="array" aca="1" ref="F18" ca="1">FTEXT(D18)</f>
        <v>#NAME?</v>
      </c>
    </row>
    <row r="19" spans="3:11" x14ac:dyDescent="0.35">
      <c r="C19" t="s">
        <v>11</v>
      </c>
      <c r="D19" s="3" t="e" cm="1">
        <f t="array" aca="1" ref="D19" ca="1">ColorDistSq(D17,"blue")</f>
        <v>#NAME?</v>
      </c>
      <c r="F19" t="e" cm="1">
        <f t="array" aca="1" ref="F19" ca="1">FTEXT(D19)</f>
        <v>#NAME?</v>
      </c>
      <c r="H19" t="s">
        <v>10</v>
      </c>
      <c r="I19" s="2" t="e">
        <f ca="1">SUMXMY2(_xlfn.ANCHORARRAY(I2),_xlfn.ANCHORARRAY(I15))</f>
        <v>#NAME?</v>
      </c>
      <c r="K19" s="10" t="s">
        <v>16</v>
      </c>
    </row>
    <row r="20" spans="3:11" x14ac:dyDescent="0.35">
      <c r="C20" t="s">
        <v>8</v>
      </c>
      <c r="D20" s="4" t="e" cm="1">
        <f t="array" aca="1" ref="D20" ca="1">ColorDistSq(D17,"blue",-1)</f>
        <v>#NAME?</v>
      </c>
      <c r="F20" t="e" cm="1">
        <f t="array" aca="1" ref="F20" ca="1">FTEXT(D20)</f>
        <v>#NAME?</v>
      </c>
      <c r="H20" t="s">
        <v>10</v>
      </c>
      <c r="I20" s="4" t="e" cm="1">
        <f t="array" aca="1" ref="I20" ca="1">ColorDistSq(D17,"blue",2)</f>
        <v>#NAME?</v>
      </c>
      <c r="K20" t="e" cm="1">
        <f t="array" aca="1" ref="K20" ca="1">FTEXT(I20)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E62B-7757-4EA8-B1D0-CD07D56C2939}">
  <sheetPr codeName="Sheet5"/>
  <dimension ref="A2:F16"/>
  <sheetViews>
    <sheetView zoomScaleNormal="100" workbookViewId="0"/>
  </sheetViews>
  <sheetFormatPr defaultRowHeight="14.5" x14ac:dyDescent="0.35"/>
  <cols>
    <col min="2" max="2" width="5.6328125" customWidth="1"/>
    <col min="4" max="4" width="9.54296875" customWidth="1"/>
    <col min="5" max="5" width="3.6328125" customWidth="1"/>
    <col min="6" max="6" width="17.453125" bestFit="1" customWidth="1"/>
  </cols>
  <sheetData>
    <row r="2" spans="1:6" x14ac:dyDescent="0.35">
      <c r="A2" s="1"/>
      <c r="C2" t="s">
        <v>7</v>
      </c>
      <c r="D2" s="2" t="e" cm="1">
        <f t="array" aca="1" ref="D2" ca="1">FillColor(A2)</f>
        <v>#NAME?</v>
      </c>
      <c r="F2" t="e" cm="1">
        <f t="array" aca="1" ref="F2" ca="1">FTEXT(D2)</f>
        <v>#NAME?</v>
      </c>
    </row>
    <row r="3" spans="1:6" x14ac:dyDescent="0.35">
      <c r="C3" t="s">
        <v>44</v>
      </c>
      <c r="D3" s="3" t="e" cm="1">
        <f t="array" aca="1" ref="D3" ca="1">FillColor(A2,1)</f>
        <v>#NAME?</v>
      </c>
      <c r="F3" t="e" cm="1">
        <f t="array" aca="1" ref="F3" ca="1">FTEXT(D3)</f>
        <v>#NAME?</v>
      </c>
    </row>
    <row r="4" spans="1:6" x14ac:dyDescent="0.35">
      <c r="C4" t="s">
        <v>45</v>
      </c>
      <c r="D4" s="3" t="e" cm="1">
        <f t="array" aca="1" ref="D4" ca="1">FillColor(A2,-1)</f>
        <v>#NAME?</v>
      </c>
      <c r="F4" t="e" cm="1">
        <f t="array" aca="1" ref="F4" ca="1">FTEXT(D4)</f>
        <v>#NAME?</v>
      </c>
    </row>
    <row r="5" spans="1:6" x14ac:dyDescent="0.35">
      <c r="C5" t="s">
        <v>46</v>
      </c>
      <c r="D5" s="4" t="e" cm="1">
        <f t="array" aca="1" ref="D5" ca="1">FillColor(A2,-1,2)</f>
        <v>#NAME?</v>
      </c>
      <c r="F5" t="e" cm="1">
        <f t="array" aca="1" ref="F5" ca="1">FTEXT(D5)</f>
        <v>#NAME?</v>
      </c>
    </row>
    <row r="7" spans="1:6" x14ac:dyDescent="0.35">
      <c r="A7" s="5"/>
      <c r="C7" t="s">
        <v>7</v>
      </c>
      <c r="D7" s="2" t="e" cm="1">
        <f t="array" aca="1" ref="D7" ca="1">FillColor(A7)</f>
        <v>#NAME?</v>
      </c>
      <c r="F7" t="e" cm="1">
        <f t="array" aca="1" ref="F7" ca="1">FTEXT(D7)</f>
        <v>#NAME?</v>
      </c>
    </row>
    <row r="8" spans="1:6" x14ac:dyDescent="0.35">
      <c r="C8" t="s">
        <v>50</v>
      </c>
      <c r="D8" s="3" t="e" cm="1">
        <f t="array" aca="1" ref="D8" ca="1">FillColor(A7,1)</f>
        <v>#NAME?</v>
      </c>
      <c r="F8" t="e" cm="1">
        <f t="array" aca="1" ref="F8" ca="1">FTEXT(D8)</f>
        <v>#NAME?</v>
      </c>
    </row>
    <row r="9" spans="1:6" x14ac:dyDescent="0.35">
      <c r="C9" t="s">
        <v>48</v>
      </c>
      <c r="D9" s="3" t="e" cm="1">
        <f t="array" aca="1" ref="D9" ca="1">FillColor(A7,1,2)</f>
        <v>#NAME?</v>
      </c>
      <c r="F9" t="e" cm="1">
        <f t="array" aca="1" ref="F9" ca="1">FTEXT(D9)</f>
        <v>#NAME?</v>
      </c>
    </row>
    <row r="10" spans="1:6" x14ac:dyDescent="0.35">
      <c r="C10" t="s">
        <v>0</v>
      </c>
      <c r="D10" s="3" t="e" cm="1">
        <f t="array" aca="1" ref="D10" ca="1">FillRGB(A7)</f>
        <v>#NAME?</v>
      </c>
      <c r="F10" t="e" cm="1">
        <f t="array" aca="1" ref="F10" ca="1">FTEXT(D10)</f>
        <v>#NAME?</v>
      </c>
    </row>
    <row r="11" spans="1:6" x14ac:dyDescent="0.35">
      <c r="C11" t="s">
        <v>50</v>
      </c>
      <c r="D11" s="4" t="e" cm="1">
        <f t="array" aca="1" ref="D11" ca="1">GetColor(D10,1)</f>
        <v>#NAME?</v>
      </c>
      <c r="F11" t="e" cm="1">
        <f t="array" aca="1" ref="F11" ca="1">FTEXT(D11)</f>
        <v>#NAME?</v>
      </c>
    </row>
    <row r="13" spans="1:6" x14ac:dyDescent="0.35">
      <c r="A13" s="65" t="s">
        <v>49</v>
      </c>
      <c r="C13" t="s">
        <v>7</v>
      </c>
      <c r="D13" s="2" t="e" cm="1">
        <f t="array" aca="1" ref="D13" ca="1">FontColor(A13)</f>
        <v>#NAME?</v>
      </c>
      <c r="F13" t="e" cm="1">
        <f t="array" aca="1" ref="F13" ca="1">FTEXT(D13)</f>
        <v>#NAME?</v>
      </c>
    </row>
    <row r="14" spans="1:6" x14ac:dyDescent="0.35">
      <c r="A14" s="65"/>
      <c r="C14" t="s">
        <v>50</v>
      </c>
      <c r="D14" s="3" t="e" cm="1">
        <f t="array" aca="1" ref="D14" ca="1">FontColor(A13,1)</f>
        <v>#NAME?</v>
      </c>
      <c r="F14" t="e" cm="1">
        <f t="array" aca="1" ref="F14" ca="1">FTEXT(D14)</f>
        <v>#NAME?</v>
      </c>
    </row>
    <row r="15" spans="1:6" x14ac:dyDescent="0.35">
      <c r="C15" t="s">
        <v>47</v>
      </c>
      <c r="D15" s="3" t="e" cm="1">
        <f t="array" aca="1" ref="D15" ca="1">FontColor(A13,1,1)</f>
        <v>#NAME?</v>
      </c>
      <c r="F15" t="e" cm="1">
        <f t="array" aca="1" ref="F15" ca="1">FTEXT(D15)</f>
        <v>#NAME?</v>
      </c>
    </row>
    <row r="16" spans="1:6" x14ac:dyDescent="0.35">
      <c r="C16" t="s">
        <v>48</v>
      </c>
      <c r="D16" s="4" t="e" cm="1">
        <f t="array" aca="1" ref="D16" ca="1">FontColor(A13,1,2)</f>
        <v>#NAME?</v>
      </c>
      <c r="F16" t="e" cm="1">
        <f t="array" aca="1" ref="F16" ca="1">FTEXT(D16)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EA97-BEC8-4AA7-AD07-2B7CAD375AB7}">
  <sheetPr codeName="Sheet4"/>
  <dimension ref="A1:T23"/>
  <sheetViews>
    <sheetView workbookViewId="0"/>
  </sheetViews>
  <sheetFormatPr defaultRowHeight="14.5" x14ac:dyDescent="0.35"/>
  <cols>
    <col min="1" max="1" width="11.26953125" bestFit="1" customWidth="1"/>
    <col min="4" max="6" width="5.6328125" customWidth="1"/>
    <col min="8" max="8" width="12.36328125" customWidth="1"/>
    <col min="11" max="13" width="5.6328125" customWidth="1"/>
    <col min="15" max="15" width="12.36328125" customWidth="1"/>
    <col min="18" max="20" width="5.6328125" customWidth="1"/>
  </cols>
  <sheetData>
    <row r="1" spans="1:20" x14ac:dyDescent="0.35">
      <c r="A1" s="14" t="s">
        <v>20</v>
      </c>
      <c r="B1" s="15" t="s">
        <v>0</v>
      </c>
      <c r="C1" s="15" t="s">
        <v>21</v>
      </c>
      <c r="D1" s="12" t="s">
        <v>1</v>
      </c>
      <c r="E1" s="12" t="s">
        <v>2</v>
      </c>
      <c r="F1" s="12" t="s">
        <v>3</v>
      </c>
      <c r="H1" s="14" t="s">
        <v>20</v>
      </c>
      <c r="I1" s="15" t="s">
        <v>0</v>
      </c>
      <c r="J1" s="15" t="s">
        <v>21</v>
      </c>
      <c r="K1" s="12" t="s">
        <v>1</v>
      </c>
      <c r="L1" s="12" t="s">
        <v>2</v>
      </c>
      <c r="M1" s="12" t="s">
        <v>3</v>
      </c>
      <c r="O1" s="14" t="s">
        <v>20</v>
      </c>
      <c r="P1" s="15" t="s">
        <v>0</v>
      </c>
      <c r="Q1" s="15" t="s">
        <v>21</v>
      </c>
      <c r="R1" s="12" t="s">
        <v>1</v>
      </c>
      <c r="S1" s="12" t="s">
        <v>2</v>
      </c>
      <c r="T1" s="12" t="s">
        <v>3</v>
      </c>
    </row>
    <row r="2" spans="1:20" x14ac:dyDescent="0.35">
      <c r="A2" s="8" t="s">
        <v>22</v>
      </c>
      <c r="B2">
        <v>10248486</v>
      </c>
      <c r="C2" s="23"/>
      <c r="D2" t="e" cm="1">
        <f t="array" aca="1" ref="D2" ca="1">ColorCodes(B2,"rgb")</f>
        <v>#NAME?</v>
      </c>
      <c r="H2" t="e" cm="1">
        <f t="array" aca="1" ref="H2" ca="1">FillColor(C2,-1)</f>
        <v>#NAME?</v>
      </c>
      <c r="I2" t="e" cm="1">
        <f t="array" aca="1" ref="I2" ca="1">RGBCode(H2)</f>
        <v>#NAME?</v>
      </c>
      <c r="J2" s="45"/>
      <c r="K2" t="e" cm="1">
        <f t="array" aca="1" ref="K2" ca="1">ColorCodes(I2,"rgb")</f>
        <v>#NAME?</v>
      </c>
      <c r="O2" t="e" cm="1">
        <f t="array" aca="1" ref="O2" ca="1">FillColor(C2,-1,2)</f>
        <v>#NAME?</v>
      </c>
      <c r="P2" t="e" cm="1">
        <f t="array" aca="1" ref="P2" ca="1">RGBCode(O2)</f>
        <v>#NAME?</v>
      </c>
      <c r="Q2" s="45"/>
      <c r="R2" t="e" cm="1">
        <f t="array" aca="1" ref="R2" ca="1">ColorCodes(P2,"rgb")</f>
        <v>#NAME?</v>
      </c>
    </row>
    <row r="3" spans="1:20" x14ac:dyDescent="0.35">
      <c r="A3" s="8" t="s">
        <v>23</v>
      </c>
      <c r="B3">
        <v>16443110</v>
      </c>
      <c r="C3" s="24"/>
      <c r="D3" t="e" cm="1">
        <f t="array" aca="1" ref="D3" ca="1">ColorCodes(B3,"rgb")</f>
        <v>#NAME?</v>
      </c>
      <c r="H3" t="e" cm="1">
        <f t="array" aca="1" ref="H3" ca="1">FillColor(C3,-1)</f>
        <v>#NAME?</v>
      </c>
      <c r="I3" t="e" cm="1">
        <f t="array" aca="1" ref="I3" ca="1">RGBCode(H3)</f>
        <v>#NAME?</v>
      </c>
      <c r="J3" s="46"/>
      <c r="K3" t="e" cm="1">
        <f t="array" aca="1" ref="K3" ca="1">ColorCodes(I3,"rgb")</f>
        <v>#NAME?</v>
      </c>
      <c r="O3" t="e" cm="1">
        <f t="array" aca="1" ref="O3" ca="1">FillColor(C3,-1,2)</f>
        <v>#NAME?</v>
      </c>
      <c r="P3" t="e" cm="1">
        <f t="array" aca="1" ref="P3" ca="1">RGBCode(O3)</f>
        <v>#NAME?</v>
      </c>
      <c r="Q3" s="46"/>
      <c r="R3" t="e" cm="1">
        <f t="array" aca="1" ref="R3" ca="1">ColorCodes(P3,"rgb")</f>
        <v>#NAME?</v>
      </c>
    </row>
    <row r="4" spans="1:20" x14ac:dyDescent="0.35">
      <c r="A4" s="8" t="s">
        <v>24</v>
      </c>
      <c r="B4">
        <v>13148872</v>
      </c>
      <c r="C4" s="25"/>
      <c r="D4" t="e" cm="1">
        <f t="array" aca="1" ref="D4" ca="1">ColorCodes(B4,"rgb")</f>
        <v>#NAME?</v>
      </c>
      <c r="H4" t="e" cm="1">
        <f t="array" aca="1" ref="H4" ca="1">FillColor(C4,-1)</f>
        <v>#NAME?</v>
      </c>
      <c r="I4" t="e" cm="1">
        <f t="array" aca="1" ref="I4" ca="1">RGBCode(H4)</f>
        <v>#NAME?</v>
      </c>
      <c r="J4" s="47"/>
      <c r="K4" t="e" cm="1">
        <f t="array" aca="1" ref="K4" ca="1">ColorCodes(I4,"rgb")</f>
        <v>#NAME?</v>
      </c>
      <c r="O4" t="e" cm="1">
        <f t="array" aca="1" ref="O4" ca="1">FillColor(C4,-1,2)</f>
        <v>#NAME?</v>
      </c>
      <c r="P4" t="e" cm="1">
        <f t="array" aca="1" ref="P4" ca="1">RGBCode(O4)</f>
        <v>#NAME?</v>
      </c>
      <c r="Q4" s="47"/>
      <c r="R4" t="e" cm="1">
        <f t="array" aca="1" ref="R4" ca="1">ColorCodes(P4,"rgb")</f>
        <v>#NAME?</v>
      </c>
    </row>
    <row r="5" spans="1:20" x14ac:dyDescent="0.35">
      <c r="A5" s="8" t="s">
        <v>25</v>
      </c>
      <c r="B5">
        <v>65280</v>
      </c>
      <c r="C5" s="26"/>
      <c r="D5" t="e" cm="1">
        <f t="array" aca="1" ref="D5" ca="1">ColorCodes(B5,"rgb")</f>
        <v>#NAME?</v>
      </c>
      <c r="H5" t="e" cm="1">
        <f t="array" aca="1" ref="H5" ca="1">FillColor(C5,-1)</f>
        <v>#NAME?</v>
      </c>
      <c r="I5" t="e" cm="1">
        <f t="array" aca="1" ref="I5" ca="1">RGBCode(H5)</f>
        <v>#NAME?</v>
      </c>
      <c r="J5" s="27"/>
      <c r="K5" t="e" cm="1">
        <f t="array" aca="1" ref="K5" ca="1">ColorCodes(I5,"rgb")</f>
        <v>#NAME?</v>
      </c>
      <c r="O5" t="e" cm="1">
        <f t="array" aca="1" ref="O5" ca="1">FillColor(C5,-1,2)</f>
        <v>#NAME?</v>
      </c>
      <c r="P5" t="e" cm="1">
        <f t="array" aca="1" ref="P5" ca="1">RGBCode(O5)</f>
        <v>#NAME?</v>
      </c>
      <c r="Q5" s="58"/>
      <c r="R5" t="e" cm="1">
        <f t="array" aca="1" ref="R5" ca="1">ColorCodes(P5,"rgb")</f>
        <v>#NAME?</v>
      </c>
    </row>
    <row r="6" spans="1:20" x14ac:dyDescent="0.35">
      <c r="A6" s="8" t="s">
        <v>26</v>
      </c>
      <c r="B6">
        <v>3329330</v>
      </c>
      <c r="C6" s="27"/>
      <c r="D6" t="e" cm="1">
        <f t="array" aca="1" ref="D6" ca="1">ColorCodes(B6,"rgb")</f>
        <v>#NAME?</v>
      </c>
      <c r="H6" t="e" cm="1">
        <f t="array" aca="1" ref="H6" ca="1">FillColor(C6,-1)</f>
        <v>#NAME?</v>
      </c>
      <c r="I6" t="e" cm="1">
        <f t="array" aca="1" ref="I6" ca="1">RGBCode(H6)</f>
        <v>#NAME?</v>
      </c>
      <c r="J6" s="48"/>
      <c r="K6" t="e" cm="1">
        <f t="array" aca="1" ref="K6" ca="1">ColorCodes(I6,"rgb")</f>
        <v>#NAME?</v>
      </c>
      <c r="O6" t="e" cm="1">
        <f t="array" aca="1" ref="O6" ca="1">FillColor(C6,-1,2)</f>
        <v>#NAME?</v>
      </c>
      <c r="P6" t="e" cm="1">
        <f t="array" aca="1" ref="P6" ca="1">RGBCode(O6)</f>
        <v>#NAME?</v>
      </c>
      <c r="Q6" s="48"/>
      <c r="R6" t="e" cm="1">
        <f t="array" aca="1" ref="R6" ca="1">ColorCodes(P6,"rgb")</f>
        <v>#NAME?</v>
      </c>
    </row>
    <row r="7" spans="1:20" x14ac:dyDescent="0.35">
      <c r="A7" s="8" t="s">
        <v>27</v>
      </c>
      <c r="B7">
        <v>16711935</v>
      </c>
      <c r="C7" s="28"/>
      <c r="D7" t="e" cm="1">
        <f t="array" aca="1" ref="D7" ca="1">ColorCodes(B7,"rgb")</f>
        <v>#NAME?</v>
      </c>
      <c r="H7" t="e" cm="1">
        <f t="array" aca="1" ref="H7" ca="1">FillColor(C7,-1)</f>
        <v>#NAME?</v>
      </c>
      <c r="I7" t="e" cm="1">
        <f t="array" aca="1" ref="I7" ca="1">RGBCode(H7)</f>
        <v>#NAME?</v>
      </c>
      <c r="J7" s="49"/>
      <c r="K7" t="e" cm="1">
        <f t="array" aca="1" ref="K7" ca="1">ColorCodes(I7,"rgb")</f>
        <v>#NAME?</v>
      </c>
      <c r="O7" t="e" cm="1">
        <f t="array" aca="1" ref="O7" ca="1">FillColor(C7,-1,2)</f>
        <v>#NAME?</v>
      </c>
      <c r="P7" t="e" cm="1">
        <f t="array" aca="1" ref="P7" ca="1">RGBCode(O7)</f>
        <v>#NAME?</v>
      </c>
      <c r="Q7" s="57"/>
      <c r="R7" t="e" cm="1">
        <f t="array" aca="1" ref="R7" ca="1">ColorCodes(P7,"rgb")</f>
        <v>#NAME?</v>
      </c>
    </row>
    <row r="8" spans="1:20" x14ac:dyDescent="0.35">
      <c r="A8" s="8" t="s">
        <v>28</v>
      </c>
      <c r="B8">
        <v>16576</v>
      </c>
      <c r="C8" s="29"/>
      <c r="D8" t="e" cm="1">
        <f t="array" aca="1" ref="D8" ca="1">ColorCodes(B8,"rgb")</f>
        <v>#NAME?</v>
      </c>
      <c r="H8" t="e" cm="1">
        <f t="array" aca="1" ref="H8" ca="1">FillColor(C8,-1)</f>
        <v>#NAME?</v>
      </c>
      <c r="I8" t="e" cm="1">
        <f t="array" aca="1" ref="I8" ca="1">RGBCode(H8)</f>
        <v>#NAME?</v>
      </c>
      <c r="J8" s="50"/>
      <c r="K8" t="e" cm="1">
        <f t="array" aca="1" ref="K8" ca="1">ColorCodes(I8,"rgb")</f>
        <v>#NAME?</v>
      </c>
      <c r="O8" t="e" cm="1">
        <f t="array" aca="1" ref="O8" ca="1">FillColor(C8,-1,2)</f>
        <v>#NAME?</v>
      </c>
      <c r="P8" t="e" cm="1">
        <f t="array" aca="1" ref="P8" ca="1">RGBCode(O8)</f>
        <v>#NAME?</v>
      </c>
      <c r="Q8" s="50"/>
      <c r="R8" t="e" cm="1">
        <f t="array" aca="1" ref="R8" ca="1">ColorCodes(P8,"rgb")</f>
        <v>#NAME?</v>
      </c>
    </row>
    <row r="9" spans="1:20" x14ac:dyDescent="0.35">
      <c r="A9" s="8" t="s">
        <v>29</v>
      </c>
      <c r="B9">
        <v>128</v>
      </c>
      <c r="C9" s="30"/>
      <c r="D9" t="e" cm="1">
        <f t="array" aca="1" ref="D9" ca="1">ColorCodes(B9,"rgb")</f>
        <v>#NAME?</v>
      </c>
      <c r="H9" t="e" cm="1">
        <f t="array" aca="1" ref="H9" ca="1">FillColor(C9,-1)</f>
        <v>#NAME?</v>
      </c>
      <c r="I9" t="e" cm="1">
        <f t="array" aca="1" ref="I9" ca="1">RGBCode(H9)</f>
        <v>#NAME?</v>
      </c>
      <c r="J9" s="22"/>
      <c r="K9" t="e" cm="1">
        <f t="array" aca="1" ref="K9" ca="1">ColorCodes(I9,"rgb")</f>
        <v>#NAME?</v>
      </c>
      <c r="O9" t="e" cm="1">
        <f t="array" aca="1" ref="O9" ca="1">FillColor(C9,-1,2)</f>
        <v>#NAME?</v>
      </c>
      <c r="P9" t="e" cm="1">
        <f t="array" aca="1" ref="P9" ca="1">RGBCode(O9)</f>
        <v>#NAME?</v>
      </c>
      <c r="Q9" s="59"/>
      <c r="R9" t="e" cm="1">
        <f t="array" aca="1" ref="R9" ca="1">ColorCodes(P9,"rgb")</f>
        <v>#NAME?</v>
      </c>
    </row>
    <row r="10" spans="1:20" x14ac:dyDescent="0.35">
      <c r="A10" s="8" t="s">
        <v>30</v>
      </c>
      <c r="B10">
        <v>16756960</v>
      </c>
      <c r="C10" s="31"/>
      <c r="D10" t="e" cm="1">
        <f t="array" aca="1" ref="D10" ca="1">ColorCodes(B10,"rgb")</f>
        <v>#NAME?</v>
      </c>
      <c r="H10" t="e" cm="1">
        <f t="array" aca="1" ref="H10" ca="1">FillColor(C10,-1)</f>
        <v>#NAME?</v>
      </c>
      <c r="I10" t="e" cm="1">
        <f t="array" aca="1" ref="I10" ca="1">RGBCode(H10)</f>
        <v>#NAME?</v>
      </c>
      <c r="J10" s="51"/>
      <c r="K10" t="e" cm="1">
        <f t="array" aca="1" ref="K10" ca="1">ColorCodes(I10,"rgb")</f>
        <v>#NAME?</v>
      </c>
      <c r="O10" t="e" cm="1">
        <f t="array" aca="1" ref="O10" ca="1">FillColor(C10,-1,2)</f>
        <v>#NAME?</v>
      </c>
      <c r="P10" t="e" cm="1">
        <f t="array" aca="1" ref="P10" ca="1">RGBCode(O10)</f>
        <v>#NAME?</v>
      </c>
      <c r="Q10" s="25"/>
      <c r="R10" t="e" cm="1">
        <f t="array" aca="1" ref="R10" ca="1">ColorCodes(P10,"rgb")</f>
        <v>#NAME?</v>
      </c>
    </row>
    <row r="11" spans="1:20" x14ac:dyDescent="0.35">
      <c r="A11" s="8" t="s">
        <v>31</v>
      </c>
      <c r="B11">
        <v>13434880</v>
      </c>
      <c r="C11" s="32"/>
      <c r="D11" t="e" cm="1">
        <f t="array" aca="1" ref="D11" ca="1">ColorCodes(B11,"rgb")</f>
        <v>#NAME?</v>
      </c>
      <c r="H11" t="e" cm="1">
        <f t="array" aca="1" ref="H11" ca="1">FillColor(C11,-1)</f>
        <v>#NAME?</v>
      </c>
      <c r="I11" t="e" cm="1">
        <f t="array" aca="1" ref="I11" ca="1">RGBCode(H11)</f>
        <v>#NAME?</v>
      </c>
      <c r="J11" s="17"/>
      <c r="K11" t="e" cm="1">
        <f t="array" aca="1" ref="K11" ca="1">ColorCodes(I11,"rgb")</f>
        <v>#NAME?</v>
      </c>
      <c r="O11" t="e" cm="1">
        <f t="array" aca="1" ref="O11" ca="1">FillColor(C11,-1,2)</f>
        <v>#NAME?</v>
      </c>
      <c r="P11" t="e" cm="1">
        <f t="array" aca="1" ref="P11" ca="1">RGBCode(O11)</f>
        <v>#NAME?</v>
      </c>
      <c r="Q11" s="17"/>
      <c r="R11" t="e" cm="1">
        <f t="array" aca="1" ref="R11" ca="1">ColorCodes(P11,"rgb")</f>
        <v>#NAME?</v>
      </c>
    </row>
    <row r="12" spans="1:20" x14ac:dyDescent="0.35">
      <c r="A12" s="8" t="s">
        <v>32</v>
      </c>
      <c r="B12">
        <v>7346457</v>
      </c>
      <c r="C12" s="33"/>
      <c r="D12" t="e" cm="1">
        <f t="array" aca="1" ref="D12" ca="1">ColorCodes(B12,"rgb")</f>
        <v>#NAME?</v>
      </c>
      <c r="H12" t="e" cm="1">
        <f t="array" aca="1" ref="H12" ca="1">FillColor(C12,-1)</f>
        <v>#NAME?</v>
      </c>
      <c r="I12" t="e" cm="1">
        <f t="array" aca="1" ref="I12" ca="1">RGBCode(H12)</f>
        <v>#NAME?</v>
      </c>
      <c r="J12" s="37"/>
      <c r="K12" t="e" cm="1">
        <f t="array" aca="1" ref="K12" ca="1">ColorCodes(I12,"rgb")</f>
        <v>#NAME?</v>
      </c>
      <c r="O12" t="e" cm="1">
        <f t="array" aca="1" ref="O12" ca="1">FillColor(C12,-1,2)</f>
        <v>#NAME?</v>
      </c>
      <c r="P12" t="e" cm="1">
        <f t="array" aca="1" ref="P12" ca="1">RGBCode(O12)</f>
        <v>#NAME?</v>
      </c>
      <c r="Q12" s="60"/>
      <c r="R12" t="e" cm="1">
        <f t="array" aca="1" ref="R12" ca="1">ColorCodes(P12,"rgb")</f>
        <v>#NAME?</v>
      </c>
    </row>
    <row r="13" spans="1:20" x14ac:dyDescent="0.35">
      <c r="A13" s="8" t="s">
        <v>33</v>
      </c>
      <c r="B13">
        <v>4967167</v>
      </c>
      <c r="C13" s="34"/>
      <c r="D13" t="e" cm="1">
        <f t="array" aca="1" ref="D13" ca="1">ColorCodes(B13,"rgb")</f>
        <v>#NAME?</v>
      </c>
      <c r="H13" t="e" cm="1">
        <f t="array" aca="1" ref="H13" ca="1">FillColor(C13,-1)</f>
        <v>#NAME?</v>
      </c>
      <c r="I13" t="e" cm="1">
        <f t="array" aca="1" ref="I13" ca="1">RGBCode(H13)</f>
        <v>#NAME?</v>
      </c>
      <c r="J13" s="36"/>
      <c r="K13" t="e" cm="1">
        <f t="array" aca="1" ref="K13" ca="1">ColorCodes(I13,"rgb")</f>
        <v>#NAME?</v>
      </c>
      <c r="O13" t="e" cm="1">
        <f t="array" aca="1" ref="O13" ca="1">FillColor(C13,-1,2)</f>
        <v>#NAME?</v>
      </c>
      <c r="P13" t="e" cm="1">
        <f t="array" aca="1" ref="P13" ca="1">RGBCode(O13)</f>
        <v>#NAME?</v>
      </c>
      <c r="Q13" s="61"/>
      <c r="R13" t="e" cm="1">
        <f t="array" aca="1" ref="R13" ca="1">ColorCodes(P13,"rgb")</f>
        <v>#NAME?</v>
      </c>
    </row>
    <row r="14" spans="1:20" x14ac:dyDescent="0.35">
      <c r="A14" s="8" t="s">
        <v>34</v>
      </c>
      <c r="B14">
        <v>10329666</v>
      </c>
      <c r="C14" s="35"/>
      <c r="D14" t="e" cm="1">
        <f t="array" aca="1" ref="D14" ca="1">ColorCodes(B14,"rgb")</f>
        <v>#NAME?</v>
      </c>
      <c r="H14" t="e" cm="1">
        <f t="array" aca="1" ref="H14" ca="1">FillColor(C14,-1)</f>
        <v>#NAME?</v>
      </c>
      <c r="I14" t="e" cm="1">
        <f t="array" aca="1" ref="I14" ca="1">RGBCode(H14)</f>
        <v>#NAME?</v>
      </c>
      <c r="J14" s="52"/>
      <c r="K14" t="e" cm="1">
        <f t="array" aca="1" ref="K14" ca="1">ColorCodes(I14,"rgb")</f>
        <v>#NAME?</v>
      </c>
      <c r="O14" t="e" cm="1">
        <f t="array" aca="1" ref="O14" ca="1">FillColor(C14,-1,2)</f>
        <v>#NAME?</v>
      </c>
      <c r="P14" t="e" cm="1">
        <f t="array" aca="1" ref="P14" ca="1">RGBCode(O14)</f>
        <v>#NAME?</v>
      </c>
      <c r="Q14" s="62"/>
      <c r="R14" t="e" cm="1">
        <f t="array" aca="1" ref="R14" ca="1">ColorCodes(P14,"rgb")</f>
        <v>#NAME?</v>
      </c>
    </row>
    <row r="15" spans="1:20" x14ac:dyDescent="0.35">
      <c r="A15" s="8" t="s">
        <v>35</v>
      </c>
      <c r="B15">
        <v>5823487</v>
      </c>
      <c r="C15" s="36"/>
      <c r="D15" t="e" cm="1">
        <f t="array" aca="1" ref="D15" ca="1">ColorCodes(B15,"rgb")</f>
        <v>#NAME?</v>
      </c>
      <c r="H15" t="e" cm="1">
        <f t="array" aca="1" ref="H15" ca="1">FillColor(C15,-1)</f>
        <v>#NAME?</v>
      </c>
      <c r="I15" t="e" cm="1">
        <f t="array" aca="1" ref="I15" ca="1">RGBCode(H15)</f>
        <v>#NAME?</v>
      </c>
      <c r="J15" s="53"/>
      <c r="K15" t="e" cm="1">
        <f t="array" aca="1" ref="K15" ca="1">ColorCodes(I15,"rgb")</f>
        <v>#NAME?</v>
      </c>
      <c r="O15" t="e" cm="1">
        <f t="array" aca="1" ref="O15" ca="1">FillColor(C15,-1,2)</f>
        <v>#NAME?</v>
      </c>
      <c r="P15" t="e" cm="1">
        <f t="array" aca="1" ref="P15" ca="1">RGBCode(O15)</f>
        <v>#NAME?</v>
      </c>
      <c r="Q15" s="34"/>
      <c r="R15" t="e" cm="1">
        <f t="array" aca="1" ref="R15" ca="1">ColorCodes(P15,"rgb")</f>
        <v>#NAME?</v>
      </c>
    </row>
    <row r="16" spans="1:20" x14ac:dyDescent="0.35">
      <c r="A16" s="8" t="s">
        <v>36</v>
      </c>
      <c r="B16">
        <v>8388608</v>
      </c>
      <c r="C16" s="37"/>
      <c r="D16" t="e" cm="1">
        <f t="array" aca="1" ref="D16" ca="1">ColorCodes(B16,"rgb")</f>
        <v>#NAME?</v>
      </c>
      <c r="H16" t="e" cm="1">
        <f t="array" aca="1" ref="H16" ca="1">FillColor(C16,-1)</f>
        <v>#NAME?</v>
      </c>
      <c r="I16" t="e" cm="1">
        <f t="array" aca="1" ref="I16" ca="1">RGBCode(H16)</f>
        <v>#NAME?</v>
      </c>
      <c r="J16" s="33"/>
      <c r="K16" t="e" cm="1">
        <f t="array" aca="1" ref="K16" ca="1">ColorCodes(I16,"rgb")</f>
        <v>#NAME?</v>
      </c>
      <c r="O16" t="e" cm="1">
        <f t="array" aca="1" ref="O16" ca="1">FillColor(C16,-1,2)</f>
        <v>#NAME?</v>
      </c>
      <c r="P16" t="e" cm="1">
        <f t="array" aca="1" ref="P16" ca="1">RGBCode(O16)</f>
        <v>#NAME?</v>
      </c>
      <c r="Q16" s="60"/>
      <c r="R16" t="e" cm="1">
        <f t="array" aca="1" ref="R16" ca="1">ColorCodes(P16,"rgb")</f>
        <v>#NAME?</v>
      </c>
    </row>
    <row r="17" spans="1:20" x14ac:dyDescent="0.35">
      <c r="A17" s="8" t="s">
        <v>37</v>
      </c>
      <c r="B17">
        <v>16731469</v>
      </c>
      <c r="C17" s="38"/>
      <c r="D17" t="e" cm="1">
        <f t="array" aca="1" ref="D17" ca="1">ColorCodes(B17,"rgb")</f>
        <v>#NAME?</v>
      </c>
      <c r="H17" t="e" cm="1">
        <f t="array" aca="1" ref="H17" ca="1">FillColor(C17,-1)</f>
        <v>#NAME?</v>
      </c>
      <c r="I17" t="e" cm="1">
        <f t="array" aca="1" ref="I17" ca="1">RGBCode(H17)</f>
        <v>#NAME?</v>
      </c>
      <c r="J17" s="18"/>
      <c r="K17" t="e" cm="1">
        <f t="array" aca="1" ref="K17" ca="1">ColorCodes(I17,"rgb")</f>
        <v>#NAME?</v>
      </c>
      <c r="O17" t="e" cm="1">
        <f t="array" aca="1" ref="O17" ca="1">FillColor(C17,-1,2)</f>
        <v>#NAME?</v>
      </c>
      <c r="P17" t="e" cm="1">
        <f t="array" aca="1" ref="P17" ca="1">RGBCode(O17)</f>
        <v>#NAME?</v>
      </c>
      <c r="Q17" s="32"/>
      <c r="R17" t="e" cm="1">
        <f t="array" aca="1" ref="R17" ca="1">ColorCodes(P17,"rgb")</f>
        <v>#NAME?</v>
      </c>
    </row>
    <row r="18" spans="1:20" x14ac:dyDescent="0.35">
      <c r="A18" s="8" t="s">
        <v>38</v>
      </c>
      <c r="B18">
        <v>3224063</v>
      </c>
      <c r="C18" s="39"/>
      <c r="D18" t="e" cm="1">
        <f t="array" aca="1" ref="D18" ca="1">ColorCodes(B18,"rgb")</f>
        <v>#NAME?</v>
      </c>
      <c r="H18" t="e" cm="1">
        <f t="array" aca="1" ref="H18" ca="1">FillColor(C18,-1)</f>
        <v>#NAME?</v>
      </c>
      <c r="I18" t="e" cm="1">
        <f t="array" aca="1" ref="I18" ca="1">RGBCode(H18)</f>
        <v>#NAME?</v>
      </c>
      <c r="J18" s="54"/>
      <c r="K18" t="e" cm="1">
        <f t="array" aca="1" ref="K18" ca="1">ColorCodes(I18,"rgb")</f>
        <v>#NAME?</v>
      </c>
      <c r="O18" t="e" cm="1">
        <f t="array" aca="1" ref="O18" ca="1">FillColor(C18,-1,2)</f>
        <v>#NAME?</v>
      </c>
      <c r="P18" t="e" cm="1">
        <f t="array" aca="1" ref="P18" ca="1">RGBCode(O18)</f>
        <v>#NAME?</v>
      </c>
      <c r="Q18" s="63"/>
      <c r="R18" t="e" cm="1">
        <f t="array" aca="1" ref="R18" ca="1">ColorCodes(P18,"rgb")</f>
        <v>#NAME?</v>
      </c>
    </row>
    <row r="19" spans="1:20" x14ac:dyDescent="0.35">
      <c r="A19" s="8" t="s">
        <v>39</v>
      </c>
      <c r="B19">
        <v>10140899</v>
      </c>
      <c r="C19" s="40"/>
      <c r="D19" t="e" cm="1">
        <f t="array" aca="1" ref="D19" ca="1">ColorCodes(B19,"rgb")</f>
        <v>#NAME?</v>
      </c>
      <c r="H19" t="e" cm="1">
        <f t="array" aca="1" ref="H19" ca="1">FillColor(C19,-1)</f>
        <v>#NAME?</v>
      </c>
      <c r="I19" t="e" cm="1">
        <f t="array" aca="1" ref="I19" ca="1">RGBCode(H19)</f>
        <v>#NAME?</v>
      </c>
      <c r="J19" s="55"/>
      <c r="K19" t="e" cm="1">
        <f t="array" aca="1" ref="K19" ca="1">ColorCodes(I19,"rgb")</f>
        <v>#NAME?</v>
      </c>
      <c r="O19" t="e" cm="1">
        <f t="array" aca="1" ref="O19" ca="1">FillColor(C19,-1,2)</f>
        <v>#NAME?</v>
      </c>
      <c r="P19" t="e" cm="1">
        <f t="array" aca="1" ref="P19" ca="1">RGBCode(O19)</f>
        <v>#NAME?</v>
      </c>
      <c r="Q19" s="55"/>
      <c r="R19" t="e" cm="1">
        <f t="array" aca="1" ref="R19" ca="1">ColorCodes(P19,"rgb")</f>
        <v>#NAME?</v>
      </c>
    </row>
    <row r="20" spans="1:20" x14ac:dyDescent="0.35">
      <c r="A20" s="8" t="s">
        <v>40</v>
      </c>
      <c r="B20">
        <v>2258892</v>
      </c>
      <c r="C20" s="41"/>
      <c r="D20" t="e" cm="1">
        <f t="array" aca="1" ref="D20" ca="1">ColorCodes(B20,"rgb")</f>
        <v>#NAME?</v>
      </c>
      <c r="H20" t="e" cm="1">
        <f t="array" aca="1" ref="H20" ca="1">FillColor(C20,-1)</f>
        <v>#NAME?</v>
      </c>
      <c r="I20" t="e" cm="1">
        <f t="array" aca="1" ref="I20" ca="1">RGBCode(H20)</f>
        <v>#NAME?</v>
      </c>
      <c r="J20" s="56"/>
      <c r="K20" t="e" cm="1">
        <f t="array" aca="1" ref="K20" ca="1">ColorCodes(I20,"rgb")</f>
        <v>#NAME?</v>
      </c>
      <c r="O20" t="e" cm="1">
        <f t="array" aca="1" ref="O20" ca="1">FillColor(C20,-1,2)</f>
        <v>#NAME?</v>
      </c>
      <c r="P20" t="e" cm="1">
        <f t="array" aca="1" ref="P20" ca="1">RGBCode(O20)</f>
        <v>#NAME?</v>
      </c>
      <c r="Q20" s="20"/>
      <c r="R20" t="e" cm="1">
        <f t="array" aca="1" ref="R20" ca="1">ColorCodes(P20,"rgb")</f>
        <v>#NAME?</v>
      </c>
    </row>
    <row r="21" spans="1:20" x14ac:dyDescent="0.35">
      <c r="A21" s="8" t="s">
        <v>41</v>
      </c>
      <c r="B21">
        <v>32896</v>
      </c>
      <c r="C21" s="42"/>
      <c r="D21" t="e" cm="1">
        <f t="array" aca="1" ref="D21" ca="1">ColorCodes(B21,"rgb")</f>
        <v>#NAME?</v>
      </c>
      <c r="H21" t="e" cm="1">
        <f t="array" aca="1" ref="H21" ca="1">FillColor(C21,-1)</f>
        <v>#NAME?</v>
      </c>
      <c r="I21" t="e" cm="1">
        <f t="array" aca="1" ref="I21" ca="1">RGBCode(H21)</f>
        <v>#NAME?</v>
      </c>
      <c r="J21" s="21"/>
      <c r="K21" t="e" cm="1">
        <f t="array" aca="1" ref="K21" ca="1">ColorCodes(I21,"rgb")</f>
        <v>#NAME?</v>
      </c>
      <c r="O21" t="e" cm="1">
        <f t="array" aca="1" ref="O21" ca="1">FillColor(C21,-1,2)</f>
        <v>#NAME?</v>
      </c>
      <c r="P21" t="e" cm="1">
        <f t="array" aca="1" ref="P21" ca="1">RGBCode(O21)</f>
        <v>#NAME?</v>
      </c>
      <c r="Q21" s="19"/>
      <c r="R21" t="e" cm="1">
        <f t="array" aca="1" ref="R21" ca="1">ColorCodes(P21,"rgb")</f>
        <v>#NAME?</v>
      </c>
    </row>
    <row r="22" spans="1:20" x14ac:dyDescent="0.35">
      <c r="A22" s="8" t="s">
        <v>42</v>
      </c>
      <c r="B22">
        <v>42495</v>
      </c>
      <c r="C22" s="43"/>
      <c r="D22" t="e" cm="1">
        <f t="array" aca="1" ref="D22" ca="1">ColorCodes(B22,"rgb")</f>
        <v>#NAME?</v>
      </c>
      <c r="H22" t="e" cm="1">
        <f t="array" aca="1" ref="H22" ca="1">FillColor(C22,-1)</f>
        <v>#NAME?</v>
      </c>
      <c r="I22" t="e" cm="1">
        <f t="array" aca="1" ref="I22" ca="1">RGBCode(H22)</f>
        <v>#NAME?</v>
      </c>
      <c r="J22" s="16"/>
      <c r="K22" t="e" cm="1">
        <f t="array" aca="1" ref="K22" ca="1">ColorCodes(I22,"rgb")</f>
        <v>#NAME?</v>
      </c>
      <c r="O22" t="e" cm="1">
        <f t="array" aca="1" ref="O22" ca="1">FillColor(C22,-1,2)</f>
        <v>#NAME?</v>
      </c>
      <c r="P22" t="e" cm="1">
        <f t="array" aca="1" ref="P22" ca="1">RGBCode(O22)</f>
        <v>#NAME?</v>
      </c>
      <c r="Q22" s="64"/>
      <c r="R22" t="e" cm="1">
        <f t="array" aca="1" ref="R22" ca="1">ColorCodes(P22,"rgb")</f>
        <v>#NAME?</v>
      </c>
    </row>
    <row r="23" spans="1:20" x14ac:dyDescent="0.35">
      <c r="A23" s="14" t="s">
        <v>43</v>
      </c>
      <c r="B23" s="13">
        <v>14053604</v>
      </c>
      <c r="C23" s="44"/>
      <c r="D23" s="13" t="e" cm="1">
        <f t="array" aca="1" ref="D23" ca="1">ColorCodes(B23,"rgb")</f>
        <v>#NAME?</v>
      </c>
      <c r="E23" s="13"/>
      <c r="F23" s="13"/>
      <c r="H23" s="13" t="e" cm="1">
        <f t="array" aca="1" ref="H23" ca="1">FillColor(C23,-1)</f>
        <v>#NAME?</v>
      </c>
      <c r="I23" s="13" t="e" cm="1">
        <f t="array" aca="1" ref="I23" ca="1">RGBCode(H23)</f>
        <v>#NAME?</v>
      </c>
      <c r="J23" s="66"/>
      <c r="K23" s="13" t="e" cm="1">
        <f t="array" aca="1" ref="K23" ca="1">ColorCodes(I23,"rgb")</f>
        <v>#NAME?</v>
      </c>
      <c r="L23" s="13"/>
      <c r="M23" s="13"/>
      <c r="O23" s="13" t="e" cm="1">
        <f t="array" aca="1" ref="O23" ca="1">FillColor(C23,-1,2)</f>
        <v>#NAME?</v>
      </c>
      <c r="P23" s="13" t="e" cm="1">
        <f t="array" aca="1" ref="P23" ca="1">RGBCode(O23)</f>
        <v>#NAME?</v>
      </c>
      <c r="Q23" s="66"/>
      <c r="R23" s="13" t="e" cm="1">
        <f t="array" aca="1" ref="R23" ca="1">ColorCodes(P23,"rgb")</f>
        <v>#NAME?</v>
      </c>
      <c r="S23" s="13"/>
      <c r="T2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Ex 1</vt:lpstr>
      <vt:lpstr>Ex 2</vt:lpstr>
      <vt:lpstr>Ex 3</vt:lpstr>
      <vt:lpstr>Ex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2026-08-09T07:02:43Z</dcterms:created>
  <dcterms:modified xsi:type="dcterms:W3CDTF">2026-08-09T20:06:18Z</dcterms:modified>
</cp:coreProperties>
</file>