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496" documentId="8_{D3E44EAC-665A-412B-BB8A-920BAF7CEB0F}" xr6:coauthVersionLast="47" xr6:coauthVersionMax="47" xr10:uidLastSave="{C3650FD8-A139-48C2-B453-9BD6BB4E462A}"/>
  <bookViews>
    <workbookView xWindow="-110" yWindow="-110" windowWidth="19420" windowHeight="10300" xr2:uid="{948BEC72-7EFC-4F81-B06E-69C79C03A763}"/>
  </bookViews>
  <sheets>
    <sheet name="Title" sheetId="3" r:id="rId1"/>
    <sheet name="Ex 1" sheetId="1" r:id="rId2"/>
    <sheet name="Max 1" sheetId="2" r:id="rId3"/>
    <sheet name="Ex 2" sheetId="7" r:id="rId4"/>
    <sheet name="Max 2" sheetId="8" r:id="rId5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7" i="8" l="1" a="1"/>
  <c r="H157" i="8" s="1"/>
  <c r="H156" i="8" a="1"/>
  <c r="H156" i="8" s="1"/>
  <c r="H155" i="8" a="1"/>
  <c r="H155" i="8" s="1"/>
  <c r="H154" i="8" a="1"/>
  <c r="H154" i="8" s="1"/>
  <c r="H153" i="8" a="1"/>
  <c r="H153" i="8" s="1"/>
  <c r="H152" i="8" a="1"/>
  <c r="H152" i="8" s="1"/>
  <c r="H151" i="8" a="1"/>
  <c r="H151" i="8" s="1"/>
  <c r="H150" i="8" a="1"/>
  <c r="H150" i="8" s="1"/>
  <c r="H149" i="8" a="1"/>
  <c r="H149" i="8" s="1"/>
  <c r="H148" i="8" a="1"/>
  <c r="H148" i="8" s="1"/>
  <c r="H147" i="8" a="1"/>
  <c r="H147" i="8" s="1"/>
  <c r="H146" i="8" a="1"/>
  <c r="H146" i="8" s="1"/>
  <c r="H145" i="8"/>
  <c r="H145" i="8" a="1"/>
  <c r="H144" i="8" a="1"/>
  <c r="H144" i="8" s="1"/>
  <c r="H143" i="8" a="1"/>
  <c r="H143" i="8" s="1"/>
  <c r="H142" i="8" a="1"/>
  <c r="H142" i="8" s="1"/>
  <c r="H141" i="8" a="1"/>
  <c r="H141" i="8" s="1"/>
  <c r="H140" i="8" a="1"/>
  <c r="H140" i="8" s="1"/>
  <c r="H139" i="8" a="1"/>
  <c r="H139" i="8" s="1"/>
  <c r="H138" i="8" a="1"/>
  <c r="H138" i="8" s="1"/>
  <c r="H137" i="8" a="1"/>
  <c r="H137" i="8" s="1"/>
  <c r="H136" i="8" a="1"/>
  <c r="H136" i="8" s="1"/>
  <c r="H135" i="8" a="1"/>
  <c r="H135" i="8" s="1"/>
  <c r="H134" i="8" a="1"/>
  <c r="H134" i="8" s="1"/>
  <c r="H133" i="8" a="1"/>
  <c r="H133" i="8" s="1"/>
  <c r="H132" i="8" a="1"/>
  <c r="H132" i="8" s="1"/>
  <c r="H131" i="8" a="1"/>
  <c r="H131" i="8" s="1"/>
  <c r="H130" i="8" a="1"/>
  <c r="H130" i="8" s="1"/>
  <c r="H129" i="8" a="1"/>
  <c r="H129" i="8" s="1"/>
  <c r="H128" i="8" a="1"/>
  <c r="H128" i="8" s="1"/>
  <c r="H127" i="8" a="1"/>
  <c r="H127" i="8" s="1"/>
  <c r="H126" i="8" a="1"/>
  <c r="H126" i="8" s="1"/>
  <c r="H125" i="8" a="1"/>
  <c r="H125" i="8" s="1"/>
  <c r="H124" i="8"/>
  <c r="H124" i="8" a="1"/>
  <c r="H123" i="8" a="1"/>
  <c r="H123" i="8" s="1"/>
  <c r="H122" i="8" a="1"/>
  <c r="H122" i="8" s="1"/>
  <c r="H121" i="8" a="1"/>
  <c r="H121" i="8" s="1"/>
  <c r="H120" i="8" a="1"/>
  <c r="H120" i="8" s="1"/>
  <c r="H119" i="8" a="1"/>
  <c r="H119" i="8" s="1"/>
  <c r="H118" i="8" a="1"/>
  <c r="H118" i="8" s="1"/>
  <c r="H117" i="8" a="1"/>
  <c r="H117" i="8" s="1"/>
  <c r="H116" i="8" a="1"/>
  <c r="H116" i="8" s="1"/>
  <c r="H115" i="8" a="1"/>
  <c r="H115" i="8" s="1"/>
  <c r="H114" i="8" a="1"/>
  <c r="H114" i="8" s="1"/>
  <c r="H113" i="8" a="1"/>
  <c r="H113" i="8" s="1"/>
  <c r="H112" i="8" a="1"/>
  <c r="H112" i="8" s="1"/>
  <c r="H111" i="8" a="1"/>
  <c r="H111" i="8" s="1"/>
  <c r="H110" i="8" a="1"/>
  <c r="H110" i="8" s="1"/>
  <c r="H109" i="8"/>
  <c r="H109" i="8" a="1"/>
  <c r="H108" i="8" a="1"/>
  <c r="H108" i="8" s="1"/>
  <c r="H107" i="8" a="1"/>
  <c r="H107" i="8" s="1"/>
  <c r="H106" i="8" a="1"/>
  <c r="H106" i="8" s="1"/>
  <c r="H105" i="8" a="1"/>
  <c r="H105" i="8" s="1"/>
  <c r="H104" i="8" a="1"/>
  <c r="H104" i="8" s="1"/>
  <c r="H103" i="8" a="1"/>
  <c r="H103" i="8" s="1"/>
  <c r="H102" i="8" a="1"/>
  <c r="H102" i="8" s="1"/>
  <c r="H101" i="8" a="1"/>
  <c r="H101" i="8" s="1"/>
  <c r="H100" i="8" a="1"/>
  <c r="H100" i="8" s="1"/>
  <c r="H99" i="8" a="1"/>
  <c r="H99" i="8" s="1"/>
  <c r="H98" i="8" a="1"/>
  <c r="H98" i="8" s="1"/>
  <c r="H97" i="8" a="1"/>
  <c r="H97" i="8" s="1"/>
  <c r="H96" i="8" a="1"/>
  <c r="H96" i="8" s="1"/>
  <c r="H95" i="8" a="1"/>
  <c r="H95" i="8" s="1"/>
  <c r="H94" i="8" a="1"/>
  <c r="H94" i="8" s="1"/>
  <c r="H93" i="8" a="1"/>
  <c r="H93" i="8" s="1"/>
  <c r="H92" i="8" a="1"/>
  <c r="H92" i="8" s="1"/>
  <c r="H91" i="8" a="1"/>
  <c r="H91" i="8" s="1"/>
  <c r="H90" i="8" a="1"/>
  <c r="H90" i="8" s="1"/>
  <c r="H89" i="8" a="1"/>
  <c r="H89" i="8" s="1"/>
  <c r="H88" i="8" a="1"/>
  <c r="H88" i="8" s="1"/>
  <c r="H87" i="8" a="1"/>
  <c r="H87" i="8" s="1"/>
  <c r="H86" i="8" a="1"/>
  <c r="H86" i="8" s="1"/>
  <c r="H85" i="8" a="1"/>
  <c r="H85" i="8" s="1"/>
  <c r="H84" i="8" a="1"/>
  <c r="H84" i="8" s="1"/>
  <c r="H83" i="8" a="1"/>
  <c r="H83" i="8" s="1"/>
  <c r="H82" i="8" a="1"/>
  <c r="H82" i="8" s="1"/>
  <c r="H81" i="8" a="1"/>
  <c r="H81" i="8" s="1"/>
  <c r="H80" i="8" a="1"/>
  <c r="H80" i="8" s="1"/>
  <c r="H79" i="8" a="1"/>
  <c r="H79" i="8" s="1"/>
  <c r="H78" i="8" a="1"/>
  <c r="H78" i="8" s="1"/>
  <c r="H77" i="8" a="1"/>
  <c r="H77" i="8" s="1"/>
  <c r="H76" i="8" a="1"/>
  <c r="H76" i="8" s="1"/>
  <c r="H75" i="8" a="1"/>
  <c r="H75" i="8" s="1"/>
  <c r="H74" i="8" a="1"/>
  <c r="H74" i="8" s="1"/>
  <c r="H73" i="8" a="1"/>
  <c r="H73" i="8" s="1"/>
  <c r="H72" i="8" a="1"/>
  <c r="H72" i="8" s="1"/>
  <c r="H71" i="8" a="1"/>
  <c r="H71" i="8" s="1"/>
  <c r="H70" i="8" a="1"/>
  <c r="H70" i="8" s="1"/>
  <c r="H69" i="8" a="1"/>
  <c r="H69" i="8" s="1"/>
  <c r="H68" i="8" a="1"/>
  <c r="H68" i="8" s="1"/>
  <c r="H67" i="8" a="1"/>
  <c r="H67" i="8" s="1"/>
  <c r="H66" i="8" a="1"/>
  <c r="H66" i="8" s="1"/>
  <c r="H65" i="8" a="1"/>
  <c r="H65" i="8" s="1"/>
  <c r="H64" i="8" a="1"/>
  <c r="H64" i="8" s="1"/>
  <c r="H63" i="8" a="1"/>
  <c r="H63" i="8" s="1"/>
  <c r="H62" i="8" a="1"/>
  <c r="H62" i="8" s="1"/>
  <c r="H61" i="8" a="1"/>
  <c r="H61" i="8" s="1"/>
  <c r="H60" i="8" a="1"/>
  <c r="H60" i="8" s="1"/>
  <c r="H59" i="8" a="1"/>
  <c r="H59" i="8" s="1"/>
  <c r="H58" i="8" a="1"/>
  <c r="H58" i="8" s="1"/>
  <c r="H57" i="8" a="1"/>
  <c r="H57" i="8" s="1"/>
  <c r="H56" i="8" a="1"/>
  <c r="H56" i="8" s="1"/>
  <c r="H55" i="8" a="1"/>
  <c r="H55" i="8" s="1"/>
  <c r="H54" i="8" a="1"/>
  <c r="H54" i="8" s="1"/>
  <c r="H53" i="8" a="1"/>
  <c r="H53" i="8" s="1"/>
  <c r="H52" i="8" a="1"/>
  <c r="H52" i="8" s="1"/>
  <c r="H51" i="8" a="1"/>
  <c r="H51" i="8" s="1"/>
  <c r="H50" i="8" a="1"/>
  <c r="H50" i="8" s="1"/>
  <c r="H49" i="8" a="1"/>
  <c r="H49" i="8" s="1"/>
  <c r="H48" i="8" a="1"/>
  <c r="H48" i="8" s="1"/>
  <c r="H47" i="8" a="1"/>
  <c r="H47" i="8" s="1"/>
  <c r="H46" i="8" a="1"/>
  <c r="H46" i="8" s="1"/>
  <c r="H45" i="8" a="1"/>
  <c r="H45" i="8" s="1"/>
  <c r="H44" i="8" a="1"/>
  <c r="H44" i="8" s="1"/>
  <c r="H43" i="8" a="1"/>
  <c r="H43" i="8" s="1"/>
  <c r="H42" i="8" a="1"/>
  <c r="H42" i="8" s="1"/>
  <c r="H41" i="8" a="1"/>
  <c r="H41" i="8" s="1"/>
  <c r="H40" i="8" a="1"/>
  <c r="H40" i="8" s="1"/>
  <c r="H39" i="8" a="1"/>
  <c r="H39" i="8" s="1"/>
  <c r="H38" i="8" a="1"/>
  <c r="H38" i="8" s="1"/>
  <c r="H37" i="8" a="1"/>
  <c r="H37" i="8" s="1"/>
  <c r="H36" i="8" a="1"/>
  <c r="H36" i="8" s="1"/>
  <c r="H35" i="8" a="1"/>
  <c r="H35" i="8" s="1"/>
  <c r="H34" i="8" a="1"/>
  <c r="H34" i="8" s="1"/>
  <c r="H33" i="8" a="1"/>
  <c r="H33" i="8" s="1"/>
  <c r="H32" i="8" a="1"/>
  <c r="H32" i="8" s="1"/>
  <c r="H31" i="8" a="1"/>
  <c r="H31" i="8" s="1"/>
  <c r="H30" i="8" a="1"/>
  <c r="H30" i="8" s="1"/>
  <c r="H29" i="8" a="1"/>
  <c r="H29" i="8" s="1"/>
  <c r="H28" i="8" a="1"/>
  <c r="H28" i="8" s="1"/>
  <c r="H27" i="8" a="1"/>
  <c r="H27" i="8" s="1"/>
  <c r="H26" i="8" a="1"/>
  <c r="H26" i="8" s="1"/>
  <c r="H25" i="8" a="1"/>
  <c r="H25" i="8" s="1"/>
  <c r="H24" i="8" a="1"/>
  <c r="H24" i="8" s="1"/>
  <c r="H23" i="8" a="1"/>
  <c r="H23" i="8" s="1"/>
  <c r="H22" i="8" a="1"/>
  <c r="H22" i="8" s="1"/>
  <c r="H21" i="8" a="1"/>
  <c r="H21" i="8" s="1"/>
  <c r="H20" i="8" a="1"/>
  <c r="H20" i="8" s="1"/>
  <c r="H19" i="8" a="1"/>
  <c r="H19" i="8" s="1"/>
  <c r="H18" i="8" a="1"/>
  <c r="H18" i="8" s="1"/>
  <c r="H17" i="8" a="1"/>
  <c r="H17" i="8" s="1"/>
  <c r="H16" i="8" a="1"/>
  <c r="H16" i="8" s="1"/>
  <c r="H15" i="8" a="1"/>
  <c r="H15" i="8" s="1"/>
  <c r="H14" i="8" a="1"/>
  <c r="H14" i="8" s="1"/>
  <c r="H13" i="8" a="1"/>
  <c r="H13" i="8" s="1"/>
  <c r="H12" i="8" a="1"/>
  <c r="H12" i="8" s="1"/>
  <c r="H11" i="8" a="1"/>
  <c r="H11" i="8" s="1"/>
  <c r="C11" i="8" a="1"/>
  <c r="C11" i="8" s="1"/>
  <c r="H10" i="8" a="1"/>
  <c r="H10" i="8" s="1"/>
  <c r="H9" i="8" a="1"/>
  <c r="H9" i="8" s="1"/>
  <c r="H8" i="8" a="1"/>
  <c r="H8" i="8" s="1"/>
  <c r="H7" i="8" a="1"/>
  <c r="H7" i="8" s="1"/>
  <c r="H6" i="8" a="1"/>
  <c r="H6" i="8" s="1"/>
  <c r="C6" i="8"/>
  <c r="C6" i="8" a="1"/>
  <c r="H5" i="8" a="1"/>
  <c r="H5" i="8" s="1"/>
  <c r="H4" i="8" a="1"/>
  <c r="H4" i="8" s="1"/>
  <c r="H3" i="8" a="1"/>
  <c r="H3" i="8" s="1"/>
  <c r="H2" i="8" a="1"/>
  <c r="H2" i="8" s="1"/>
  <c r="F2" i="8" a="1"/>
  <c r="F2" i="8" s="1"/>
  <c r="H157" i="7" a="1"/>
  <c r="H157" i="7" s="1"/>
  <c r="H156" i="7" a="1"/>
  <c r="H156" i="7" s="1"/>
  <c r="H155" i="7" a="1"/>
  <c r="H155" i="7" s="1"/>
  <c r="H154" i="7" a="1"/>
  <c r="H154" i="7" s="1"/>
  <c r="H153" i="7" a="1"/>
  <c r="H153" i="7" s="1"/>
  <c r="H152" i="7" a="1"/>
  <c r="H152" i="7" s="1"/>
  <c r="H151" i="7" a="1"/>
  <c r="H151" i="7" s="1"/>
  <c r="H150" i="7" a="1"/>
  <c r="H150" i="7" s="1"/>
  <c r="H149" i="7" a="1"/>
  <c r="H149" i="7" s="1"/>
  <c r="H148" i="7" a="1"/>
  <c r="H148" i="7" s="1"/>
  <c r="H147" i="7" a="1"/>
  <c r="H147" i="7" s="1"/>
  <c r="H146" i="7" a="1"/>
  <c r="H146" i="7" s="1"/>
  <c r="H145" i="7" a="1"/>
  <c r="H145" i="7" s="1"/>
  <c r="H144" i="7" a="1"/>
  <c r="H144" i="7" s="1"/>
  <c r="H143" i="7" a="1"/>
  <c r="H143" i="7" s="1"/>
  <c r="H142" i="7" a="1"/>
  <c r="H142" i="7" s="1"/>
  <c r="H141" i="7" a="1"/>
  <c r="H141" i="7" s="1"/>
  <c r="H140" i="7" a="1"/>
  <c r="H140" i="7" s="1"/>
  <c r="H139" i="7" a="1"/>
  <c r="H139" i="7" s="1"/>
  <c r="H138" i="7" a="1"/>
  <c r="H138" i="7" s="1"/>
  <c r="H137" i="7" a="1"/>
  <c r="H137" i="7" s="1"/>
  <c r="H136" i="7" a="1"/>
  <c r="H136" i="7" s="1"/>
  <c r="H135" i="7" a="1"/>
  <c r="H135" i="7" s="1"/>
  <c r="H134" i="7" a="1"/>
  <c r="H134" i="7" s="1"/>
  <c r="H133" i="7" a="1"/>
  <c r="H133" i="7" s="1"/>
  <c r="H132" i="7" a="1"/>
  <c r="H132" i="7" s="1"/>
  <c r="H131" i="7" a="1"/>
  <c r="H131" i="7" s="1"/>
  <c r="H130" i="7" a="1"/>
  <c r="H130" i="7" s="1"/>
  <c r="H129" i="7" a="1"/>
  <c r="H129" i="7" s="1"/>
  <c r="H128" i="7" a="1"/>
  <c r="H128" i="7" s="1"/>
  <c r="H127" i="7" a="1"/>
  <c r="H127" i="7" s="1"/>
  <c r="H126" i="7" a="1"/>
  <c r="H126" i="7" s="1"/>
  <c r="H125" i="7" a="1"/>
  <c r="H125" i="7" s="1"/>
  <c r="H124" i="7" a="1"/>
  <c r="H124" i="7" s="1"/>
  <c r="H123" i="7" a="1"/>
  <c r="H123" i="7" s="1"/>
  <c r="H122" i="7" a="1"/>
  <c r="H122" i="7" s="1"/>
  <c r="H121" i="7" a="1"/>
  <c r="H121" i="7" s="1"/>
  <c r="H120" i="7" a="1"/>
  <c r="H120" i="7" s="1"/>
  <c r="H119" i="7" a="1"/>
  <c r="H119" i="7" s="1"/>
  <c r="H118" i="7" a="1"/>
  <c r="H118" i="7" s="1"/>
  <c r="H117" i="7" a="1"/>
  <c r="H117" i="7" s="1"/>
  <c r="H116" i="7" a="1"/>
  <c r="H116" i="7" s="1"/>
  <c r="H115" i="7"/>
  <c r="H115" i="7" a="1"/>
  <c r="H114" i="7" a="1"/>
  <c r="H114" i="7" s="1"/>
  <c r="H113" i="7" a="1"/>
  <c r="H113" i="7" s="1"/>
  <c r="H112" i="7" a="1"/>
  <c r="H112" i="7" s="1"/>
  <c r="H111" i="7" a="1"/>
  <c r="H111" i="7" s="1"/>
  <c r="H110" i="7" a="1"/>
  <c r="H110" i="7" s="1"/>
  <c r="H109" i="7" a="1"/>
  <c r="H109" i="7" s="1"/>
  <c r="H108" i="7" a="1"/>
  <c r="H108" i="7" s="1"/>
  <c r="H107" i="7" a="1"/>
  <c r="H107" i="7" s="1"/>
  <c r="H106" i="7" a="1"/>
  <c r="H106" i="7" s="1"/>
  <c r="H105" i="7" a="1"/>
  <c r="H105" i="7" s="1"/>
  <c r="H104" i="7" a="1"/>
  <c r="H104" i="7" s="1"/>
  <c r="H103" i="7" a="1"/>
  <c r="H103" i="7" s="1"/>
  <c r="H102" i="7" a="1"/>
  <c r="H102" i="7" s="1"/>
  <c r="H101" i="7" a="1"/>
  <c r="H101" i="7" s="1"/>
  <c r="H100" i="7" a="1"/>
  <c r="H100" i="7" s="1"/>
  <c r="H99" i="7" a="1"/>
  <c r="H99" i="7" s="1"/>
  <c r="H98" i="7" a="1"/>
  <c r="H98" i="7" s="1"/>
  <c r="H97" i="7" a="1"/>
  <c r="H97" i="7" s="1"/>
  <c r="H96" i="7" a="1"/>
  <c r="H96" i="7" s="1"/>
  <c r="H95" i="7" a="1"/>
  <c r="H95" i="7" s="1"/>
  <c r="H94" i="7" a="1"/>
  <c r="H94" i="7" s="1"/>
  <c r="H93" i="7" a="1"/>
  <c r="H93" i="7" s="1"/>
  <c r="H92" i="7" a="1"/>
  <c r="H92" i="7" s="1"/>
  <c r="H91" i="7" a="1"/>
  <c r="H91" i="7" s="1"/>
  <c r="H90" i="7" a="1"/>
  <c r="H90" i="7" s="1"/>
  <c r="H89" i="7" a="1"/>
  <c r="H89" i="7" s="1"/>
  <c r="H88" i="7" a="1"/>
  <c r="H88" i="7" s="1"/>
  <c r="H87" i="7" a="1"/>
  <c r="H87" i="7" s="1"/>
  <c r="H86" i="7" a="1"/>
  <c r="H86" i="7" s="1"/>
  <c r="H85" i="7" a="1"/>
  <c r="H85" i="7" s="1"/>
  <c r="H84" i="7" a="1"/>
  <c r="H84" i="7" s="1"/>
  <c r="H83" i="7" a="1"/>
  <c r="H83" i="7" s="1"/>
  <c r="H82" i="7" a="1"/>
  <c r="H82" i="7" s="1"/>
  <c r="H81" i="7" a="1"/>
  <c r="H81" i="7" s="1"/>
  <c r="H80" i="7" a="1"/>
  <c r="H80" i="7" s="1"/>
  <c r="H79" i="7" a="1"/>
  <c r="H79" i="7" s="1"/>
  <c r="H78" i="7" a="1"/>
  <c r="H78" i="7" s="1"/>
  <c r="H77" i="7" a="1"/>
  <c r="H77" i="7" s="1"/>
  <c r="H76" i="7" a="1"/>
  <c r="H76" i="7" s="1"/>
  <c r="H75" i="7" a="1"/>
  <c r="H75" i="7" s="1"/>
  <c r="H74" i="7" a="1"/>
  <c r="H74" i="7" s="1"/>
  <c r="H73" i="7" a="1"/>
  <c r="H73" i="7" s="1"/>
  <c r="H72" i="7" a="1"/>
  <c r="H72" i="7" s="1"/>
  <c r="H71" i="7" a="1"/>
  <c r="H71" i="7" s="1"/>
  <c r="H70" i="7" a="1"/>
  <c r="H70" i="7" s="1"/>
  <c r="H69" i="7" a="1"/>
  <c r="H69" i="7" s="1"/>
  <c r="H68" i="7" a="1"/>
  <c r="H68" i="7" s="1"/>
  <c r="H67" i="7" a="1"/>
  <c r="H67" i="7" s="1"/>
  <c r="H66" i="7" a="1"/>
  <c r="H66" i="7" s="1"/>
  <c r="H65" i="7" a="1"/>
  <c r="H65" i="7" s="1"/>
  <c r="H64" i="7" a="1"/>
  <c r="H64" i="7" s="1"/>
  <c r="H63" i="7" a="1"/>
  <c r="H63" i="7" s="1"/>
  <c r="H62" i="7" a="1"/>
  <c r="H62" i="7" s="1"/>
  <c r="H61" i="7" a="1"/>
  <c r="H61" i="7" s="1"/>
  <c r="H60" i="7" a="1"/>
  <c r="H60" i="7" s="1"/>
  <c r="H59" i="7" a="1"/>
  <c r="H59" i="7" s="1"/>
  <c r="H58" i="7" a="1"/>
  <c r="H58" i="7" s="1"/>
  <c r="H57" i="7" a="1"/>
  <c r="H57" i="7" s="1"/>
  <c r="H56" i="7" a="1"/>
  <c r="H56" i="7" s="1"/>
  <c r="H55" i="7" a="1"/>
  <c r="H55" i="7" s="1"/>
  <c r="H54" i="7" a="1"/>
  <c r="H54" i="7" s="1"/>
  <c r="H53" i="7" a="1"/>
  <c r="H53" i="7" s="1"/>
  <c r="H52" i="7" a="1"/>
  <c r="H52" i="7" s="1"/>
  <c r="H51" i="7" a="1"/>
  <c r="H51" i="7" s="1"/>
  <c r="H50" i="7" a="1"/>
  <c r="H50" i="7" s="1"/>
  <c r="H49" i="7" a="1"/>
  <c r="H49" i="7" s="1"/>
  <c r="H48" i="7" a="1"/>
  <c r="H48" i="7" s="1"/>
  <c r="H47" i="7" a="1"/>
  <c r="H47" i="7" s="1"/>
  <c r="H46" i="7" a="1"/>
  <c r="H46" i="7" s="1"/>
  <c r="H45" i="7" a="1"/>
  <c r="H45" i="7" s="1"/>
  <c r="H44" i="7" a="1"/>
  <c r="H44" i="7" s="1"/>
  <c r="H43" i="7" a="1"/>
  <c r="H43" i="7" s="1"/>
  <c r="H42" i="7" a="1"/>
  <c r="H42" i="7" s="1"/>
  <c r="H41" i="7"/>
  <c r="H41" i="7" a="1"/>
  <c r="H40" i="7"/>
  <c r="H40" i="7" a="1"/>
  <c r="H39" i="7" a="1"/>
  <c r="H39" i="7" s="1"/>
  <c r="H38" i="7" a="1"/>
  <c r="H38" i="7" s="1"/>
  <c r="H37" i="7" a="1"/>
  <c r="H37" i="7" s="1"/>
  <c r="H36" i="7" a="1"/>
  <c r="H36" i="7" s="1"/>
  <c r="H35" i="7" a="1"/>
  <c r="H35" i="7" s="1"/>
  <c r="H34" i="7" a="1"/>
  <c r="H34" i="7" s="1"/>
  <c r="H33" i="7" a="1"/>
  <c r="H33" i="7" s="1"/>
  <c r="H32" i="7" a="1"/>
  <c r="H32" i="7" s="1"/>
  <c r="H31" i="7" a="1"/>
  <c r="H31" i="7" s="1"/>
  <c r="H30" i="7" a="1"/>
  <c r="H30" i="7" s="1"/>
  <c r="H29" i="7" a="1"/>
  <c r="H29" i="7" s="1"/>
  <c r="H28" i="7" a="1"/>
  <c r="H28" i="7" s="1"/>
  <c r="H27" i="7" a="1"/>
  <c r="H27" i="7" s="1"/>
  <c r="H26" i="7" a="1"/>
  <c r="H26" i="7" s="1"/>
  <c r="H25" i="7" a="1"/>
  <c r="H25" i="7" s="1"/>
  <c r="H24" i="7" a="1"/>
  <c r="H24" i="7" s="1"/>
  <c r="H23" i="7" a="1"/>
  <c r="H23" i="7" s="1"/>
  <c r="H22" i="7" a="1"/>
  <c r="H22" i="7" s="1"/>
  <c r="H21" i="7" a="1"/>
  <c r="H21" i="7" s="1"/>
  <c r="H20" i="7" a="1"/>
  <c r="H20" i="7" s="1"/>
  <c r="H19" i="7" a="1"/>
  <c r="H19" i="7" s="1"/>
  <c r="H18" i="7" a="1"/>
  <c r="H18" i="7" s="1"/>
  <c r="H17" i="7" a="1"/>
  <c r="H17" i="7" s="1"/>
  <c r="H16" i="7" a="1"/>
  <c r="H16" i="7" s="1"/>
  <c r="H15" i="7" a="1"/>
  <c r="H15" i="7" s="1"/>
  <c r="H14" i="7" a="1"/>
  <c r="H14" i="7" s="1"/>
  <c r="H13" i="7" a="1"/>
  <c r="H13" i="7" s="1"/>
  <c r="H12" i="7" a="1"/>
  <c r="H12" i="7" s="1"/>
  <c r="H11" i="7" a="1"/>
  <c r="H11" i="7" s="1"/>
  <c r="H10" i="7"/>
  <c r="H10" i="7" a="1"/>
  <c r="H9" i="7" a="1"/>
  <c r="H9" i="7" s="1"/>
  <c r="H8" i="7"/>
  <c r="H8" i="7" a="1"/>
  <c r="H7" i="7" a="1"/>
  <c r="H7" i="7" s="1"/>
  <c r="H6" i="7" a="1"/>
  <c r="H6" i="7" s="1"/>
  <c r="C6" i="7" a="1"/>
  <c r="C6" i="7" s="1"/>
  <c r="H5" i="7" a="1"/>
  <c r="H5" i="7" s="1"/>
  <c r="H4" i="7" a="1"/>
  <c r="H4" i="7" s="1"/>
  <c r="H3" i="7" a="1"/>
  <c r="H3" i="7" s="1"/>
  <c r="H2" i="7" a="1"/>
  <c r="H2" i="7" s="1"/>
  <c r="F2" i="7" a="1"/>
  <c r="F2" i="7" s="1"/>
  <c r="H157" i="2" a="1"/>
  <c r="H157" i="2" s="1"/>
  <c r="H156" i="2"/>
  <c r="H156" i="2" a="1"/>
  <c r="H155" i="2" a="1"/>
  <c r="H155" i="2" s="1"/>
  <c r="H154" i="2" a="1"/>
  <c r="H154" i="2" s="1"/>
  <c r="H153" i="2" a="1"/>
  <c r="H153" i="2" s="1"/>
  <c r="H152" i="2" a="1"/>
  <c r="H152" i="2" s="1"/>
  <c r="H151" i="2" a="1"/>
  <c r="H151" i="2" s="1"/>
  <c r="H150" i="2" a="1"/>
  <c r="H150" i="2" s="1"/>
  <c r="H149" i="2" a="1"/>
  <c r="H149" i="2" s="1"/>
  <c r="H148" i="2" a="1"/>
  <c r="H148" i="2" s="1"/>
  <c r="H147" i="2" a="1"/>
  <c r="H147" i="2" s="1"/>
  <c r="H146" i="2" a="1"/>
  <c r="H146" i="2" s="1"/>
  <c r="H145" i="2" a="1"/>
  <c r="H145" i="2" s="1"/>
  <c r="H144" i="2" a="1"/>
  <c r="H144" i="2" s="1"/>
  <c r="H143" i="2" a="1"/>
  <c r="H143" i="2" s="1"/>
  <c r="H142" i="2" a="1"/>
  <c r="H142" i="2" s="1"/>
  <c r="H141" i="2" a="1"/>
  <c r="H141" i="2" s="1"/>
  <c r="H140" i="2" a="1"/>
  <c r="H140" i="2" s="1"/>
  <c r="H139" i="2" a="1"/>
  <c r="H139" i="2" s="1"/>
  <c r="H138" i="2" a="1"/>
  <c r="H138" i="2" s="1"/>
  <c r="H137" i="2" a="1"/>
  <c r="H137" i="2" s="1"/>
  <c r="H136" i="2" a="1"/>
  <c r="H136" i="2" s="1"/>
  <c r="H135" i="2" a="1"/>
  <c r="H135" i="2" s="1"/>
  <c r="H134" i="2" a="1"/>
  <c r="H134" i="2" s="1"/>
  <c r="H133" i="2" a="1"/>
  <c r="H133" i="2" s="1"/>
  <c r="H132" i="2" a="1"/>
  <c r="H132" i="2" s="1"/>
  <c r="H131" i="2" a="1"/>
  <c r="H131" i="2" s="1"/>
  <c r="H130" i="2" a="1"/>
  <c r="H130" i="2" s="1"/>
  <c r="H129" i="2" a="1"/>
  <c r="H129" i="2" s="1"/>
  <c r="H128" i="2" a="1"/>
  <c r="H128" i="2" s="1"/>
  <c r="H127" i="2" a="1"/>
  <c r="H127" i="2" s="1"/>
  <c r="H126" i="2" a="1"/>
  <c r="H126" i="2" s="1"/>
  <c r="H125" i="2" a="1"/>
  <c r="H125" i="2" s="1"/>
  <c r="H124" i="2" a="1"/>
  <c r="H124" i="2" s="1"/>
  <c r="H123" i="2" a="1"/>
  <c r="H123" i="2" s="1"/>
  <c r="H122" i="2" a="1"/>
  <c r="H122" i="2" s="1"/>
  <c r="H121" i="2" a="1"/>
  <c r="H121" i="2" s="1"/>
  <c r="H120" i="2" a="1"/>
  <c r="H120" i="2" s="1"/>
  <c r="H119" i="2" a="1"/>
  <c r="H119" i="2" s="1"/>
  <c r="H118" i="2" a="1"/>
  <c r="H118" i="2" s="1"/>
  <c r="H117" i="2" a="1"/>
  <c r="H117" i="2" s="1"/>
  <c r="H116" i="2" a="1"/>
  <c r="H116" i="2" s="1"/>
  <c r="H115" i="2" a="1"/>
  <c r="H115" i="2" s="1"/>
  <c r="H114" i="2" a="1"/>
  <c r="H114" i="2" s="1"/>
  <c r="H113" i="2" a="1"/>
  <c r="H113" i="2" s="1"/>
  <c r="H112" i="2" a="1"/>
  <c r="H112" i="2" s="1"/>
  <c r="H111" i="2" a="1"/>
  <c r="H111" i="2" s="1"/>
  <c r="H110" i="2" a="1"/>
  <c r="H110" i="2" s="1"/>
  <c r="H109" i="2" a="1"/>
  <c r="H109" i="2" s="1"/>
  <c r="H108" i="2" a="1"/>
  <c r="H108" i="2" s="1"/>
  <c r="H107" i="2" a="1"/>
  <c r="H107" i="2" s="1"/>
  <c r="H106" i="2" a="1"/>
  <c r="H106" i="2" s="1"/>
  <c r="H105" i="2" a="1"/>
  <c r="H105" i="2" s="1"/>
  <c r="H104" i="2" a="1"/>
  <c r="H104" i="2" s="1"/>
  <c r="H103" i="2" a="1"/>
  <c r="H103" i="2" s="1"/>
  <c r="H102" i="2" a="1"/>
  <c r="H102" i="2" s="1"/>
  <c r="H101" i="2" a="1"/>
  <c r="H101" i="2" s="1"/>
  <c r="H100" i="2" a="1"/>
  <c r="H100" i="2" s="1"/>
  <c r="H99" i="2" a="1"/>
  <c r="H99" i="2" s="1"/>
  <c r="H98" i="2" a="1"/>
  <c r="H98" i="2" s="1"/>
  <c r="H97" i="2" a="1"/>
  <c r="H97" i="2" s="1"/>
  <c r="H96" i="2" a="1"/>
  <c r="H96" i="2" s="1"/>
  <c r="H95" i="2" a="1"/>
  <c r="H95" i="2" s="1"/>
  <c r="H94" i="2" a="1"/>
  <c r="H94" i="2" s="1"/>
  <c r="H93" i="2" a="1"/>
  <c r="H93" i="2" s="1"/>
  <c r="H92" i="2" a="1"/>
  <c r="H92" i="2" s="1"/>
  <c r="H91" i="2" a="1"/>
  <c r="H91" i="2" s="1"/>
  <c r="H90" i="2" a="1"/>
  <c r="H90" i="2" s="1"/>
  <c r="H89" i="2" a="1"/>
  <c r="H89" i="2" s="1"/>
  <c r="H88" i="2" a="1"/>
  <c r="H88" i="2" s="1"/>
  <c r="H87" i="2" a="1"/>
  <c r="H87" i="2" s="1"/>
  <c r="H86" i="2" a="1"/>
  <c r="H86" i="2" s="1"/>
  <c r="H85" i="2" a="1"/>
  <c r="H85" i="2" s="1"/>
  <c r="H84" i="2" a="1"/>
  <c r="H84" i="2" s="1"/>
  <c r="H83" i="2" a="1"/>
  <c r="H83" i="2" s="1"/>
  <c r="H82" i="2" a="1"/>
  <c r="H82" i="2" s="1"/>
  <c r="H81" i="2" a="1"/>
  <c r="H81" i="2" s="1"/>
  <c r="H80" i="2" a="1"/>
  <c r="H80" i="2" s="1"/>
  <c r="H79" i="2" a="1"/>
  <c r="H79" i="2" s="1"/>
  <c r="H78" i="2" a="1"/>
  <c r="H78" i="2" s="1"/>
  <c r="H77" i="2" a="1"/>
  <c r="H77" i="2" s="1"/>
  <c r="H76" i="2" a="1"/>
  <c r="H76" i="2" s="1"/>
  <c r="H75" i="2"/>
  <c r="H75" i="2" a="1"/>
  <c r="H74" i="2" a="1"/>
  <c r="H74" i="2" s="1"/>
  <c r="H73" i="2" a="1"/>
  <c r="H73" i="2" s="1"/>
  <c r="H72" i="2" a="1"/>
  <c r="H72" i="2" s="1"/>
  <c r="H71" i="2" a="1"/>
  <c r="H71" i="2" s="1"/>
  <c r="H70" i="2" a="1"/>
  <c r="H70" i="2" s="1"/>
  <c r="H69" i="2" a="1"/>
  <c r="H69" i="2" s="1"/>
  <c r="H68" i="2" a="1"/>
  <c r="H68" i="2" s="1"/>
  <c r="H67" i="2" a="1"/>
  <c r="H67" i="2" s="1"/>
  <c r="H66" i="2" a="1"/>
  <c r="H66" i="2" s="1"/>
  <c r="H65" i="2" a="1"/>
  <c r="H65" i="2" s="1"/>
  <c r="H64" i="2" a="1"/>
  <c r="H64" i="2" s="1"/>
  <c r="H63" i="2" a="1"/>
  <c r="H63" i="2" s="1"/>
  <c r="H62" i="2" a="1"/>
  <c r="H62" i="2" s="1"/>
  <c r="H61" i="2" a="1"/>
  <c r="H61" i="2" s="1"/>
  <c r="H60" i="2" a="1"/>
  <c r="H60" i="2" s="1"/>
  <c r="H59" i="2" a="1"/>
  <c r="H59" i="2" s="1"/>
  <c r="H58" i="2" a="1"/>
  <c r="H58" i="2" s="1"/>
  <c r="H57" i="2" a="1"/>
  <c r="H57" i="2" s="1"/>
  <c r="H56" i="2" a="1"/>
  <c r="H56" i="2" s="1"/>
  <c r="H55" i="2" a="1"/>
  <c r="H55" i="2" s="1"/>
  <c r="H54" i="2" a="1"/>
  <c r="H54" i="2" s="1"/>
  <c r="H53" i="2" a="1"/>
  <c r="H53" i="2" s="1"/>
  <c r="H52" i="2" a="1"/>
  <c r="H52" i="2" s="1"/>
  <c r="H51" i="2" a="1"/>
  <c r="H51" i="2" s="1"/>
  <c r="H50" i="2" a="1"/>
  <c r="H50" i="2" s="1"/>
  <c r="H49" i="2" a="1"/>
  <c r="H49" i="2" s="1"/>
  <c r="H48" i="2" a="1"/>
  <c r="H48" i="2" s="1"/>
  <c r="H47" i="2" a="1"/>
  <c r="H47" i="2" s="1"/>
  <c r="H46" i="2" a="1"/>
  <c r="H46" i="2" s="1"/>
  <c r="H45" i="2" a="1"/>
  <c r="H45" i="2" s="1"/>
  <c r="H44" i="2" a="1"/>
  <c r="H44" i="2" s="1"/>
  <c r="H43" i="2" a="1"/>
  <c r="H43" i="2" s="1"/>
  <c r="H42" i="2" a="1"/>
  <c r="H42" i="2" s="1"/>
  <c r="H41" i="2" a="1"/>
  <c r="H41" i="2" s="1"/>
  <c r="H40" i="2" a="1"/>
  <c r="H40" i="2" s="1"/>
  <c r="H39" i="2"/>
  <c r="H39" i="2" a="1"/>
  <c r="H38" i="2" a="1"/>
  <c r="H38" i="2" s="1"/>
  <c r="H37" i="2" a="1"/>
  <c r="H37" i="2" s="1"/>
  <c r="H36" i="2" a="1"/>
  <c r="H36" i="2" s="1"/>
  <c r="H35" i="2" a="1"/>
  <c r="H35" i="2" s="1"/>
  <c r="H34" i="2" a="1"/>
  <c r="H34" i="2" s="1"/>
  <c r="H33" i="2" a="1"/>
  <c r="H33" i="2" s="1"/>
  <c r="H32" i="2" a="1"/>
  <c r="H32" i="2" s="1"/>
  <c r="H31" i="2" a="1"/>
  <c r="H31" i="2" s="1"/>
  <c r="H30" i="2" a="1"/>
  <c r="H30" i="2" s="1"/>
  <c r="H29" i="2" a="1"/>
  <c r="H29" i="2" s="1"/>
  <c r="H28" i="2" a="1"/>
  <c r="H28" i="2" s="1"/>
  <c r="H27" i="2" a="1"/>
  <c r="H27" i="2" s="1"/>
  <c r="H26" i="2" a="1"/>
  <c r="H26" i="2" s="1"/>
  <c r="H25" i="2" a="1"/>
  <c r="H25" i="2" s="1"/>
  <c r="H24" i="2" a="1"/>
  <c r="H24" i="2" s="1"/>
  <c r="H23" i="2" a="1"/>
  <c r="H23" i="2" s="1"/>
  <c r="H22" i="2" a="1"/>
  <c r="H22" i="2" s="1"/>
  <c r="H21" i="2" a="1"/>
  <c r="H21" i="2" s="1"/>
  <c r="H20" i="2" a="1"/>
  <c r="H20" i="2" s="1"/>
  <c r="H19" i="2" a="1"/>
  <c r="H19" i="2" s="1"/>
  <c r="H18" i="2" a="1"/>
  <c r="H18" i="2" s="1"/>
  <c r="H17" i="2" a="1"/>
  <c r="H17" i="2" s="1"/>
  <c r="H16" i="2" a="1"/>
  <c r="H16" i="2" s="1"/>
  <c r="H15" i="2" a="1"/>
  <c r="H15" i="2" s="1"/>
  <c r="H14" i="2" a="1"/>
  <c r="H14" i="2" s="1"/>
  <c r="H13" i="2" a="1"/>
  <c r="H13" i="2" s="1"/>
  <c r="H12" i="2" a="1"/>
  <c r="H12" i="2" s="1"/>
  <c r="C12" i="2" a="1"/>
  <c r="C12" i="2" s="1"/>
  <c r="H11" i="2" a="1"/>
  <c r="H11" i="2" s="1"/>
  <c r="C11" i="2" a="1"/>
  <c r="C11" i="2" s="1"/>
  <c r="H10" i="2" a="1"/>
  <c r="H10" i="2" s="1"/>
  <c r="H9" i="2" a="1"/>
  <c r="H9" i="2" s="1"/>
  <c r="H8" i="2" a="1"/>
  <c r="H8" i="2" s="1"/>
  <c r="H7" i="2" a="1"/>
  <c r="H7" i="2" s="1"/>
  <c r="H6" i="2" a="1"/>
  <c r="H6" i="2" s="1"/>
  <c r="C6" i="2" a="1"/>
  <c r="C6" i="2" s="1"/>
  <c r="H5" i="2" a="1"/>
  <c r="H5" i="2" s="1"/>
  <c r="H4" i="2" a="1"/>
  <c r="H4" i="2" s="1"/>
  <c r="H3" i="2" a="1"/>
  <c r="H3" i="2" s="1"/>
  <c r="H2" i="2" a="1"/>
  <c r="H2" i="2" s="1"/>
  <c r="F2" i="2" a="1"/>
  <c r="F2" i="2" s="1"/>
  <c r="H157" i="1" a="1"/>
  <c r="H157" i="1" s="1"/>
  <c r="H156" i="1" a="1"/>
  <c r="H156" i="1" s="1"/>
  <c r="H155" i="1" a="1"/>
  <c r="H155" i="1" s="1"/>
  <c r="H154" i="1" a="1"/>
  <c r="H154" i="1" s="1"/>
  <c r="H153" i="1" a="1"/>
  <c r="H153" i="1" s="1"/>
  <c r="H152" i="1" a="1"/>
  <c r="H152" i="1" s="1"/>
  <c r="H151" i="1" a="1"/>
  <c r="H151" i="1" s="1"/>
  <c r="H150" i="1" a="1"/>
  <c r="H150" i="1" s="1"/>
  <c r="H149" i="1" a="1"/>
  <c r="H149" i="1" s="1"/>
  <c r="H148" i="1" a="1"/>
  <c r="H148" i="1" s="1"/>
  <c r="H147" i="1" a="1"/>
  <c r="H147" i="1" s="1"/>
  <c r="H146" i="1" a="1"/>
  <c r="H146" i="1" s="1"/>
  <c r="H145" i="1" a="1"/>
  <c r="H145" i="1" s="1"/>
  <c r="H144" i="1" a="1"/>
  <c r="H144" i="1" s="1"/>
  <c r="H143" i="1" a="1"/>
  <c r="H143" i="1" s="1"/>
  <c r="H142" i="1" a="1"/>
  <c r="H142" i="1" s="1"/>
  <c r="H141" i="1" a="1"/>
  <c r="H141" i="1" s="1"/>
  <c r="H140" i="1" a="1"/>
  <c r="H140" i="1" s="1"/>
  <c r="H139" i="1" a="1"/>
  <c r="H139" i="1" s="1"/>
  <c r="H138" i="1" a="1"/>
  <c r="H138" i="1" s="1"/>
  <c r="H137" i="1" a="1"/>
  <c r="H137" i="1" s="1"/>
  <c r="H136" i="1" a="1"/>
  <c r="H136" i="1" s="1"/>
  <c r="H135" i="1" a="1"/>
  <c r="H135" i="1" s="1"/>
  <c r="H134" i="1" a="1"/>
  <c r="H134" i="1" s="1"/>
  <c r="H133" i="1" a="1"/>
  <c r="H133" i="1" s="1"/>
  <c r="H132" i="1"/>
  <c r="H132" i="1" a="1"/>
  <c r="H131" i="1" a="1"/>
  <c r="H131" i="1" s="1"/>
  <c r="H130" i="1" a="1"/>
  <c r="H130" i="1" s="1"/>
  <c r="H129" i="1" a="1"/>
  <c r="H129" i="1" s="1"/>
  <c r="H128" i="1" a="1"/>
  <c r="H128" i="1" s="1"/>
  <c r="H127" i="1" a="1"/>
  <c r="H127" i="1" s="1"/>
  <c r="H126" i="1" a="1"/>
  <c r="H126" i="1" s="1"/>
  <c r="H125" i="1" a="1"/>
  <c r="H125" i="1" s="1"/>
  <c r="H124" i="1" a="1"/>
  <c r="H124" i="1" s="1"/>
  <c r="H123" i="1" a="1"/>
  <c r="H123" i="1" s="1"/>
  <c r="H122" i="1" a="1"/>
  <c r="H122" i="1" s="1"/>
  <c r="H121" i="1" a="1"/>
  <c r="H121" i="1" s="1"/>
  <c r="H120" i="1" a="1"/>
  <c r="H120" i="1" s="1"/>
  <c r="H119" i="1" a="1"/>
  <c r="H119" i="1" s="1"/>
  <c r="H118" i="1" a="1"/>
  <c r="H118" i="1" s="1"/>
  <c r="H117" i="1" a="1"/>
  <c r="H117" i="1" s="1"/>
  <c r="H116" i="1" a="1"/>
  <c r="H116" i="1" s="1"/>
  <c r="H115" i="1" a="1"/>
  <c r="H115" i="1" s="1"/>
  <c r="H114" i="1" a="1"/>
  <c r="H114" i="1" s="1"/>
  <c r="H113" i="1" a="1"/>
  <c r="H113" i="1" s="1"/>
  <c r="H112" i="1" a="1"/>
  <c r="H112" i="1" s="1"/>
  <c r="H111" i="1" a="1"/>
  <c r="H111" i="1" s="1"/>
  <c r="H110" i="1" a="1"/>
  <c r="H110" i="1" s="1"/>
  <c r="H109" i="1" a="1"/>
  <c r="H109" i="1" s="1"/>
  <c r="H108" i="1" a="1"/>
  <c r="H108" i="1" s="1"/>
  <c r="H107" i="1" a="1"/>
  <c r="H107" i="1" s="1"/>
  <c r="H106" i="1" a="1"/>
  <c r="H106" i="1" s="1"/>
  <c r="H105" i="1" a="1"/>
  <c r="H105" i="1" s="1"/>
  <c r="H104" i="1" a="1"/>
  <c r="H104" i="1" s="1"/>
  <c r="H103" i="1" a="1"/>
  <c r="H103" i="1" s="1"/>
  <c r="H102" i="1" a="1"/>
  <c r="H102" i="1" s="1"/>
  <c r="H101" i="1" a="1"/>
  <c r="H101" i="1" s="1"/>
  <c r="H100" i="1" a="1"/>
  <c r="H100" i="1" s="1"/>
  <c r="H99" i="1" a="1"/>
  <c r="H99" i="1" s="1"/>
  <c r="H98" i="1" a="1"/>
  <c r="H98" i="1" s="1"/>
  <c r="H97" i="1" a="1"/>
  <c r="H97" i="1" s="1"/>
  <c r="H96" i="1" a="1"/>
  <c r="H96" i="1" s="1"/>
  <c r="H95" i="1" a="1"/>
  <c r="H95" i="1" s="1"/>
  <c r="H94" i="1" a="1"/>
  <c r="H94" i="1" s="1"/>
  <c r="H93" i="1" a="1"/>
  <c r="H93" i="1" s="1"/>
  <c r="H92" i="1" a="1"/>
  <c r="H92" i="1" s="1"/>
  <c r="H91" i="1" a="1"/>
  <c r="H91" i="1" s="1"/>
  <c r="H90" i="1" a="1"/>
  <c r="H90" i="1" s="1"/>
  <c r="H89" i="1" a="1"/>
  <c r="H89" i="1" s="1"/>
  <c r="H88" i="1" a="1"/>
  <c r="H88" i="1" s="1"/>
  <c r="H87" i="1" a="1"/>
  <c r="H87" i="1" s="1"/>
  <c r="H86" i="1" a="1"/>
  <c r="H86" i="1" s="1"/>
  <c r="H85" i="1" a="1"/>
  <c r="H85" i="1" s="1"/>
  <c r="H84" i="1" a="1"/>
  <c r="H84" i="1" s="1"/>
  <c r="H83" i="1" a="1"/>
  <c r="H83" i="1" s="1"/>
  <c r="H82" i="1" a="1"/>
  <c r="H82" i="1" s="1"/>
  <c r="H81" i="1" a="1"/>
  <c r="H81" i="1" s="1"/>
  <c r="H80" i="1" a="1"/>
  <c r="H80" i="1" s="1"/>
  <c r="H79" i="1" a="1"/>
  <c r="H79" i="1" s="1"/>
  <c r="H78" i="1" a="1"/>
  <c r="H78" i="1" s="1"/>
  <c r="H77" i="1" a="1"/>
  <c r="H77" i="1" s="1"/>
  <c r="H76" i="1" a="1"/>
  <c r="H76" i="1" s="1"/>
  <c r="H75" i="1" a="1"/>
  <c r="H75" i="1" s="1"/>
  <c r="H74" i="1" a="1"/>
  <c r="H74" i="1" s="1"/>
  <c r="H73" i="1" a="1"/>
  <c r="H73" i="1" s="1"/>
  <c r="H72" i="1" a="1"/>
  <c r="H72" i="1" s="1"/>
  <c r="H71" i="1" a="1"/>
  <c r="H71" i="1" s="1"/>
  <c r="H70" i="1" a="1"/>
  <c r="H70" i="1" s="1"/>
  <c r="H69" i="1" a="1"/>
  <c r="H69" i="1" s="1"/>
  <c r="H68" i="1" a="1"/>
  <c r="H68" i="1" s="1"/>
  <c r="H67" i="1" a="1"/>
  <c r="H67" i="1" s="1"/>
  <c r="H66" i="1" a="1"/>
  <c r="H66" i="1" s="1"/>
  <c r="H65" i="1" a="1"/>
  <c r="H65" i="1" s="1"/>
  <c r="H64" i="1" a="1"/>
  <c r="H64" i="1" s="1"/>
  <c r="H63" i="1" a="1"/>
  <c r="H63" i="1" s="1"/>
  <c r="H62" i="1" a="1"/>
  <c r="H62" i="1" s="1"/>
  <c r="H61" i="1" a="1"/>
  <c r="H61" i="1" s="1"/>
  <c r="H60" i="1" a="1"/>
  <c r="H60" i="1" s="1"/>
  <c r="H59" i="1" a="1"/>
  <c r="H59" i="1" s="1"/>
  <c r="H58" i="1" a="1"/>
  <c r="H58" i="1" s="1"/>
  <c r="H57" i="1" a="1"/>
  <c r="H57" i="1" s="1"/>
  <c r="H56" i="1" a="1"/>
  <c r="H56" i="1" s="1"/>
  <c r="H55" i="1" a="1"/>
  <c r="H55" i="1" s="1"/>
  <c r="H54" i="1" a="1"/>
  <c r="H54" i="1" s="1"/>
  <c r="H53" i="1" a="1"/>
  <c r="H53" i="1" s="1"/>
  <c r="H52" i="1" a="1"/>
  <c r="H52" i="1" s="1"/>
  <c r="H51" i="1" a="1"/>
  <c r="H51" i="1" s="1"/>
  <c r="H50" i="1" a="1"/>
  <c r="H50" i="1" s="1"/>
  <c r="H49" i="1" a="1"/>
  <c r="H49" i="1" s="1"/>
  <c r="H48" i="1" a="1"/>
  <c r="H48" i="1" s="1"/>
  <c r="H47" i="1" a="1"/>
  <c r="H47" i="1" s="1"/>
  <c r="H46" i="1" a="1"/>
  <c r="H46" i="1" s="1"/>
  <c r="H45" i="1" a="1"/>
  <c r="H45" i="1" s="1"/>
  <c r="H44" i="1" a="1"/>
  <c r="H44" i="1" s="1"/>
  <c r="H43" i="1" a="1"/>
  <c r="H43" i="1" s="1"/>
  <c r="H42" i="1" a="1"/>
  <c r="H42" i="1" s="1"/>
  <c r="H41" i="1" a="1"/>
  <c r="H41" i="1" s="1"/>
  <c r="H40" i="1" a="1"/>
  <c r="H40" i="1" s="1"/>
  <c r="H39" i="1" a="1"/>
  <c r="H39" i="1" s="1"/>
  <c r="H38" i="1" a="1"/>
  <c r="H38" i="1" s="1"/>
  <c r="H37" i="1" a="1"/>
  <c r="H37" i="1" s="1"/>
  <c r="H36" i="1" a="1"/>
  <c r="H36" i="1" s="1"/>
  <c r="H35" i="1" a="1"/>
  <c r="H35" i="1" s="1"/>
  <c r="H34" i="1" a="1"/>
  <c r="H34" i="1" s="1"/>
  <c r="H33" i="1" a="1"/>
  <c r="H33" i="1" s="1"/>
  <c r="H32" i="1" a="1"/>
  <c r="H32" i="1" s="1"/>
  <c r="H31" i="1" a="1"/>
  <c r="H31" i="1" s="1"/>
  <c r="H30" i="1" a="1"/>
  <c r="H30" i="1" s="1"/>
  <c r="H29" i="1" a="1"/>
  <c r="H29" i="1" s="1"/>
  <c r="H28" i="1" a="1"/>
  <c r="H28" i="1" s="1"/>
  <c r="H27" i="1" a="1"/>
  <c r="H27" i="1" s="1"/>
  <c r="H26" i="1" a="1"/>
  <c r="H26" i="1" s="1"/>
  <c r="H25" i="1" a="1"/>
  <c r="H25" i="1" s="1"/>
  <c r="H24" i="1" a="1"/>
  <c r="H24" i="1" s="1"/>
  <c r="H23" i="1" a="1"/>
  <c r="H23" i="1" s="1"/>
  <c r="H22" i="1" a="1"/>
  <c r="H22" i="1" s="1"/>
  <c r="H21" i="1" a="1"/>
  <c r="H21" i="1" s="1"/>
  <c r="H20" i="1" a="1"/>
  <c r="H20" i="1" s="1"/>
  <c r="H19" i="1" a="1"/>
  <c r="H19" i="1" s="1"/>
  <c r="H18" i="1" a="1"/>
  <c r="H18" i="1" s="1"/>
  <c r="H17" i="1" a="1"/>
  <c r="H17" i="1" s="1"/>
  <c r="H16" i="1"/>
  <c r="H16" i="1" a="1"/>
  <c r="H15" i="1" a="1"/>
  <c r="H15" i="1" s="1"/>
  <c r="H14" i="1" a="1"/>
  <c r="H14" i="1" s="1"/>
  <c r="H13" i="1" a="1"/>
  <c r="H13" i="1" s="1"/>
  <c r="H12" i="1" a="1"/>
  <c r="H12" i="1" s="1"/>
  <c r="H11" i="1" a="1"/>
  <c r="H11" i="1" s="1"/>
  <c r="H10" i="1" a="1"/>
  <c r="H10" i="1" s="1"/>
  <c r="H9" i="1" a="1"/>
  <c r="H9" i="1" s="1"/>
  <c r="H8" i="1" a="1"/>
  <c r="H8" i="1" s="1"/>
  <c r="H7" i="1" a="1"/>
  <c r="H7" i="1" s="1"/>
  <c r="H6" i="1" a="1"/>
  <c r="H6" i="1" s="1"/>
  <c r="C6" i="1" a="1"/>
  <c r="C6" i="1" s="1"/>
  <c r="H5" i="1" a="1"/>
  <c r="H5" i="1" s="1"/>
  <c r="H4" i="1" a="1"/>
  <c r="H4" i="1" s="1"/>
  <c r="H3" i="1" a="1"/>
  <c r="H3" i="1" s="1"/>
  <c r="H2" i="1" a="1"/>
  <c r="H2" i="1" s="1"/>
  <c r="F2" i="1" a="1"/>
  <c r="F2" i="1" s="1"/>
  <c r="C4" i="8" l="1"/>
  <c r="D4" i="8" s="1"/>
  <c r="B4" i="8"/>
  <c r="D3" i="8"/>
  <c r="D2" i="8"/>
  <c r="D4" i="7"/>
  <c r="C4" i="7"/>
  <c r="B4" i="7"/>
  <c r="D3" i="7"/>
  <c r="D2" i="7"/>
  <c r="I142" i="8" l="1"/>
  <c r="I138" i="8"/>
  <c r="I134" i="8"/>
  <c r="I94" i="8"/>
  <c r="I90" i="8"/>
  <c r="I86" i="8"/>
  <c r="I46" i="8"/>
  <c r="I42" i="8"/>
  <c r="I38" i="8"/>
  <c r="I157" i="8"/>
  <c r="I153" i="8"/>
  <c r="I151" i="8"/>
  <c r="I97" i="8"/>
  <c r="I92" i="8"/>
  <c r="I87" i="8"/>
  <c r="I33" i="8"/>
  <c r="I28" i="8"/>
  <c r="I23" i="8"/>
  <c r="I107" i="8"/>
  <c r="I101" i="8"/>
  <c r="I91" i="8"/>
  <c r="I148" i="8"/>
  <c r="I143" i="8"/>
  <c r="I132" i="8"/>
  <c r="I79" i="8"/>
  <c r="I68" i="8"/>
  <c r="I57" i="8"/>
  <c r="I47" i="8"/>
  <c r="I75" i="8"/>
  <c r="I69" i="8"/>
  <c r="I64" i="8"/>
  <c r="I53" i="8"/>
  <c r="I45" i="8"/>
  <c r="I61" i="8"/>
  <c r="I93" i="8"/>
  <c r="I109" i="8"/>
  <c r="I115" i="8"/>
  <c r="I131" i="8"/>
  <c r="I147" i="8"/>
  <c r="I8" i="8"/>
  <c r="I152" i="8"/>
  <c r="I9" i="8"/>
  <c r="I25" i="8"/>
  <c r="I41" i="8"/>
  <c r="I114" i="7"/>
  <c r="I103" i="7"/>
  <c r="I96" i="7"/>
  <c r="I74" i="7"/>
  <c r="I72" i="7"/>
  <c r="I44" i="7"/>
  <c r="I127" i="7"/>
  <c r="I84" i="7"/>
  <c r="I62" i="7"/>
  <c r="I13" i="7"/>
  <c r="I50" i="7"/>
  <c r="I151" i="7"/>
  <c r="I49" i="7"/>
  <c r="I38" i="7"/>
  <c r="I150" i="7"/>
  <c r="I140" i="7"/>
  <c r="I98" i="7"/>
  <c r="I48" i="7"/>
  <c r="I37" i="7"/>
  <c r="I26" i="7"/>
  <c r="I97" i="7"/>
  <c r="I86" i="7"/>
  <c r="I36" i="7"/>
  <c r="I119" i="7"/>
  <c r="I107" i="7"/>
  <c r="I101" i="7"/>
  <c r="I47" i="7"/>
  <c r="I29" i="7"/>
  <c r="I136" i="7"/>
  <c r="I130" i="7"/>
  <c r="I124" i="7"/>
  <c r="I118" i="7"/>
  <c r="I112" i="7"/>
  <c r="I58" i="7"/>
  <c r="I52" i="7"/>
  <c r="I46" i="7"/>
  <c r="I40" i="7"/>
  <c r="I123" i="7"/>
  <c r="I117" i="7"/>
  <c r="I111" i="7"/>
  <c r="I57" i="7"/>
  <c r="I51" i="7"/>
  <c r="I45" i="7"/>
  <c r="I39" i="7"/>
  <c r="I145" i="7"/>
  <c r="I133" i="7"/>
  <c r="I129" i="7"/>
  <c r="I125" i="7"/>
  <c r="I5" i="8" l="1"/>
  <c r="I112" i="8"/>
  <c r="I39" i="8"/>
  <c r="I103" i="8"/>
  <c r="I3" i="8"/>
  <c r="I50" i="8"/>
  <c r="I98" i="8"/>
  <c r="I146" i="8"/>
  <c r="I2" i="7"/>
  <c r="I22" i="7"/>
  <c r="I34" i="7"/>
  <c r="I80" i="7"/>
  <c r="I67" i="7"/>
  <c r="I90" i="7"/>
  <c r="I19" i="7"/>
  <c r="I5" i="7"/>
  <c r="I18" i="7"/>
  <c r="I144" i="7"/>
  <c r="I66" i="7"/>
  <c r="I139" i="7"/>
  <c r="I128" i="7"/>
  <c r="I63" i="7"/>
  <c r="I135" i="7"/>
  <c r="I147" i="7"/>
  <c r="I109" i="7"/>
  <c r="I60" i="7"/>
  <c r="I32" i="7"/>
  <c r="I31" i="7"/>
  <c r="I95" i="7"/>
  <c r="I69" i="7"/>
  <c r="I141" i="7"/>
  <c r="I70" i="7"/>
  <c r="I142" i="7"/>
  <c r="I59" i="7"/>
  <c r="I131" i="7"/>
  <c r="I156" i="7"/>
  <c r="I110" i="7"/>
  <c r="I55" i="7"/>
  <c r="I104" i="7"/>
  <c r="I92" i="7"/>
  <c r="I61" i="7"/>
  <c r="I138" i="7"/>
  <c r="I79" i="7"/>
  <c r="I83" i="7"/>
  <c r="I3" i="7"/>
  <c r="I75" i="7"/>
  <c r="I4" i="7"/>
  <c r="I76" i="7"/>
  <c r="I65" i="7"/>
  <c r="I137" i="7"/>
  <c r="I6" i="7"/>
  <c r="I157" i="7"/>
  <c r="I121" i="7"/>
  <c r="I116" i="7"/>
  <c r="I126" i="7"/>
  <c r="I104" i="8"/>
  <c r="I67" i="8"/>
  <c r="I77" i="8"/>
  <c r="I123" i="8"/>
  <c r="I95" i="8"/>
  <c r="I21" i="8"/>
  <c r="I133" i="8"/>
  <c r="I55" i="8"/>
  <c r="I119" i="8"/>
  <c r="I14" i="8"/>
  <c r="I62" i="8"/>
  <c r="I110" i="8"/>
  <c r="I9" i="7"/>
  <c r="I81" i="7"/>
  <c r="I10" i="7"/>
  <c r="I82" i="7"/>
  <c r="I71" i="7"/>
  <c r="I56" i="7"/>
  <c r="I7" i="7"/>
  <c r="I132" i="7"/>
  <c r="I20" i="7"/>
  <c r="I73" i="7"/>
  <c r="I137" i="8"/>
  <c r="I88" i="8"/>
  <c r="I51" i="8"/>
  <c r="I29" i="8"/>
  <c r="I149" i="8"/>
  <c r="I105" i="8"/>
  <c r="I27" i="8"/>
  <c r="I139" i="8"/>
  <c r="I60" i="8"/>
  <c r="I27" i="7"/>
  <c r="I28" i="7"/>
  <c r="I17" i="7"/>
  <c r="I89" i="7"/>
  <c r="I30" i="7"/>
  <c r="I146" i="7"/>
  <c r="I115" i="7"/>
  <c r="I63" i="8"/>
  <c r="I40" i="8"/>
  <c r="I15" i="8"/>
  <c r="I32" i="8"/>
  <c r="I31" i="8"/>
  <c r="I121" i="8"/>
  <c r="I122" i="7"/>
  <c r="I124" i="8"/>
  <c r="I18" i="8"/>
  <c r="I66" i="8"/>
  <c r="I114" i="8"/>
  <c r="I15" i="7"/>
  <c r="I87" i="7"/>
  <c r="I16" i="7"/>
  <c r="I149" i="7"/>
  <c r="I8" i="7"/>
  <c r="I59" i="8"/>
  <c r="I12" i="8"/>
  <c r="I76" i="8"/>
  <c r="I140" i="8"/>
  <c r="I30" i="8"/>
  <c r="I78" i="8"/>
  <c r="I126" i="8"/>
  <c r="I12" i="7"/>
  <c r="I43" i="7"/>
  <c r="I134" i="7"/>
  <c r="I100" i="8"/>
  <c r="I72" i="8"/>
  <c r="I35" i="8"/>
  <c r="I13" i="8"/>
  <c r="I156" i="8"/>
  <c r="I111" i="8"/>
  <c r="I37" i="8"/>
  <c r="I144" i="8"/>
  <c r="I65" i="8"/>
  <c r="I129" i="8"/>
  <c r="I22" i="8"/>
  <c r="I70" i="8"/>
  <c r="I118" i="8"/>
  <c r="I21" i="7"/>
  <c r="I94" i="7"/>
  <c r="I155" i="7"/>
  <c r="I68" i="7"/>
  <c r="I85" i="7"/>
  <c r="I54" i="7"/>
  <c r="I73" i="8"/>
  <c r="I56" i="8"/>
  <c r="I19" i="8"/>
  <c r="I11" i="8"/>
  <c r="I20" i="8"/>
  <c r="I116" i="8"/>
  <c r="I48" i="8"/>
  <c r="I7" i="8"/>
  <c r="I71" i="8"/>
  <c r="I135" i="8"/>
  <c r="I26" i="8"/>
  <c r="I74" i="8"/>
  <c r="I122" i="8"/>
  <c r="I106" i="7"/>
  <c r="I23" i="7"/>
  <c r="I25" i="7"/>
  <c r="I52" i="8"/>
  <c r="I24" i="8"/>
  <c r="I141" i="8"/>
  <c r="I43" i="8"/>
  <c r="I36" i="8"/>
  <c r="I127" i="8"/>
  <c r="I85" i="8"/>
  <c r="I17" i="8"/>
  <c r="I81" i="8"/>
  <c r="I145" i="8"/>
  <c r="I34" i="8"/>
  <c r="I82" i="8"/>
  <c r="I130" i="8"/>
  <c r="I2" i="8"/>
  <c r="I136" i="8"/>
  <c r="I99" i="8"/>
  <c r="I4" i="8"/>
  <c r="I80" i="8"/>
  <c r="I84" i="8"/>
  <c r="I155" i="8"/>
  <c r="I117" i="8"/>
  <c r="I44" i="8"/>
  <c r="I108" i="8"/>
  <c r="I6" i="8"/>
  <c r="I54" i="8"/>
  <c r="I102" i="8"/>
  <c r="I150" i="8"/>
  <c r="I120" i="8"/>
  <c r="I83" i="8"/>
  <c r="I125" i="8"/>
  <c r="I96" i="8"/>
  <c r="I89" i="8"/>
  <c r="I16" i="8"/>
  <c r="I128" i="8"/>
  <c r="I49" i="8"/>
  <c r="I113" i="8"/>
  <c r="I10" i="8"/>
  <c r="I58" i="8"/>
  <c r="I106" i="8"/>
  <c r="I154" i="8"/>
  <c r="I42" i="7"/>
  <c r="I99" i="7"/>
  <c r="I100" i="7"/>
  <c r="I120" i="7"/>
  <c r="I143" i="7"/>
  <c r="I53" i="7"/>
  <c r="I78" i="7"/>
  <c r="I11" i="7"/>
  <c r="I64" i="7"/>
  <c r="I93" i="7"/>
  <c r="I91" i="7"/>
  <c r="I105" i="7"/>
  <c r="I153" i="7"/>
  <c r="I41" i="7"/>
  <c r="I33" i="7"/>
  <c r="I14" i="7"/>
  <c r="I152" i="7"/>
  <c r="I24" i="7"/>
  <c r="I77" i="7"/>
  <c r="I102" i="7"/>
  <c r="I35" i="7"/>
  <c r="I88" i="7"/>
  <c r="I108" i="7"/>
  <c r="I148" i="7"/>
  <c r="I113" i="7"/>
  <c r="I154" i="7"/>
  <c r="I158" i="7" l="1"/>
  <c r="C9" i="7" s="1"/>
  <c r="I158" i="8"/>
  <c r="C9" i="8" s="1"/>
  <c r="C4" i="2" l="1"/>
  <c r="B4" i="2"/>
  <c r="D4" i="2" s="1"/>
  <c r="D3" i="2"/>
  <c r="D2" i="2"/>
  <c r="C4" i="1"/>
  <c r="B4" i="1"/>
  <c r="D3" i="1"/>
  <c r="D2" i="1"/>
  <c r="D4" i="1" l="1"/>
  <c r="I123" i="2"/>
  <c r="I119" i="2"/>
  <c r="I115" i="2"/>
  <c r="I111" i="2"/>
  <c r="I71" i="2"/>
  <c r="I67" i="2"/>
  <c r="I63" i="2"/>
  <c r="I23" i="2"/>
  <c r="I19" i="2"/>
  <c r="I15" i="2"/>
  <c r="I58" i="2"/>
  <c r="I42" i="2"/>
  <c r="I109" i="2"/>
  <c r="I3" i="2"/>
  <c r="I68" i="2"/>
  <c r="I14" i="2"/>
  <c r="I24" i="2"/>
  <c r="I62" i="2"/>
  <c r="I44" i="2"/>
  <c r="I82" i="2"/>
  <c r="I92" i="2"/>
  <c r="I140" i="2"/>
  <c r="I129" i="2"/>
  <c r="I106" i="2"/>
  <c r="I130" i="2"/>
  <c r="I78" i="2"/>
  <c r="I88" i="2"/>
  <c r="I137" i="2"/>
  <c r="I142" i="2"/>
  <c r="I139" i="1"/>
  <c r="I135" i="1"/>
  <c r="I131" i="1"/>
  <c r="I127" i="1"/>
  <c r="I91" i="1"/>
  <c r="I87" i="1"/>
  <c r="I83" i="1"/>
  <c r="I79" i="1"/>
  <c r="I43" i="1"/>
  <c r="I39" i="1"/>
  <c r="I35" i="1"/>
  <c r="I31" i="1"/>
  <c r="I61" i="1"/>
  <c r="I37" i="1"/>
  <c r="I13" i="1"/>
  <c r="I9" i="1"/>
  <c r="I80" i="1"/>
  <c r="I60" i="1"/>
  <c r="I69" i="1"/>
  <c r="I94" i="1"/>
  <c r="I4" i="1"/>
  <c r="I112" i="1"/>
  <c r="I90" i="1"/>
  <c r="I85" i="1"/>
  <c r="I133" i="1"/>
  <c r="I45" i="1"/>
  <c r="I7" i="1"/>
  <c r="I150" i="1"/>
  <c r="I101" i="1"/>
  <c r="I128" i="1"/>
  <c r="I36" i="1"/>
  <c r="I26" i="1"/>
  <c r="I49" i="1"/>
  <c r="I154" i="1"/>
  <c r="I125" i="1"/>
  <c r="I76" i="1"/>
  <c r="I28" i="1"/>
  <c r="I124" i="1"/>
  <c r="I72" i="1"/>
  <c r="I14" i="1"/>
  <c r="I66" i="1"/>
  <c r="I102" i="1"/>
  <c r="I29" i="1"/>
  <c r="I109" i="1"/>
  <c r="I148" i="1"/>
  <c r="I57" i="1"/>
  <c r="I44" i="1"/>
  <c r="I118" i="1"/>
  <c r="I77" i="1"/>
  <c r="I33" i="1"/>
  <c r="I130" i="1"/>
  <c r="I81" i="1"/>
  <c r="I93" i="1" l="1"/>
  <c r="I20" i="1"/>
  <c r="I149" i="1"/>
  <c r="I97" i="1"/>
  <c r="I18" i="1"/>
  <c r="I12" i="1"/>
  <c r="I138" i="1"/>
  <c r="I65" i="1"/>
  <c r="I78" i="1"/>
  <c r="I5" i="1"/>
  <c r="I27" i="1"/>
  <c r="I75" i="1"/>
  <c r="I123" i="1"/>
  <c r="I88" i="1"/>
  <c r="I24" i="1"/>
  <c r="I3" i="1"/>
  <c r="I52" i="1"/>
  <c r="I100" i="1"/>
  <c r="I105" i="1"/>
  <c r="I140" i="1"/>
  <c r="I25" i="1"/>
  <c r="I22" i="1"/>
  <c r="I11" i="1"/>
  <c r="I59" i="1"/>
  <c r="I107" i="1"/>
  <c r="I155" i="1"/>
  <c r="I142" i="1"/>
  <c r="I136" i="1"/>
  <c r="I34" i="1"/>
  <c r="I98" i="1"/>
  <c r="I21" i="1"/>
  <c r="I121" i="1"/>
  <c r="I17" i="1"/>
  <c r="I30" i="1"/>
  <c r="I56" i="1"/>
  <c r="I19" i="1"/>
  <c r="I67" i="1"/>
  <c r="I115" i="1"/>
  <c r="I48" i="1"/>
  <c r="I92" i="1"/>
  <c r="I82" i="1"/>
  <c r="I58" i="1"/>
  <c r="I113" i="1"/>
  <c r="I157" i="1"/>
  <c r="I126" i="1"/>
  <c r="I41" i="1"/>
  <c r="I54" i="1"/>
  <c r="I70" i="1"/>
  <c r="I23" i="1"/>
  <c r="I71" i="1"/>
  <c r="I119" i="1"/>
  <c r="I132" i="2"/>
  <c r="I76" i="2"/>
  <c r="I89" i="2"/>
  <c r="I26" i="2"/>
  <c r="I117" i="2"/>
  <c r="I54" i="2"/>
  <c r="I94" i="2"/>
  <c r="I65" i="2"/>
  <c r="I80" i="2"/>
  <c r="I41" i="2"/>
  <c r="I8" i="2"/>
  <c r="I70" i="2"/>
  <c r="I17" i="2"/>
  <c r="I16" i="2"/>
  <c r="I56" i="2"/>
  <c r="I151" i="2"/>
  <c r="I64" i="2"/>
  <c r="I12" i="2"/>
  <c r="I2" i="2"/>
  <c r="I86" i="2"/>
  <c r="I145" i="2"/>
  <c r="I75" i="2"/>
  <c r="I27" i="2"/>
  <c r="I118" i="2"/>
  <c r="I116" i="2"/>
  <c r="I50" i="2"/>
  <c r="I153" i="2"/>
  <c r="I112" i="2"/>
  <c r="I146" i="2"/>
  <c r="I37" i="2"/>
  <c r="I101" i="2"/>
  <c r="I110" i="2"/>
  <c r="I100" i="2"/>
  <c r="I4" i="2"/>
  <c r="I55" i="2"/>
  <c r="I103" i="2"/>
  <c r="I104" i="2"/>
  <c r="I113" i="2"/>
  <c r="I36" i="2"/>
  <c r="I148" i="2"/>
  <c r="I102" i="2"/>
  <c r="I136" i="2"/>
  <c r="I9" i="2"/>
  <c r="I72" i="2"/>
  <c r="I33" i="2"/>
  <c r="I61" i="2"/>
  <c r="I11" i="2"/>
  <c r="I59" i="2"/>
  <c r="I107" i="2"/>
  <c r="I155" i="2"/>
  <c r="I154" i="2"/>
  <c r="I46" i="2"/>
  <c r="I122" i="2"/>
  <c r="I73" i="2"/>
  <c r="I93" i="2"/>
  <c r="I40" i="2"/>
  <c r="I66" i="2"/>
  <c r="I34" i="2"/>
  <c r="I81" i="2"/>
  <c r="I48" i="2"/>
  <c r="I120" i="2"/>
  <c r="I31" i="2"/>
  <c r="I79" i="2"/>
  <c r="I127" i="2"/>
  <c r="I149" i="2"/>
  <c r="I32" i="2"/>
  <c r="I108" i="2"/>
  <c r="I157" i="2"/>
  <c r="I69" i="2"/>
  <c r="I30" i="2"/>
  <c r="I28" i="2"/>
  <c r="I6" i="2"/>
  <c r="I156" i="2"/>
  <c r="I77" i="2"/>
  <c r="I35" i="2"/>
  <c r="I83" i="2"/>
  <c r="I131" i="2"/>
  <c r="I144" i="2"/>
  <c r="I22" i="2"/>
  <c r="I98" i="2"/>
  <c r="I152" i="2"/>
  <c r="I45" i="2"/>
  <c r="I121" i="2"/>
  <c r="I18" i="2"/>
  <c r="I125" i="2"/>
  <c r="I90" i="2"/>
  <c r="I29" i="2"/>
  <c r="I96" i="2"/>
  <c r="I39" i="2"/>
  <c r="I87" i="2"/>
  <c r="I135" i="2"/>
  <c r="I138" i="2"/>
  <c r="I49" i="2"/>
  <c r="I84" i="2"/>
  <c r="I21" i="2"/>
  <c r="I97" i="2"/>
  <c r="I53" i="2"/>
  <c r="I52" i="2"/>
  <c r="I13" i="2"/>
  <c r="I57" i="2"/>
  <c r="I43" i="2"/>
  <c r="I91" i="2"/>
  <c r="I139" i="2"/>
  <c r="I133" i="2"/>
  <c r="I74" i="2"/>
  <c r="I7" i="2"/>
  <c r="I25" i="2"/>
  <c r="I105" i="2"/>
  <c r="I150" i="2"/>
  <c r="I5" i="2"/>
  <c r="I124" i="2"/>
  <c r="I38" i="2"/>
  <c r="I47" i="2"/>
  <c r="I95" i="2"/>
  <c r="I143" i="2"/>
  <c r="I128" i="2"/>
  <c r="I141" i="2"/>
  <c r="I60" i="2"/>
  <c r="I126" i="2"/>
  <c r="I85" i="2"/>
  <c r="I114" i="2"/>
  <c r="I134" i="2"/>
  <c r="I10" i="2"/>
  <c r="I20" i="2"/>
  <c r="I51" i="2"/>
  <c r="I99" i="2"/>
  <c r="I147" i="2"/>
  <c r="I2" i="1"/>
  <c r="I114" i="1"/>
  <c r="I68" i="1"/>
  <c r="I156" i="1"/>
  <c r="I38" i="1"/>
  <c r="I40" i="1"/>
  <c r="I122" i="1"/>
  <c r="I145" i="1"/>
  <c r="I46" i="1"/>
  <c r="I96" i="1"/>
  <c r="I129" i="1"/>
  <c r="I47" i="1"/>
  <c r="I95" i="1"/>
  <c r="I143" i="1"/>
  <c r="I6" i="1"/>
  <c r="I108" i="1"/>
  <c r="I104" i="1"/>
  <c r="I86" i="1"/>
  <c r="I64" i="1"/>
  <c r="I73" i="1"/>
  <c r="I50" i="1"/>
  <c r="I134" i="1"/>
  <c r="I106" i="1"/>
  <c r="I141" i="1"/>
  <c r="I51" i="1"/>
  <c r="I99" i="1"/>
  <c r="I147" i="1"/>
  <c r="I42" i="1"/>
  <c r="I132" i="1"/>
  <c r="I144" i="1"/>
  <c r="I137" i="1"/>
  <c r="I84" i="1"/>
  <c r="I89" i="1"/>
  <c r="I74" i="1"/>
  <c r="I146" i="1"/>
  <c r="I117" i="1"/>
  <c r="I153" i="1"/>
  <c r="I55" i="1"/>
  <c r="I103" i="1"/>
  <c r="I151" i="1"/>
  <c r="I53" i="1"/>
  <c r="I120" i="1"/>
  <c r="I10" i="1"/>
  <c r="I62" i="1"/>
  <c r="I116" i="1"/>
  <c r="I110" i="1"/>
  <c r="I152" i="1"/>
  <c r="I16" i="1"/>
  <c r="I32" i="1"/>
  <c r="I15" i="1"/>
  <c r="I63" i="1"/>
  <c r="I111" i="1"/>
  <c r="I8" i="1"/>
  <c r="I158" i="1" l="1"/>
  <c r="C9" i="1" s="1"/>
  <c r="I158" i="2"/>
  <c r="I159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<sst xmlns="http://schemas.openxmlformats.org/spreadsheetml/2006/main" count="50" uniqueCount="18">
  <si>
    <t>Died</t>
  </si>
  <si>
    <t>Lived</t>
  </si>
  <si>
    <t>n11</t>
  </si>
  <si>
    <t>n21</t>
  </si>
  <si>
    <t>fish p</t>
  </si>
  <si>
    <t>binom p</t>
  </si>
  <si>
    <t>Treat 1</t>
  </si>
  <si>
    <t>Treat 2</t>
  </si>
  <si>
    <t>f0</t>
  </si>
  <si>
    <t>p</t>
  </si>
  <si>
    <t>boschloo</t>
  </si>
  <si>
    <t>Real Statistics Using Excel</t>
  </si>
  <si>
    <t>Updated</t>
  </si>
  <si>
    <t>Copyright © 2013 - 2026 Charles Zaiontz</t>
  </si>
  <si>
    <t>Boschloo Exact Test</t>
  </si>
  <si>
    <t>one-sided</t>
  </si>
  <si>
    <t>two-sided</t>
  </si>
  <si>
    <t>boschloo exact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</si>
</sst>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/>
    <xf numFmtId="0" fontId="0" fillId="0" borderId="1" xfId="0" applyBorder="1"/>
    <xf numFmtId="0" fontId="0" fillId="0" borderId="1" xfId="0" applyBorder="1" applyAlignment="1">
      <alignment horizontal="right"/>
    </xf>
    <xf numFmtId="15" fontId="0" fillId="0" borderId="0" xfId="0" applyNumberFormat="1"/>
    <xf numFmtId="0" fontId="1" fillId="0" borderId="0" xfId="0" applyFont="1"/>
    <xf numFmtId="0" fontId="0" fillId="0" borderId="3" xfId="0" applyBorder="1"/>
    <xf numFmtId="0" fontId="0" fillId="0" borderId="4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610E-1E75-45A9-9CE5-3EEB4F6768DA}">
  <sheetPr codeName="Sheet3"/>
  <dimension ref="A1:B6"/>
  <sheetViews>
    <sheetView tabSelected="1" workbookViewId="0"/>
  </sheetViews>
  <sheetFormatPr defaultRowHeight="14.5" x14ac:dyDescent="0.35"/>
  <cols>
    <col min="2" max="2" width="9.7265625" bestFit="1" customWidth="1"/>
  </cols>
  <sheetData>
    <row r="1" spans="1:2" x14ac:dyDescent="0.35">
      <c r="A1" t="s">
        <v>11</v>
      </c>
    </row>
    <row r="2" spans="1:2" x14ac:dyDescent="0.35">
      <c r="A2" t="s">
        <v>14</v>
      </c>
    </row>
    <row r="4" spans="1:2" x14ac:dyDescent="0.35">
      <c r="A4" t="s">
        <v>12</v>
      </c>
      <c r="B4" s="5">
        <v>46126</v>
      </c>
    </row>
    <row r="6" spans="1:2" x14ac:dyDescent="0.35">
      <c r="A6" s="6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851BC-A469-44B7-9975-B9553B666E35}">
  <sheetPr codeName="Sheet1"/>
  <dimension ref="A1:I158"/>
  <sheetViews>
    <sheetView workbookViewId="0"/>
  </sheetViews>
  <sheetFormatPr defaultRowHeight="14.5" x14ac:dyDescent="0.35"/>
  <sheetData>
    <row r="1" spans="1:9" x14ac:dyDescent="0.35">
      <c r="B1" s="1" t="s">
        <v>0</v>
      </c>
      <c r="C1" s="1" t="s">
        <v>1</v>
      </c>
      <c r="F1" s="4" t="s">
        <v>2</v>
      </c>
      <c r="G1" s="4" t="s">
        <v>3</v>
      </c>
      <c r="H1" s="4" t="s">
        <v>4</v>
      </c>
      <c r="I1" s="4" t="s">
        <v>5</v>
      </c>
    </row>
    <row r="2" spans="1:9" x14ac:dyDescent="0.35">
      <c r="A2" t="s">
        <v>6</v>
      </c>
      <c r="B2" s="2">
        <v>2</v>
      </c>
      <c r="C2" s="2">
        <v>9</v>
      </c>
      <c r="D2">
        <f>B2+C2</f>
        <v>11</v>
      </c>
      <c r="F2" t="e" cm="1">
        <f t="array" aca="1" ref="F2" ca="1">SEQ2S(0,D2,0,D3)</f>
        <v>#NAME?</v>
      </c>
      <c r="H2" t="e" cm="1">
        <f t="array" aca="1" ref="H2" ca="1">FISHER22(F2,G2,$D$2,$D$3,1)</f>
        <v>#NAME?</v>
      </c>
      <c r="I2" t="e">
        <f ca="1">IF(H2&lt;=$C$6,_xlfn.BINOM.DIST(F2,$D$2,$C$7,FALSE)*_xlfn.BINOM.DIST(G2,$D$3,$C$7,FALSE),0)</f>
        <v>#NAME?</v>
      </c>
    </row>
    <row r="3" spans="1:9" x14ac:dyDescent="0.35">
      <c r="A3" t="s">
        <v>7</v>
      </c>
      <c r="B3" s="2">
        <v>7</v>
      </c>
      <c r="C3" s="2">
        <v>5</v>
      </c>
      <c r="D3">
        <f t="shared" ref="D3:D4" si="0">B3+C3</f>
        <v>12</v>
      </c>
      <c r="H3" t="e" cm="1">
        <f t="array" aca="1" ref="H3" ca="1">FISHER22(F3,G3,$D$2,$D$3,1)</f>
        <v>#NAME?</v>
      </c>
      <c r="I3" t="e">
        <f t="shared" ref="I3:I66" ca="1" si="1">IF(H3&lt;=$C$6,_xlfn.BINOM.DIST(F3,$D$2,$C$7,FALSE)*_xlfn.BINOM.DIST(G3,$D$3,$C$7,FALSE),0)</f>
        <v>#NAME?</v>
      </c>
    </row>
    <row r="4" spans="1:9" x14ac:dyDescent="0.35">
      <c r="B4">
        <f>B2+B3</f>
        <v>9</v>
      </c>
      <c r="C4">
        <f>C2+C3</f>
        <v>14</v>
      </c>
      <c r="D4">
        <f t="shared" si="0"/>
        <v>23</v>
      </c>
      <c r="H4" t="e" cm="1">
        <f t="array" aca="1" ref="H4" ca="1">FISHER22(F4,G4,$D$2,$D$3,1)</f>
        <v>#NAME?</v>
      </c>
      <c r="I4" t="e">
        <f t="shared" ca="1" si="1"/>
        <v>#NAME?</v>
      </c>
    </row>
    <row r="5" spans="1:9" x14ac:dyDescent="0.35">
      <c r="H5" t="e" cm="1">
        <f t="array" aca="1" ref="H5" ca="1">FISHER22(F5,G5,$D$2,$D$3,1)</f>
        <v>#NAME?</v>
      </c>
      <c r="I5" t="e">
        <f t="shared" ca="1" si="1"/>
        <v>#NAME?</v>
      </c>
    </row>
    <row r="6" spans="1:9" x14ac:dyDescent="0.35">
      <c r="B6" t="s">
        <v>8</v>
      </c>
      <c r="C6" s="7" t="e" cm="1">
        <f t="array" aca="1" ref="C6" ca="1">FISHER22(B2,B3,D2,D3,1)</f>
        <v>#NAME?</v>
      </c>
      <c r="H6" t="e" cm="1">
        <f t="array" aca="1" ref="H6" ca="1">FISHER22(F6,G6,$D$2,$D$3,1)</f>
        <v>#NAME?</v>
      </c>
      <c r="I6" t="e">
        <f t="shared" ca="1" si="1"/>
        <v>#NAME?</v>
      </c>
    </row>
    <row r="7" spans="1:9" x14ac:dyDescent="0.35">
      <c r="B7" t="s">
        <v>9</v>
      </c>
      <c r="C7" s="8">
        <v>0.2</v>
      </c>
      <c r="H7" t="e" cm="1">
        <f t="array" aca="1" ref="H7" ca="1">FISHER22(F7,G7,$D$2,$D$3,1)</f>
        <v>#NAME?</v>
      </c>
      <c r="I7" t="e">
        <f t="shared" ca="1" si="1"/>
        <v>#NAME?</v>
      </c>
    </row>
    <row r="8" spans="1:9" x14ac:dyDescent="0.35">
      <c r="H8" t="e" cm="1">
        <f t="array" aca="1" ref="H8" ca="1">FISHER22(F8,G8,$D$2,$D$3,1)</f>
        <v>#NAME?</v>
      </c>
      <c r="I8" t="e">
        <f t="shared" ca="1" si="1"/>
        <v>#NAME?</v>
      </c>
    </row>
    <row r="9" spans="1:9" x14ac:dyDescent="0.35">
      <c r="B9" t="s">
        <v>10</v>
      </c>
      <c r="C9" s="9" t="e">
        <f ca="1">I158</f>
        <v>#NAME?</v>
      </c>
      <c r="H9" t="e" cm="1">
        <f t="array" aca="1" ref="H9" ca="1">FISHER22(F9,G9,$D$2,$D$3,1)</f>
        <v>#NAME?</v>
      </c>
      <c r="I9" t="e">
        <f t="shared" ca="1" si="1"/>
        <v>#NAME?</v>
      </c>
    </row>
    <row r="10" spans="1:9" x14ac:dyDescent="0.35">
      <c r="H10" t="e" cm="1">
        <f t="array" aca="1" ref="H10" ca="1">FISHER22(F10,G10,$D$2,$D$3,1)</f>
        <v>#NAME?</v>
      </c>
      <c r="I10" t="e">
        <f t="shared" ca="1" si="1"/>
        <v>#NAME?</v>
      </c>
    </row>
    <row r="11" spans="1:9" x14ac:dyDescent="0.35">
      <c r="H11" t="e" cm="1">
        <f t="array" aca="1" ref="H11" ca="1">FISHER22(F11,G11,$D$2,$D$3,1)</f>
        <v>#NAME?</v>
      </c>
      <c r="I11" t="e">
        <f t="shared" ca="1" si="1"/>
        <v>#NAME?</v>
      </c>
    </row>
    <row r="12" spans="1:9" x14ac:dyDescent="0.35">
      <c r="H12" t="e" cm="1">
        <f t="array" aca="1" ref="H12" ca="1">FISHER22(F12,G12,$D$2,$D$3,1)</f>
        <v>#NAME?</v>
      </c>
      <c r="I12" t="e">
        <f t="shared" ca="1" si="1"/>
        <v>#NAME?</v>
      </c>
    </row>
    <row r="13" spans="1:9" x14ac:dyDescent="0.35">
      <c r="H13" t="e" cm="1">
        <f t="array" aca="1" ref="H13" ca="1">FISHER22(F13,G13,$D$2,$D$3,1)</f>
        <v>#NAME?</v>
      </c>
      <c r="I13" t="e">
        <f t="shared" ca="1" si="1"/>
        <v>#NAME?</v>
      </c>
    </row>
    <row r="14" spans="1:9" x14ac:dyDescent="0.35">
      <c r="H14" t="e" cm="1">
        <f t="array" aca="1" ref="H14" ca="1">FISHER22(F14,G14,$D$2,$D$3,1)</f>
        <v>#NAME?</v>
      </c>
      <c r="I14" t="e">
        <f t="shared" ca="1" si="1"/>
        <v>#NAME?</v>
      </c>
    </row>
    <row r="15" spans="1:9" x14ac:dyDescent="0.35">
      <c r="H15" t="e" cm="1">
        <f t="array" aca="1" ref="H15" ca="1">FISHER22(F15,G15,$D$2,$D$3,1)</f>
        <v>#NAME?</v>
      </c>
      <c r="I15" t="e">
        <f t="shared" ca="1" si="1"/>
        <v>#NAME?</v>
      </c>
    </row>
    <row r="16" spans="1:9" x14ac:dyDescent="0.35">
      <c r="H16" t="e" cm="1">
        <f t="array" aca="1" ref="H16" ca="1">FISHER22(F16,G16,$D$2,$D$3,1)</f>
        <v>#NAME?</v>
      </c>
      <c r="I16" t="e">
        <f t="shared" ca="1" si="1"/>
        <v>#NAME?</v>
      </c>
    </row>
    <row r="17" spans="8:9" x14ac:dyDescent="0.35">
      <c r="H17" t="e" cm="1">
        <f t="array" aca="1" ref="H17" ca="1">FISHER22(F17,G17,$D$2,$D$3,1)</f>
        <v>#NAME?</v>
      </c>
      <c r="I17" t="e">
        <f t="shared" ca="1" si="1"/>
        <v>#NAME?</v>
      </c>
    </row>
    <row r="18" spans="8:9" x14ac:dyDescent="0.35">
      <c r="H18" t="e" cm="1">
        <f t="array" aca="1" ref="H18" ca="1">FISHER22(F18,G18,$D$2,$D$3,1)</f>
        <v>#NAME?</v>
      </c>
      <c r="I18" t="e">
        <f t="shared" ca="1" si="1"/>
        <v>#NAME?</v>
      </c>
    </row>
    <row r="19" spans="8:9" x14ac:dyDescent="0.35">
      <c r="H19" t="e" cm="1">
        <f t="array" aca="1" ref="H19" ca="1">FISHER22(F19,G19,$D$2,$D$3,1)</f>
        <v>#NAME?</v>
      </c>
      <c r="I19" t="e">
        <f t="shared" ca="1" si="1"/>
        <v>#NAME?</v>
      </c>
    </row>
    <row r="20" spans="8:9" x14ac:dyDescent="0.35">
      <c r="H20" t="e" cm="1">
        <f t="array" aca="1" ref="H20" ca="1">FISHER22(F20,G20,$D$2,$D$3,1)</f>
        <v>#NAME?</v>
      </c>
      <c r="I20" t="e">
        <f t="shared" ca="1" si="1"/>
        <v>#NAME?</v>
      </c>
    </row>
    <row r="21" spans="8:9" x14ac:dyDescent="0.35">
      <c r="H21" t="e" cm="1">
        <f t="array" aca="1" ref="H21" ca="1">FISHER22(F21,G21,$D$2,$D$3,1)</f>
        <v>#NAME?</v>
      </c>
      <c r="I21" t="e">
        <f t="shared" ca="1" si="1"/>
        <v>#NAME?</v>
      </c>
    </row>
    <row r="22" spans="8:9" x14ac:dyDescent="0.35">
      <c r="H22" t="e" cm="1">
        <f t="array" aca="1" ref="H22" ca="1">FISHER22(F22,G22,$D$2,$D$3,1)</f>
        <v>#NAME?</v>
      </c>
      <c r="I22" t="e">
        <f t="shared" ca="1" si="1"/>
        <v>#NAME?</v>
      </c>
    </row>
    <row r="23" spans="8:9" x14ac:dyDescent="0.35">
      <c r="H23" t="e" cm="1">
        <f t="array" aca="1" ref="H23" ca="1">FISHER22(F23,G23,$D$2,$D$3,1)</f>
        <v>#NAME?</v>
      </c>
      <c r="I23" t="e">
        <f t="shared" ca="1" si="1"/>
        <v>#NAME?</v>
      </c>
    </row>
    <row r="24" spans="8:9" x14ac:dyDescent="0.35">
      <c r="H24" t="e" cm="1">
        <f t="array" aca="1" ref="H24" ca="1">FISHER22(F24,G24,$D$2,$D$3,1)</f>
        <v>#NAME?</v>
      </c>
      <c r="I24" t="e">
        <f t="shared" ca="1" si="1"/>
        <v>#NAME?</v>
      </c>
    </row>
    <row r="25" spans="8:9" x14ac:dyDescent="0.35">
      <c r="H25" t="e" cm="1">
        <f t="array" aca="1" ref="H25" ca="1">FISHER22(F25,G25,$D$2,$D$3,1)</f>
        <v>#NAME?</v>
      </c>
      <c r="I25" t="e">
        <f t="shared" ca="1" si="1"/>
        <v>#NAME?</v>
      </c>
    </row>
    <row r="26" spans="8:9" x14ac:dyDescent="0.35">
      <c r="H26" t="e" cm="1">
        <f t="array" aca="1" ref="H26" ca="1">FISHER22(F26,G26,$D$2,$D$3,1)</f>
        <v>#NAME?</v>
      </c>
      <c r="I26" t="e">
        <f t="shared" ca="1" si="1"/>
        <v>#NAME?</v>
      </c>
    </row>
    <row r="27" spans="8:9" x14ac:dyDescent="0.35">
      <c r="H27" t="e" cm="1">
        <f t="array" aca="1" ref="H27" ca="1">FISHER22(F27,G27,$D$2,$D$3,1)</f>
        <v>#NAME?</v>
      </c>
      <c r="I27" t="e">
        <f t="shared" ca="1" si="1"/>
        <v>#NAME?</v>
      </c>
    </row>
    <row r="28" spans="8:9" x14ac:dyDescent="0.35">
      <c r="H28" t="e" cm="1">
        <f t="array" aca="1" ref="H28" ca="1">FISHER22(F28,G28,$D$2,$D$3,1)</f>
        <v>#NAME?</v>
      </c>
      <c r="I28" t="e">
        <f t="shared" ca="1" si="1"/>
        <v>#NAME?</v>
      </c>
    </row>
    <row r="29" spans="8:9" x14ac:dyDescent="0.35">
      <c r="H29" t="e" cm="1">
        <f t="array" aca="1" ref="H29" ca="1">FISHER22(F29,G29,$D$2,$D$3,1)</f>
        <v>#NAME?</v>
      </c>
      <c r="I29" t="e">
        <f t="shared" ca="1" si="1"/>
        <v>#NAME?</v>
      </c>
    </row>
    <row r="30" spans="8:9" x14ac:dyDescent="0.35">
      <c r="H30" t="e" cm="1">
        <f t="array" aca="1" ref="H30" ca="1">FISHER22(F30,G30,$D$2,$D$3,1)</f>
        <v>#NAME?</v>
      </c>
      <c r="I30" t="e">
        <f t="shared" ca="1" si="1"/>
        <v>#NAME?</v>
      </c>
    </row>
    <row r="31" spans="8:9" x14ac:dyDescent="0.35">
      <c r="H31" t="e" cm="1">
        <f t="array" aca="1" ref="H31" ca="1">FISHER22(F31,G31,$D$2,$D$3,1)</f>
        <v>#NAME?</v>
      </c>
      <c r="I31" t="e">
        <f t="shared" ca="1" si="1"/>
        <v>#NAME?</v>
      </c>
    </row>
    <row r="32" spans="8:9" x14ac:dyDescent="0.35">
      <c r="H32" t="e" cm="1">
        <f t="array" aca="1" ref="H32" ca="1">FISHER22(F32,G32,$D$2,$D$3,1)</f>
        <v>#NAME?</v>
      </c>
      <c r="I32" t="e">
        <f t="shared" ca="1" si="1"/>
        <v>#NAME?</v>
      </c>
    </row>
    <row r="33" spans="8:9" x14ac:dyDescent="0.35">
      <c r="H33" t="e" cm="1">
        <f t="array" aca="1" ref="H33" ca="1">FISHER22(F33,G33,$D$2,$D$3,1)</f>
        <v>#NAME?</v>
      </c>
      <c r="I33" t="e">
        <f t="shared" ca="1" si="1"/>
        <v>#NAME?</v>
      </c>
    </row>
    <row r="34" spans="8:9" x14ac:dyDescent="0.35">
      <c r="H34" t="e" cm="1">
        <f t="array" aca="1" ref="H34" ca="1">FISHER22(F34,G34,$D$2,$D$3,1)</f>
        <v>#NAME?</v>
      </c>
      <c r="I34" t="e">
        <f t="shared" ca="1" si="1"/>
        <v>#NAME?</v>
      </c>
    </row>
    <row r="35" spans="8:9" x14ac:dyDescent="0.35">
      <c r="H35" t="e" cm="1">
        <f t="array" aca="1" ref="H35" ca="1">FISHER22(F35,G35,$D$2,$D$3,1)</f>
        <v>#NAME?</v>
      </c>
      <c r="I35" t="e">
        <f t="shared" ca="1" si="1"/>
        <v>#NAME?</v>
      </c>
    </row>
    <row r="36" spans="8:9" x14ac:dyDescent="0.35">
      <c r="H36" t="e" cm="1">
        <f t="array" aca="1" ref="H36" ca="1">FISHER22(F36,G36,$D$2,$D$3,1)</f>
        <v>#NAME?</v>
      </c>
      <c r="I36" t="e">
        <f t="shared" ca="1" si="1"/>
        <v>#NAME?</v>
      </c>
    </row>
    <row r="37" spans="8:9" x14ac:dyDescent="0.35">
      <c r="H37" t="e" cm="1">
        <f t="array" aca="1" ref="H37" ca="1">FISHER22(F37,G37,$D$2,$D$3,1)</f>
        <v>#NAME?</v>
      </c>
      <c r="I37" t="e">
        <f t="shared" ca="1" si="1"/>
        <v>#NAME?</v>
      </c>
    </row>
    <row r="38" spans="8:9" x14ac:dyDescent="0.35">
      <c r="H38" t="e" cm="1">
        <f t="array" aca="1" ref="H38" ca="1">FISHER22(F38,G38,$D$2,$D$3,1)</f>
        <v>#NAME?</v>
      </c>
      <c r="I38" t="e">
        <f t="shared" ca="1" si="1"/>
        <v>#NAME?</v>
      </c>
    </row>
    <row r="39" spans="8:9" x14ac:dyDescent="0.35">
      <c r="H39" t="e" cm="1">
        <f t="array" aca="1" ref="H39" ca="1">FISHER22(F39,G39,$D$2,$D$3,1)</f>
        <v>#NAME?</v>
      </c>
      <c r="I39" t="e">
        <f t="shared" ca="1" si="1"/>
        <v>#NAME?</v>
      </c>
    </row>
    <row r="40" spans="8:9" x14ac:dyDescent="0.35">
      <c r="H40" t="e" cm="1">
        <f t="array" aca="1" ref="H40" ca="1">FISHER22(F40,G40,$D$2,$D$3,1)</f>
        <v>#NAME?</v>
      </c>
      <c r="I40" t="e">
        <f t="shared" ca="1" si="1"/>
        <v>#NAME?</v>
      </c>
    </row>
    <row r="41" spans="8:9" x14ac:dyDescent="0.35">
      <c r="H41" t="e" cm="1">
        <f t="array" aca="1" ref="H41" ca="1">FISHER22(F41,G41,$D$2,$D$3,1)</f>
        <v>#NAME?</v>
      </c>
      <c r="I41" t="e">
        <f t="shared" ca="1" si="1"/>
        <v>#NAME?</v>
      </c>
    </row>
    <row r="42" spans="8:9" x14ac:dyDescent="0.35">
      <c r="H42" t="e" cm="1">
        <f t="array" aca="1" ref="H42" ca="1">FISHER22(F42,G42,$D$2,$D$3,1)</f>
        <v>#NAME?</v>
      </c>
      <c r="I42" t="e">
        <f t="shared" ca="1" si="1"/>
        <v>#NAME?</v>
      </c>
    </row>
    <row r="43" spans="8:9" x14ac:dyDescent="0.35">
      <c r="H43" t="e" cm="1">
        <f t="array" aca="1" ref="H43" ca="1">FISHER22(F43,G43,$D$2,$D$3,1)</f>
        <v>#NAME?</v>
      </c>
      <c r="I43" t="e">
        <f t="shared" ca="1" si="1"/>
        <v>#NAME?</v>
      </c>
    </row>
    <row r="44" spans="8:9" x14ac:dyDescent="0.35">
      <c r="H44" t="e" cm="1">
        <f t="array" aca="1" ref="H44" ca="1">FISHER22(F44,G44,$D$2,$D$3,1)</f>
        <v>#NAME?</v>
      </c>
      <c r="I44" t="e">
        <f t="shared" ca="1" si="1"/>
        <v>#NAME?</v>
      </c>
    </row>
    <row r="45" spans="8:9" x14ac:dyDescent="0.35">
      <c r="H45" t="e" cm="1">
        <f t="array" aca="1" ref="H45" ca="1">FISHER22(F45,G45,$D$2,$D$3,1)</f>
        <v>#NAME?</v>
      </c>
      <c r="I45" t="e">
        <f t="shared" ca="1" si="1"/>
        <v>#NAME?</v>
      </c>
    </row>
    <row r="46" spans="8:9" x14ac:dyDescent="0.35">
      <c r="H46" t="e" cm="1">
        <f t="array" aca="1" ref="H46" ca="1">FISHER22(F46,G46,$D$2,$D$3,1)</f>
        <v>#NAME?</v>
      </c>
      <c r="I46" t="e">
        <f t="shared" ca="1" si="1"/>
        <v>#NAME?</v>
      </c>
    </row>
    <row r="47" spans="8:9" x14ac:dyDescent="0.35">
      <c r="H47" t="e" cm="1">
        <f t="array" aca="1" ref="H47" ca="1">FISHER22(F47,G47,$D$2,$D$3,1)</f>
        <v>#NAME?</v>
      </c>
      <c r="I47" t="e">
        <f t="shared" ca="1" si="1"/>
        <v>#NAME?</v>
      </c>
    </row>
    <row r="48" spans="8:9" x14ac:dyDescent="0.35">
      <c r="H48" t="e" cm="1">
        <f t="array" aca="1" ref="H48" ca="1">FISHER22(F48,G48,$D$2,$D$3,1)</f>
        <v>#NAME?</v>
      </c>
      <c r="I48" t="e">
        <f t="shared" ca="1" si="1"/>
        <v>#NAME?</v>
      </c>
    </row>
    <row r="49" spans="8:9" x14ac:dyDescent="0.35">
      <c r="H49" t="e" cm="1">
        <f t="array" aca="1" ref="H49" ca="1">FISHER22(F49,G49,$D$2,$D$3,1)</f>
        <v>#NAME?</v>
      </c>
      <c r="I49" t="e">
        <f t="shared" ca="1" si="1"/>
        <v>#NAME?</v>
      </c>
    </row>
    <row r="50" spans="8:9" x14ac:dyDescent="0.35">
      <c r="H50" t="e" cm="1">
        <f t="array" aca="1" ref="H50" ca="1">FISHER22(F50,G50,$D$2,$D$3,1)</f>
        <v>#NAME?</v>
      </c>
      <c r="I50" t="e">
        <f t="shared" ca="1" si="1"/>
        <v>#NAME?</v>
      </c>
    </row>
    <row r="51" spans="8:9" x14ac:dyDescent="0.35">
      <c r="H51" t="e" cm="1">
        <f t="array" aca="1" ref="H51" ca="1">FISHER22(F51,G51,$D$2,$D$3,1)</f>
        <v>#NAME?</v>
      </c>
      <c r="I51" t="e">
        <f t="shared" ca="1" si="1"/>
        <v>#NAME?</v>
      </c>
    </row>
    <row r="52" spans="8:9" x14ac:dyDescent="0.35">
      <c r="H52" t="e" cm="1">
        <f t="array" aca="1" ref="H52" ca="1">FISHER22(F52,G52,$D$2,$D$3,1)</f>
        <v>#NAME?</v>
      </c>
      <c r="I52" t="e">
        <f t="shared" ca="1" si="1"/>
        <v>#NAME?</v>
      </c>
    </row>
    <row r="53" spans="8:9" x14ac:dyDescent="0.35">
      <c r="H53" t="e" cm="1">
        <f t="array" aca="1" ref="H53" ca="1">FISHER22(F53,G53,$D$2,$D$3,1)</f>
        <v>#NAME?</v>
      </c>
      <c r="I53" t="e">
        <f t="shared" ca="1" si="1"/>
        <v>#NAME?</v>
      </c>
    </row>
    <row r="54" spans="8:9" x14ac:dyDescent="0.35">
      <c r="H54" t="e" cm="1">
        <f t="array" aca="1" ref="H54" ca="1">FISHER22(F54,G54,$D$2,$D$3,1)</f>
        <v>#NAME?</v>
      </c>
      <c r="I54" t="e">
        <f t="shared" ca="1" si="1"/>
        <v>#NAME?</v>
      </c>
    </row>
    <row r="55" spans="8:9" x14ac:dyDescent="0.35">
      <c r="H55" t="e" cm="1">
        <f t="array" aca="1" ref="H55" ca="1">FISHER22(F55,G55,$D$2,$D$3,1)</f>
        <v>#NAME?</v>
      </c>
      <c r="I55" t="e">
        <f t="shared" ca="1" si="1"/>
        <v>#NAME?</v>
      </c>
    </row>
    <row r="56" spans="8:9" x14ac:dyDescent="0.35">
      <c r="H56" t="e" cm="1">
        <f t="array" aca="1" ref="H56" ca="1">FISHER22(F56,G56,$D$2,$D$3,1)</f>
        <v>#NAME?</v>
      </c>
      <c r="I56" t="e">
        <f t="shared" ca="1" si="1"/>
        <v>#NAME?</v>
      </c>
    </row>
    <row r="57" spans="8:9" x14ac:dyDescent="0.35">
      <c r="H57" t="e" cm="1">
        <f t="array" aca="1" ref="H57" ca="1">FISHER22(F57,G57,$D$2,$D$3,1)</f>
        <v>#NAME?</v>
      </c>
      <c r="I57" t="e">
        <f t="shared" ca="1" si="1"/>
        <v>#NAME?</v>
      </c>
    </row>
    <row r="58" spans="8:9" x14ac:dyDescent="0.35">
      <c r="H58" t="e" cm="1">
        <f t="array" aca="1" ref="H58" ca="1">FISHER22(F58,G58,$D$2,$D$3,1)</f>
        <v>#NAME?</v>
      </c>
      <c r="I58" t="e">
        <f t="shared" ca="1" si="1"/>
        <v>#NAME?</v>
      </c>
    </row>
    <row r="59" spans="8:9" x14ac:dyDescent="0.35">
      <c r="H59" t="e" cm="1">
        <f t="array" aca="1" ref="H59" ca="1">FISHER22(F59,G59,$D$2,$D$3,1)</f>
        <v>#NAME?</v>
      </c>
      <c r="I59" t="e">
        <f t="shared" ca="1" si="1"/>
        <v>#NAME?</v>
      </c>
    </row>
    <row r="60" spans="8:9" x14ac:dyDescent="0.35">
      <c r="H60" t="e" cm="1">
        <f t="array" aca="1" ref="H60" ca="1">FISHER22(F60,G60,$D$2,$D$3,1)</f>
        <v>#NAME?</v>
      </c>
      <c r="I60" t="e">
        <f t="shared" ca="1" si="1"/>
        <v>#NAME?</v>
      </c>
    </row>
    <row r="61" spans="8:9" x14ac:dyDescent="0.35">
      <c r="H61" t="e" cm="1">
        <f t="array" aca="1" ref="H61" ca="1">FISHER22(F61,G61,$D$2,$D$3,1)</f>
        <v>#NAME?</v>
      </c>
      <c r="I61" t="e">
        <f t="shared" ca="1" si="1"/>
        <v>#NAME?</v>
      </c>
    </row>
    <row r="62" spans="8:9" x14ac:dyDescent="0.35">
      <c r="H62" t="e" cm="1">
        <f t="array" aca="1" ref="H62" ca="1">FISHER22(F62,G62,$D$2,$D$3,1)</f>
        <v>#NAME?</v>
      </c>
      <c r="I62" t="e">
        <f t="shared" ca="1" si="1"/>
        <v>#NAME?</v>
      </c>
    </row>
    <row r="63" spans="8:9" x14ac:dyDescent="0.35">
      <c r="H63" t="e" cm="1">
        <f t="array" aca="1" ref="H63" ca="1">FISHER22(F63,G63,$D$2,$D$3,1)</f>
        <v>#NAME?</v>
      </c>
      <c r="I63" t="e">
        <f t="shared" ca="1" si="1"/>
        <v>#NAME?</v>
      </c>
    </row>
    <row r="64" spans="8:9" x14ac:dyDescent="0.35">
      <c r="H64" t="e" cm="1">
        <f t="array" aca="1" ref="H64" ca="1">FISHER22(F64,G64,$D$2,$D$3,1)</f>
        <v>#NAME?</v>
      </c>
      <c r="I64" t="e">
        <f t="shared" ca="1" si="1"/>
        <v>#NAME?</v>
      </c>
    </row>
    <row r="65" spans="8:9" x14ac:dyDescent="0.35">
      <c r="H65" t="e" cm="1">
        <f t="array" aca="1" ref="H65" ca="1">FISHER22(F65,G65,$D$2,$D$3,1)</f>
        <v>#NAME?</v>
      </c>
      <c r="I65" t="e">
        <f t="shared" ca="1" si="1"/>
        <v>#NAME?</v>
      </c>
    </row>
    <row r="66" spans="8:9" x14ac:dyDescent="0.35">
      <c r="H66" t="e" cm="1">
        <f t="array" aca="1" ref="H66" ca="1">FISHER22(F66,G66,$D$2,$D$3,1)</f>
        <v>#NAME?</v>
      </c>
      <c r="I66" t="e">
        <f t="shared" ca="1" si="1"/>
        <v>#NAME?</v>
      </c>
    </row>
    <row r="67" spans="8:9" x14ac:dyDescent="0.35">
      <c r="H67" t="e" cm="1">
        <f t="array" aca="1" ref="H67" ca="1">FISHER22(F67,G67,$D$2,$D$3,1)</f>
        <v>#NAME?</v>
      </c>
      <c r="I67" t="e">
        <f t="shared" ref="I67:I130" ca="1" si="2">IF(H67&lt;=$C$6,_xlfn.BINOM.DIST(F67,$D$2,$C$7,FALSE)*_xlfn.BINOM.DIST(G67,$D$3,$C$7,FALSE),0)</f>
        <v>#NAME?</v>
      </c>
    </row>
    <row r="68" spans="8:9" x14ac:dyDescent="0.35">
      <c r="H68" t="e" cm="1">
        <f t="array" aca="1" ref="H68" ca="1">FISHER22(F68,G68,$D$2,$D$3,1)</f>
        <v>#NAME?</v>
      </c>
      <c r="I68" t="e">
        <f t="shared" ca="1" si="2"/>
        <v>#NAME?</v>
      </c>
    </row>
    <row r="69" spans="8:9" x14ac:dyDescent="0.35">
      <c r="H69" t="e" cm="1">
        <f t="array" aca="1" ref="H69" ca="1">FISHER22(F69,G69,$D$2,$D$3,1)</f>
        <v>#NAME?</v>
      </c>
      <c r="I69" t="e">
        <f t="shared" ca="1" si="2"/>
        <v>#NAME?</v>
      </c>
    </row>
    <row r="70" spans="8:9" x14ac:dyDescent="0.35">
      <c r="H70" t="e" cm="1">
        <f t="array" aca="1" ref="H70" ca="1">FISHER22(F70,G70,$D$2,$D$3,1)</f>
        <v>#NAME?</v>
      </c>
      <c r="I70" t="e">
        <f t="shared" ca="1" si="2"/>
        <v>#NAME?</v>
      </c>
    </row>
    <row r="71" spans="8:9" x14ac:dyDescent="0.35">
      <c r="H71" t="e" cm="1">
        <f t="array" aca="1" ref="H71" ca="1">FISHER22(F71,G71,$D$2,$D$3,1)</f>
        <v>#NAME?</v>
      </c>
      <c r="I71" t="e">
        <f t="shared" ca="1" si="2"/>
        <v>#NAME?</v>
      </c>
    </row>
    <row r="72" spans="8:9" x14ac:dyDescent="0.35">
      <c r="H72" t="e" cm="1">
        <f t="array" aca="1" ref="H72" ca="1">FISHER22(F72,G72,$D$2,$D$3,1)</f>
        <v>#NAME?</v>
      </c>
      <c r="I72" t="e">
        <f t="shared" ca="1" si="2"/>
        <v>#NAME?</v>
      </c>
    </row>
    <row r="73" spans="8:9" x14ac:dyDescent="0.35">
      <c r="H73" t="e" cm="1">
        <f t="array" aca="1" ref="H73" ca="1">FISHER22(F73,G73,$D$2,$D$3,1)</f>
        <v>#NAME?</v>
      </c>
      <c r="I73" t="e">
        <f t="shared" ca="1" si="2"/>
        <v>#NAME?</v>
      </c>
    </row>
    <row r="74" spans="8:9" x14ac:dyDescent="0.35">
      <c r="H74" t="e" cm="1">
        <f t="array" aca="1" ref="H74" ca="1">FISHER22(F74,G74,$D$2,$D$3,1)</f>
        <v>#NAME?</v>
      </c>
      <c r="I74" t="e">
        <f t="shared" ca="1" si="2"/>
        <v>#NAME?</v>
      </c>
    </row>
    <row r="75" spans="8:9" x14ac:dyDescent="0.35">
      <c r="H75" t="e" cm="1">
        <f t="array" aca="1" ref="H75" ca="1">FISHER22(F75,G75,$D$2,$D$3,1)</f>
        <v>#NAME?</v>
      </c>
      <c r="I75" t="e">
        <f t="shared" ca="1" si="2"/>
        <v>#NAME?</v>
      </c>
    </row>
    <row r="76" spans="8:9" x14ac:dyDescent="0.35">
      <c r="H76" t="e" cm="1">
        <f t="array" aca="1" ref="H76" ca="1">FISHER22(F76,G76,$D$2,$D$3,1)</f>
        <v>#NAME?</v>
      </c>
      <c r="I76" t="e">
        <f t="shared" ca="1" si="2"/>
        <v>#NAME?</v>
      </c>
    </row>
    <row r="77" spans="8:9" x14ac:dyDescent="0.35">
      <c r="H77" t="e" cm="1">
        <f t="array" aca="1" ref="H77" ca="1">FISHER22(F77,G77,$D$2,$D$3,1)</f>
        <v>#NAME?</v>
      </c>
      <c r="I77" t="e">
        <f t="shared" ca="1" si="2"/>
        <v>#NAME?</v>
      </c>
    </row>
    <row r="78" spans="8:9" x14ac:dyDescent="0.35">
      <c r="H78" t="e" cm="1">
        <f t="array" aca="1" ref="H78" ca="1">FISHER22(F78,G78,$D$2,$D$3,1)</f>
        <v>#NAME?</v>
      </c>
      <c r="I78" t="e">
        <f t="shared" ca="1" si="2"/>
        <v>#NAME?</v>
      </c>
    </row>
    <row r="79" spans="8:9" x14ac:dyDescent="0.35">
      <c r="H79" t="e" cm="1">
        <f t="array" aca="1" ref="H79" ca="1">FISHER22(F79,G79,$D$2,$D$3,1)</f>
        <v>#NAME?</v>
      </c>
      <c r="I79" t="e">
        <f t="shared" ca="1" si="2"/>
        <v>#NAME?</v>
      </c>
    </row>
    <row r="80" spans="8:9" x14ac:dyDescent="0.35">
      <c r="H80" t="e" cm="1">
        <f t="array" aca="1" ref="H80" ca="1">FISHER22(F80,G80,$D$2,$D$3,1)</f>
        <v>#NAME?</v>
      </c>
      <c r="I80" t="e">
        <f t="shared" ca="1" si="2"/>
        <v>#NAME?</v>
      </c>
    </row>
    <row r="81" spans="8:9" x14ac:dyDescent="0.35">
      <c r="H81" t="e" cm="1">
        <f t="array" aca="1" ref="H81" ca="1">FISHER22(F81,G81,$D$2,$D$3,1)</f>
        <v>#NAME?</v>
      </c>
      <c r="I81" t="e">
        <f t="shared" ca="1" si="2"/>
        <v>#NAME?</v>
      </c>
    </row>
    <row r="82" spans="8:9" x14ac:dyDescent="0.35">
      <c r="H82" t="e" cm="1">
        <f t="array" aca="1" ref="H82" ca="1">FISHER22(F82,G82,$D$2,$D$3,1)</f>
        <v>#NAME?</v>
      </c>
      <c r="I82" t="e">
        <f t="shared" ca="1" si="2"/>
        <v>#NAME?</v>
      </c>
    </row>
    <row r="83" spans="8:9" x14ac:dyDescent="0.35">
      <c r="H83" t="e" cm="1">
        <f t="array" aca="1" ref="H83" ca="1">FISHER22(F83,G83,$D$2,$D$3,1)</f>
        <v>#NAME?</v>
      </c>
      <c r="I83" t="e">
        <f t="shared" ca="1" si="2"/>
        <v>#NAME?</v>
      </c>
    </row>
    <row r="84" spans="8:9" x14ac:dyDescent="0.35">
      <c r="H84" t="e" cm="1">
        <f t="array" aca="1" ref="H84" ca="1">FISHER22(F84,G84,$D$2,$D$3,1)</f>
        <v>#NAME?</v>
      </c>
      <c r="I84" t="e">
        <f t="shared" ca="1" si="2"/>
        <v>#NAME?</v>
      </c>
    </row>
    <row r="85" spans="8:9" x14ac:dyDescent="0.35">
      <c r="H85" t="e" cm="1">
        <f t="array" aca="1" ref="H85" ca="1">FISHER22(F85,G85,$D$2,$D$3,1)</f>
        <v>#NAME?</v>
      </c>
      <c r="I85" t="e">
        <f t="shared" ca="1" si="2"/>
        <v>#NAME?</v>
      </c>
    </row>
    <row r="86" spans="8:9" x14ac:dyDescent="0.35">
      <c r="H86" t="e" cm="1">
        <f t="array" aca="1" ref="H86" ca="1">FISHER22(F86,G86,$D$2,$D$3,1)</f>
        <v>#NAME?</v>
      </c>
      <c r="I86" t="e">
        <f t="shared" ca="1" si="2"/>
        <v>#NAME?</v>
      </c>
    </row>
    <row r="87" spans="8:9" x14ac:dyDescent="0.35">
      <c r="H87" t="e" cm="1">
        <f t="array" aca="1" ref="H87" ca="1">FISHER22(F87,G87,$D$2,$D$3,1)</f>
        <v>#NAME?</v>
      </c>
      <c r="I87" t="e">
        <f t="shared" ca="1" si="2"/>
        <v>#NAME?</v>
      </c>
    </row>
    <row r="88" spans="8:9" x14ac:dyDescent="0.35">
      <c r="H88" t="e" cm="1">
        <f t="array" aca="1" ref="H88" ca="1">FISHER22(F88,G88,$D$2,$D$3,1)</f>
        <v>#NAME?</v>
      </c>
      <c r="I88" t="e">
        <f t="shared" ca="1" si="2"/>
        <v>#NAME?</v>
      </c>
    </row>
    <row r="89" spans="8:9" x14ac:dyDescent="0.35">
      <c r="H89" t="e" cm="1">
        <f t="array" aca="1" ref="H89" ca="1">FISHER22(F89,G89,$D$2,$D$3,1)</f>
        <v>#NAME?</v>
      </c>
      <c r="I89" t="e">
        <f t="shared" ca="1" si="2"/>
        <v>#NAME?</v>
      </c>
    </row>
    <row r="90" spans="8:9" x14ac:dyDescent="0.35">
      <c r="H90" t="e" cm="1">
        <f t="array" aca="1" ref="H90" ca="1">FISHER22(F90,G90,$D$2,$D$3,1)</f>
        <v>#NAME?</v>
      </c>
      <c r="I90" t="e">
        <f t="shared" ca="1" si="2"/>
        <v>#NAME?</v>
      </c>
    </row>
    <row r="91" spans="8:9" x14ac:dyDescent="0.35">
      <c r="H91" t="e" cm="1">
        <f t="array" aca="1" ref="H91" ca="1">FISHER22(F91,G91,$D$2,$D$3,1)</f>
        <v>#NAME?</v>
      </c>
      <c r="I91" t="e">
        <f t="shared" ca="1" si="2"/>
        <v>#NAME?</v>
      </c>
    </row>
    <row r="92" spans="8:9" x14ac:dyDescent="0.35">
      <c r="H92" t="e" cm="1">
        <f t="array" aca="1" ref="H92" ca="1">FISHER22(F92,G92,$D$2,$D$3,1)</f>
        <v>#NAME?</v>
      </c>
      <c r="I92" t="e">
        <f t="shared" ca="1" si="2"/>
        <v>#NAME?</v>
      </c>
    </row>
    <row r="93" spans="8:9" x14ac:dyDescent="0.35">
      <c r="H93" t="e" cm="1">
        <f t="array" aca="1" ref="H93" ca="1">FISHER22(F93,G93,$D$2,$D$3,1)</f>
        <v>#NAME?</v>
      </c>
      <c r="I93" t="e">
        <f t="shared" ca="1" si="2"/>
        <v>#NAME?</v>
      </c>
    </row>
    <row r="94" spans="8:9" x14ac:dyDescent="0.35">
      <c r="H94" t="e" cm="1">
        <f t="array" aca="1" ref="H94" ca="1">FISHER22(F94,G94,$D$2,$D$3,1)</f>
        <v>#NAME?</v>
      </c>
      <c r="I94" t="e">
        <f t="shared" ca="1" si="2"/>
        <v>#NAME?</v>
      </c>
    </row>
    <row r="95" spans="8:9" x14ac:dyDescent="0.35">
      <c r="H95" t="e" cm="1">
        <f t="array" aca="1" ref="H95" ca="1">FISHER22(F95,G95,$D$2,$D$3,1)</f>
        <v>#NAME?</v>
      </c>
      <c r="I95" t="e">
        <f t="shared" ca="1" si="2"/>
        <v>#NAME?</v>
      </c>
    </row>
    <row r="96" spans="8:9" x14ac:dyDescent="0.35">
      <c r="H96" t="e" cm="1">
        <f t="array" aca="1" ref="H96" ca="1">FISHER22(F96,G96,$D$2,$D$3,1)</f>
        <v>#NAME?</v>
      </c>
      <c r="I96" t="e">
        <f t="shared" ca="1" si="2"/>
        <v>#NAME?</v>
      </c>
    </row>
    <row r="97" spans="8:9" x14ac:dyDescent="0.35">
      <c r="H97" t="e" cm="1">
        <f t="array" aca="1" ref="H97" ca="1">FISHER22(F97,G97,$D$2,$D$3,1)</f>
        <v>#NAME?</v>
      </c>
      <c r="I97" t="e">
        <f t="shared" ca="1" si="2"/>
        <v>#NAME?</v>
      </c>
    </row>
    <row r="98" spans="8:9" x14ac:dyDescent="0.35">
      <c r="H98" t="e" cm="1">
        <f t="array" aca="1" ref="H98" ca="1">FISHER22(F98,G98,$D$2,$D$3,1)</f>
        <v>#NAME?</v>
      </c>
      <c r="I98" t="e">
        <f t="shared" ca="1" si="2"/>
        <v>#NAME?</v>
      </c>
    </row>
    <row r="99" spans="8:9" x14ac:dyDescent="0.35">
      <c r="H99" t="e" cm="1">
        <f t="array" aca="1" ref="H99" ca="1">FISHER22(F99,G99,$D$2,$D$3,1)</f>
        <v>#NAME?</v>
      </c>
      <c r="I99" t="e">
        <f t="shared" ca="1" si="2"/>
        <v>#NAME?</v>
      </c>
    </row>
    <row r="100" spans="8:9" x14ac:dyDescent="0.35">
      <c r="H100" t="e" cm="1">
        <f t="array" aca="1" ref="H100" ca="1">FISHER22(F100,G100,$D$2,$D$3,1)</f>
        <v>#NAME?</v>
      </c>
      <c r="I100" t="e">
        <f t="shared" ca="1" si="2"/>
        <v>#NAME?</v>
      </c>
    </row>
    <row r="101" spans="8:9" x14ac:dyDescent="0.35">
      <c r="H101" t="e" cm="1">
        <f t="array" aca="1" ref="H101" ca="1">FISHER22(F101,G101,$D$2,$D$3,1)</f>
        <v>#NAME?</v>
      </c>
      <c r="I101" t="e">
        <f t="shared" ca="1" si="2"/>
        <v>#NAME?</v>
      </c>
    </row>
    <row r="102" spans="8:9" x14ac:dyDescent="0.35">
      <c r="H102" t="e" cm="1">
        <f t="array" aca="1" ref="H102" ca="1">FISHER22(F102,G102,$D$2,$D$3,1)</f>
        <v>#NAME?</v>
      </c>
      <c r="I102" t="e">
        <f t="shared" ca="1" si="2"/>
        <v>#NAME?</v>
      </c>
    </row>
    <row r="103" spans="8:9" x14ac:dyDescent="0.35">
      <c r="H103" t="e" cm="1">
        <f t="array" aca="1" ref="H103" ca="1">FISHER22(F103,G103,$D$2,$D$3,1)</f>
        <v>#NAME?</v>
      </c>
      <c r="I103" t="e">
        <f t="shared" ca="1" si="2"/>
        <v>#NAME?</v>
      </c>
    </row>
    <row r="104" spans="8:9" x14ac:dyDescent="0.35">
      <c r="H104" t="e" cm="1">
        <f t="array" aca="1" ref="H104" ca="1">FISHER22(F104,G104,$D$2,$D$3,1)</f>
        <v>#NAME?</v>
      </c>
      <c r="I104" t="e">
        <f t="shared" ca="1" si="2"/>
        <v>#NAME?</v>
      </c>
    </row>
    <row r="105" spans="8:9" x14ac:dyDescent="0.35">
      <c r="H105" t="e" cm="1">
        <f t="array" aca="1" ref="H105" ca="1">FISHER22(F105,G105,$D$2,$D$3,1)</f>
        <v>#NAME?</v>
      </c>
      <c r="I105" t="e">
        <f t="shared" ca="1" si="2"/>
        <v>#NAME?</v>
      </c>
    </row>
    <row r="106" spans="8:9" x14ac:dyDescent="0.35">
      <c r="H106" t="e" cm="1">
        <f t="array" aca="1" ref="H106" ca="1">FISHER22(F106,G106,$D$2,$D$3,1)</f>
        <v>#NAME?</v>
      </c>
      <c r="I106" t="e">
        <f t="shared" ca="1" si="2"/>
        <v>#NAME?</v>
      </c>
    </row>
    <row r="107" spans="8:9" x14ac:dyDescent="0.35">
      <c r="H107" t="e" cm="1">
        <f t="array" aca="1" ref="H107" ca="1">FISHER22(F107,G107,$D$2,$D$3,1)</f>
        <v>#NAME?</v>
      </c>
      <c r="I107" t="e">
        <f t="shared" ca="1" si="2"/>
        <v>#NAME?</v>
      </c>
    </row>
    <row r="108" spans="8:9" x14ac:dyDescent="0.35">
      <c r="H108" t="e" cm="1">
        <f t="array" aca="1" ref="H108" ca="1">FISHER22(F108,G108,$D$2,$D$3,1)</f>
        <v>#NAME?</v>
      </c>
      <c r="I108" t="e">
        <f t="shared" ca="1" si="2"/>
        <v>#NAME?</v>
      </c>
    </row>
    <row r="109" spans="8:9" x14ac:dyDescent="0.35">
      <c r="H109" t="e" cm="1">
        <f t="array" aca="1" ref="H109" ca="1">FISHER22(F109,G109,$D$2,$D$3,1)</f>
        <v>#NAME?</v>
      </c>
      <c r="I109" t="e">
        <f t="shared" ca="1" si="2"/>
        <v>#NAME?</v>
      </c>
    </row>
    <row r="110" spans="8:9" x14ac:dyDescent="0.35">
      <c r="H110" t="e" cm="1">
        <f t="array" aca="1" ref="H110" ca="1">FISHER22(F110,G110,$D$2,$D$3,1)</f>
        <v>#NAME?</v>
      </c>
      <c r="I110" t="e">
        <f t="shared" ca="1" si="2"/>
        <v>#NAME?</v>
      </c>
    </row>
    <row r="111" spans="8:9" x14ac:dyDescent="0.35">
      <c r="H111" t="e" cm="1">
        <f t="array" aca="1" ref="H111" ca="1">FISHER22(F111,G111,$D$2,$D$3,1)</f>
        <v>#NAME?</v>
      </c>
      <c r="I111" t="e">
        <f t="shared" ca="1" si="2"/>
        <v>#NAME?</v>
      </c>
    </row>
    <row r="112" spans="8:9" x14ac:dyDescent="0.35">
      <c r="H112" t="e" cm="1">
        <f t="array" aca="1" ref="H112" ca="1">FISHER22(F112,G112,$D$2,$D$3,1)</f>
        <v>#NAME?</v>
      </c>
      <c r="I112" t="e">
        <f t="shared" ca="1" si="2"/>
        <v>#NAME?</v>
      </c>
    </row>
    <row r="113" spans="8:9" x14ac:dyDescent="0.35">
      <c r="H113" t="e" cm="1">
        <f t="array" aca="1" ref="H113" ca="1">FISHER22(F113,G113,$D$2,$D$3,1)</f>
        <v>#NAME?</v>
      </c>
      <c r="I113" t="e">
        <f t="shared" ca="1" si="2"/>
        <v>#NAME?</v>
      </c>
    </row>
    <row r="114" spans="8:9" x14ac:dyDescent="0.35">
      <c r="H114" t="e" cm="1">
        <f t="array" aca="1" ref="H114" ca="1">FISHER22(F114,G114,$D$2,$D$3,1)</f>
        <v>#NAME?</v>
      </c>
      <c r="I114" t="e">
        <f t="shared" ca="1" si="2"/>
        <v>#NAME?</v>
      </c>
    </row>
    <row r="115" spans="8:9" x14ac:dyDescent="0.35">
      <c r="H115" t="e" cm="1">
        <f t="array" aca="1" ref="H115" ca="1">FISHER22(F115,G115,$D$2,$D$3,1)</f>
        <v>#NAME?</v>
      </c>
      <c r="I115" t="e">
        <f t="shared" ca="1" si="2"/>
        <v>#NAME?</v>
      </c>
    </row>
    <row r="116" spans="8:9" x14ac:dyDescent="0.35">
      <c r="H116" t="e" cm="1">
        <f t="array" aca="1" ref="H116" ca="1">FISHER22(F116,G116,$D$2,$D$3,1)</f>
        <v>#NAME?</v>
      </c>
      <c r="I116" t="e">
        <f t="shared" ca="1" si="2"/>
        <v>#NAME?</v>
      </c>
    </row>
    <row r="117" spans="8:9" x14ac:dyDescent="0.35">
      <c r="H117" t="e" cm="1">
        <f t="array" aca="1" ref="H117" ca="1">FISHER22(F117,G117,$D$2,$D$3,1)</f>
        <v>#NAME?</v>
      </c>
      <c r="I117" t="e">
        <f t="shared" ca="1" si="2"/>
        <v>#NAME?</v>
      </c>
    </row>
    <row r="118" spans="8:9" x14ac:dyDescent="0.35">
      <c r="H118" t="e" cm="1">
        <f t="array" aca="1" ref="H118" ca="1">FISHER22(F118,G118,$D$2,$D$3,1)</f>
        <v>#NAME?</v>
      </c>
      <c r="I118" t="e">
        <f t="shared" ca="1" si="2"/>
        <v>#NAME?</v>
      </c>
    </row>
    <row r="119" spans="8:9" x14ac:dyDescent="0.35">
      <c r="H119" t="e" cm="1">
        <f t="array" aca="1" ref="H119" ca="1">FISHER22(F119,G119,$D$2,$D$3,1)</f>
        <v>#NAME?</v>
      </c>
      <c r="I119" t="e">
        <f t="shared" ca="1" si="2"/>
        <v>#NAME?</v>
      </c>
    </row>
    <row r="120" spans="8:9" x14ac:dyDescent="0.35">
      <c r="H120" t="e" cm="1">
        <f t="array" aca="1" ref="H120" ca="1">FISHER22(F120,G120,$D$2,$D$3,1)</f>
        <v>#NAME?</v>
      </c>
      <c r="I120" t="e">
        <f t="shared" ca="1" si="2"/>
        <v>#NAME?</v>
      </c>
    </row>
    <row r="121" spans="8:9" x14ac:dyDescent="0.35">
      <c r="H121" t="e" cm="1">
        <f t="array" aca="1" ref="H121" ca="1">FISHER22(F121,G121,$D$2,$D$3,1)</f>
        <v>#NAME?</v>
      </c>
      <c r="I121" t="e">
        <f t="shared" ca="1" si="2"/>
        <v>#NAME?</v>
      </c>
    </row>
    <row r="122" spans="8:9" x14ac:dyDescent="0.35">
      <c r="H122" t="e" cm="1">
        <f t="array" aca="1" ref="H122" ca="1">FISHER22(F122,G122,$D$2,$D$3,1)</f>
        <v>#NAME?</v>
      </c>
      <c r="I122" t="e">
        <f t="shared" ca="1" si="2"/>
        <v>#NAME?</v>
      </c>
    </row>
    <row r="123" spans="8:9" x14ac:dyDescent="0.35">
      <c r="H123" t="e" cm="1">
        <f t="array" aca="1" ref="H123" ca="1">FISHER22(F123,G123,$D$2,$D$3,1)</f>
        <v>#NAME?</v>
      </c>
      <c r="I123" t="e">
        <f t="shared" ca="1" si="2"/>
        <v>#NAME?</v>
      </c>
    </row>
    <row r="124" spans="8:9" x14ac:dyDescent="0.35">
      <c r="H124" t="e" cm="1">
        <f t="array" aca="1" ref="H124" ca="1">FISHER22(F124,G124,$D$2,$D$3,1)</f>
        <v>#NAME?</v>
      </c>
      <c r="I124" t="e">
        <f t="shared" ca="1" si="2"/>
        <v>#NAME?</v>
      </c>
    </row>
    <row r="125" spans="8:9" x14ac:dyDescent="0.35">
      <c r="H125" t="e" cm="1">
        <f t="array" aca="1" ref="H125" ca="1">FISHER22(F125,G125,$D$2,$D$3,1)</f>
        <v>#NAME?</v>
      </c>
      <c r="I125" t="e">
        <f t="shared" ca="1" si="2"/>
        <v>#NAME?</v>
      </c>
    </row>
    <row r="126" spans="8:9" x14ac:dyDescent="0.35">
      <c r="H126" t="e" cm="1">
        <f t="array" aca="1" ref="H126" ca="1">FISHER22(F126,G126,$D$2,$D$3,1)</f>
        <v>#NAME?</v>
      </c>
      <c r="I126" t="e">
        <f t="shared" ca="1" si="2"/>
        <v>#NAME?</v>
      </c>
    </row>
    <row r="127" spans="8:9" x14ac:dyDescent="0.35">
      <c r="H127" t="e" cm="1">
        <f t="array" aca="1" ref="H127" ca="1">FISHER22(F127,G127,$D$2,$D$3,1)</f>
        <v>#NAME?</v>
      </c>
      <c r="I127" t="e">
        <f t="shared" ca="1" si="2"/>
        <v>#NAME?</v>
      </c>
    </row>
    <row r="128" spans="8:9" x14ac:dyDescent="0.35">
      <c r="H128" t="e" cm="1">
        <f t="array" aca="1" ref="H128" ca="1">FISHER22(F128,G128,$D$2,$D$3,1)</f>
        <v>#NAME?</v>
      </c>
      <c r="I128" t="e">
        <f t="shared" ca="1" si="2"/>
        <v>#NAME?</v>
      </c>
    </row>
    <row r="129" spans="8:9" x14ac:dyDescent="0.35">
      <c r="H129" t="e" cm="1">
        <f t="array" aca="1" ref="H129" ca="1">FISHER22(F129,G129,$D$2,$D$3,1)</f>
        <v>#NAME?</v>
      </c>
      <c r="I129" t="e">
        <f t="shared" ca="1" si="2"/>
        <v>#NAME?</v>
      </c>
    </row>
    <row r="130" spans="8:9" x14ac:dyDescent="0.35">
      <c r="H130" t="e" cm="1">
        <f t="array" aca="1" ref="H130" ca="1">FISHER22(F130,G130,$D$2,$D$3,1)</f>
        <v>#NAME?</v>
      </c>
      <c r="I130" t="e">
        <f t="shared" ca="1" si="2"/>
        <v>#NAME?</v>
      </c>
    </row>
    <row r="131" spans="8:9" x14ac:dyDescent="0.35">
      <c r="H131" t="e" cm="1">
        <f t="array" aca="1" ref="H131" ca="1">FISHER22(F131,G131,$D$2,$D$3,1)</f>
        <v>#NAME?</v>
      </c>
      <c r="I131" t="e">
        <f t="shared" ref="I131:I157" ca="1" si="3">IF(H131&lt;=$C$6,_xlfn.BINOM.DIST(F131,$D$2,$C$7,FALSE)*_xlfn.BINOM.DIST(G131,$D$3,$C$7,FALSE),0)</f>
        <v>#NAME?</v>
      </c>
    </row>
    <row r="132" spans="8:9" x14ac:dyDescent="0.35">
      <c r="H132" t="e" cm="1">
        <f t="array" aca="1" ref="H132" ca="1">FISHER22(F132,G132,$D$2,$D$3,1)</f>
        <v>#NAME?</v>
      </c>
      <c r="I132" t="e">
        <f t="shared" ca="1" si="3"/>
        <v>#NAME?</v>
      </c>
    </row>
    <row r="133" spans="8:9" x14ac:dyDescent="0.35">
      <c r="H133" t="e" cm="1">
        <f t="array" aca="1" ref="H133" ca="1">FISHER22(F133,G133,$D$2,$D$3,1)</f>
        <v>#NAME?</v>
      </c>
      <c r="I133" t="e">
        <f t="shared" ca="1" si="3"/>
        <v>#NAME?</v>
      </c>
    </row>
    <row r="134" spans="8:9" x14ac:dyDescent="0.35">
      <c r="H134" t="e" cm="1">
        <f t="array" aca="1" ref="H134" ca="1">FISHER22(F134,G134,$D$2,$D$3,1)</f>
        <v>#NAME?</v>
      </c>
      <c r="I134" t="e">
        <f t="shared" ca="1" si="3"/>
        <v>#NAME?</v>
      </c>
    </row>
    <row r="135" spans="8:9" x14ac:dyDescent="0.35">
      <c r="H135" t="e" cm="1">
        <f t="array" aca="1" ref="H135" ca="1">FISHER22(F135,G135,$D$2,$D$3,1)</f>
        <v>#NAME?</v>
      </c>
      <c r="I135" t="e">
        <f t="shared" ca="1" si="3"/>
        <v>#NAME?</v>
      </c>
    </row>
    <row r="136" spans="8:9" x14ac:dyDescent="0.35">
      <c r="H136" t="e" cm="1">
        <f t="array" aca="1" ref="H136" ca="1">FISHER22(F136,G136,$D$2,$D$3,1)</f>
        <v>#NAME?</v>
      </c>
      <c r="I136" t="e">
        <f t="shared" ca="1" si="3"/>
        <v>#NAME?</v>
      </c>
    </row>
    <row r="137" spans="8:9" x14ac:dyDescent="0.35">
      <c r="H137" t="e" cm="1">
        <f t="array" aca="1" ref="H137" ca="1">FISHER22(F137,G137,$D$2,$D$3,1)</f>
        <v>#NAME?</v>
      </c>
      <c r="I137" t="e">
        <f t="shared" ca="1" si="3"/>
        <v>#NAME?</v>
      </c>
    </row>
    <row r="138" spans="8:9" x14ac:dyDescent="0.35">
      <c r="H138" t="e" cm="1">
        <f t="array" aca="1" ref="H138" ca="1">FISHER22(F138,G138,$D$2,$D$3,1)</f>
        <v>#NAME?</v>
      </c>
      <c r="I138" t="e">
        <f t="shared" ca="1" si="3"/>
        <v>#NAME?</v>
      </c>
    </row>
    <row r="139" spans="8:9" x14ac:dyDescent="0.35">
      <c r="H139" t="e" cm="1">
        <f t="array" aca="1" ref="H139" ca="1">FISHER22(F139,G139,$D$2,$D$3,1)</f>
        <v>#NAME?</v>
      </c>
      <c r="I139" t="e">
        <f t="shared" ca="1" si="3"/>
        <v>#NAME?</v>
      </c>
    </row>
    <row r="140" spans="8:9" x14ac:dyDescent="0.35">
      <c r="H140" t="e" cm="1">
        <f t="array" aca="1" ref="H140" ca="1">FISHER22(F140,G140,$D$2,$D$3,1)</f>
        <v>#NAME?</v>
      </c>
      <c r="I140" t="e">
        <f t="shared" ca="1" si="3"/>
        <v>#NAME?</v>
      </c>
    </row>
    <row r="141" spans="8:9" x14ac:dyDescent="0.35">
      <c r="H141" t="e" cm="1">
        <f t="array" aca="1" ref="H141" ca="1">FISHER22(F141,G141,$D$2,$D$3,1)</f>
        <v>#NAME?</v>
      </c>
      <c r="I141" t="e">
        <f t="shared" ca="1" si="3"/>
        <v>#NAME?</v>
      </c>
    </row>
    <row r="142" spans="8:9" x14ac:dyDescent="0.35">
      <c r="H142" t="e" cm="1">
        <f t="array" aca="1" ref="H142" ca="1">FISHER22(F142,G142,$D$2,$D$3,1)</f>
        <v>#NAME?</v>
      </c>
      <c r="I142" t="e">
        <f t="shared" ca="1" si="3"/>
        <v>#NAME?</v>
      </c>
    </row>
    <row r="143" spans="8:9" x14ac:dyDescent="0.35">
      <c r="H143" t="e" cm="1">
        <f t="array" aca="1" ref="H143" ca="1">FISHER22(F143,G143,$D$2,$D$3,1)</f>
        <v>#NAME?</v>
      </c>
      <c r="I143" t="e">
        <f t="shared" ca="1" si="3"/>
        <v>#NAME?</v>
      </c>
    </row>
    <row r="144" spans="8:9" x14ac:dyDescent="0.35">
      <c r="H144" t="e" cm="1">
        <f t="array" aca="1" ref="H144" ca="1">FISHER22(F144,G144,$D$2,$D$3,1)</f>
        <v>#NAME?</v>
      </c>
      <c r="I144" t="e">
        <f t="shared" ca="1" si="3"/>
        <v>#NAME?</v>
      </c>
    </row>
    <row r="145" spans="6:9" x14ac:dyDescent="0.35">
      <c r="H145" t="e" cm="1">
        <f t="array" aca="1" ref="H145" ca="1">FISHER22(F145,G145,$D$2,$D$3,1)</f>
        <v>#NAME?</v>
      </c>
      <c r="I145" t="e">
        <f t="shared" ca="1" si="3"/>
        <v>#NAME?</v>
      </c>
    </row>
    <row r="146" spans="6:9" x14ac:dyDescent="0.35">
      <c r="H146" t="e" cm="1">
        <f t="array" aca="1" ref="H146" ca="1">FISHER22(F146,G146,$D$2,$D$3,1)</f>
        <v>#NAME?</v>
      </c>
      <c r="I146" t="e">
        <f t="shared" ca="1" si="3"/>
        <v>#NAME?</v>
      </c>
    </row>
    <row r="147" spans="6:9" x14ac:dyDescent="0.35">
      <c r="H147" t="e" cm="1">
        <f t="array" aca="1" ref="H147" ca="1">FISHER22(F147,G147,$D$2,$D$3,1)</f>
        <v>#NAME?</v>
      </c>
      <c r="I147" t="e">
        <f t="shared" ca="1" si="3"/>
        <v>#NAME?</v>
      </c>
    </row>
    <row r="148" spans="6:9" x14ac:dyDescent="0.35">
      <c r="H148" t="e" cm="1">
        <f t="array" aca="1" ref="H148" ca="1">FISHER22(F148,G148,$D$2,$D$3,1)</f>
        <v>#NAME?</v>
      </c>
      <c r="I148" t="e">
        <f t="shared" ca="1" si="3"/>
        <v>#NAME?</v>
      </c>
    </row>
    <row r="149" spans="6:9" x14ac:dyDescent="0.35">
      <c r="H149" t="e" cm="1">
        <f t="array" aca="1" ref="H149" ca="1">FISHER22(F149,G149,$D$2,$D$3,1)</f>
        <v>#NAME?</v>
      </c>
      <c r="I149" t="e">
        <f t="shared" ca="1" si="3"/>
        <v>#NAME?</v>
      </c>
    </row>
    <row r="150" spans="6:9" x14ac:dyDescent="0.35">
      <c r="H150" t="e" cm="1">
        <f t="array" aca="1" ref="H150" ca="1">FISHER22(F150,G150,$D$2,$D$3,1)</f>
        <v>#NAME?</v>
      </c>
      <c r="I150" t="e">
        <f t="shared" ca="1" si="3"/>
        <v>#NAME?</v>
      </c>
    </row>
    <row r="151" spans="6:9" x14ac:dyDescent="0.35">
      <c r="H151" t="e" cm="1">
        <f t="array" aca="1" ref="H151" ca="1">FISHER22(F151,G151,$D$2,$D$3,1)</f>
        <v>#NAME?</v>
      </c>
      <c r="I151" t="e">
        <f t="shared" ca="1" si="3"/>
        <v>#NAME?</v>
      </c>
    </row>
    <row r="152" spans="6:9" x14ac:dyDescent="0.35">
      <c r="H152" t="e" cm="1">
        <f t="array" aca="1" ref="H152" ca="1">FISHER22(F152,G152,$D$2,$D$3,1)</f>
        <v>#NAME?</v>
      </c>
      <c r="I152" t="e">
        <f t="shared" ca="1" si="3"/>
        <v>#NAME?</v>
      </c>
    </row>
    <row r="153" spans="6:9" x14ac:dyDescent="0.35">
      <c r="H153" t="e" cm="1">
        <f t="array" aca="1" ref="H153" ca="1">FISHER22(F153,G153,$D$2,$D$3,1)</f>
        <v>#NAME?</v>
      </c>
      <c r="I153" t="e">
        <f t="shared" ca="1" si="3"/>
        <v>#NAME?</v>
      </c>
    </row>
    <row r="154" spans="6:9" x14ac:dyDescent="0.35">
      <c r="H154" t="e" cm="1">
        <f t="array" aca="1" ref="H154" ca="1">FISHER22(F154,G154,$D$2,$D$3,1)</f>
        <v>#NAME?</v>
      </c>
      <c r="I154" t="e">
        <f t="shared" ca="1" si="3"/>
        <v>#NAME?</v>
      </c>
    </row>
    <row r="155" spans="6:9" x14ac:dyDescent="0.35">
      <c r="H155" t="e" cm="1">
        <f t="array" aca="1" ref="H155" ca="1">FISHER22(F155,G155,$D$2,$D$3,1)</f>
        <v>#NAME?</v>
      </c>
      <c r="I155" t="e">
        <f t="shared" ca="1" si="3"/>
        <v>#NAME?</v>
      </c>
    </row>
    <row r="156" spans="6:9" x14ac:dyDescent="0.35">
      <c r="H156" t="e" cm="1">
        <f t="array" aca="1" ref="H156" ca="1">FISHER22(F156,G156,$D$2,$D$3,1)</f>
        <v>#NAME?</v>
      </c>
      <c r="I156" t="e">
        <f t="shared" ca="1" si="3"/>
        <v>#NAME?</v>
      </c>
    </row>
    <row r="157" spans="6:9" x14ac:dyDescent="0.35">
      <c r="F157" s="3"/>
      <c r="G157" s="3"/>
      <c r="H157" s="3" t="e" cm="1">
        <f t="array" aca="1" ref="H157" ca="1">FISHER22(F157,G157,$D$2,$D$3,1)</f>
        <v>#NAME?</v>
      </c>
      <c r="I157" s="3" t="e">
        <f t="shared" ca="1" si="3"/>
        <v>#NAME?</v>
      </c>
    </row>
    <row r="158" spans="6:9" x14ac:dyDescent="0.35">
      <c r="I158" t="e">
        <f ca="1">SUM(I2:I157)/2</f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815B3-A1AC-4ED3-9C88-0C3D6F1A404C}">
  <sheetPr codeName="Sheet2"/>
  <dimension ref="A1:I159"/>
  <sheetViews>
    <sheetView workbookViewId="0"/>
  </sheetViews>
  <sheetFormatPr defaultRowHeight="14.5" x14ac:dyDescent="0.35"/>
  <cols>
    <col min="9" max="9" width="11.81640625" bestFit="1" customWidth="1"/>
  </cols>
  <sheetData>
    <row r="1" spans="1:9" x14ac:dyDescent="0.35">
      <c r="B1" s="1" t="s">
        <v>0</v>
      </c>
      <c r="C1" s="1" t="s">
        <v>1</v>
      </c>
      <c r="F1" s="4" t="s">
        <v>2</v>
      </c>
      <c r="G1" s="4" t="s">
        <v>3</v>
      </c>
      <c r="H1" s="4" t="s">
        <v>4</v>
      </c>
      <c r="I1" s="4" t="s">
        <v>5</v>
      </c>
    </row>
    <row r="2" spans="1:9" x14ac:dyDescent="0.35">
      <c r="A2" t="s">
        <v>6</v>
      </c>
      <c r="B2" s="2">
        <v>2</v>
      </c>
      <c r="C2" s="2">
        <v>9</v>
      </c>
      <c r="D2">
        <f>B2+C2</f>
        <v>11</v>
      </c>
      <c r="F2" t="e" cm="1">
        <f t="array" aca="1" ref="F2" ca="1">SEQ2S(0,D2,0,D3)</f>
        <v>#NAME?</v>
      </c>
      <c r="H2" t="e" cm="1">
        <f t="array" aca="1" ref="H2" ca="1">FISHER22(F2,G2,$D$2,$D$3,1)</f>
        <v>#NAME?</v>
      </c>
      <c r="I2" t="e">
        <f ca="1">IF(H2&lt;=$C$6,_xlfn.BINOM.DIST(F2,$D$2,$C$7,FALSE)*_xlfn.BINOM.DIST(G2,$D$3,$C$7,FALSE),0)</f>
        <v>#NAME?</v>
      </c>
    </row>
    <row r="3" spans="1:9" x14ac:dyDescent="0.35">
      <c r="A3" t="s">
        <v>7</v>
      </c>
      <c r="B3" s="2">
        <v>7</v>
      </c>
      <c r="C3" s="2">
        <v>5</v>
      </c>
      <c r="D3">
        <f t="shared" ref="D3:D4" si="0">B3+C3</f>
        <v>12</v>
      </c>
      <c r="H3" t="e" cm="1">
        <f t="array" aca="1" ref="H3" ca="1">FISHER22(F3,G3,$D$2,$D$3,1)</f>
        <v>#NAME?</v>
      </c>
      <c r="I3" t="e">
        <f t="shared" ref="I3:I66" ca="1" si="1">IF(H3&lt;=$C$6,_xlfn.BINOM.DIST(F3,$D$2,$C$7,FALSE)*_xlfn.BINOM.DIST(G3,$D$3,$C$7,FALSE),0)</f>
        <v>#NAME?</v>
      </c>
    </row>
    <row r="4" spans="1:9" x14ac:dyDescent="0.35">
      <c r="B4">
        <f>B2+B3</f>
        <v>9</v>
      </c>
      <c r="C4">
        <f>C2+C3</f>
        <v>14</v>
      </c>
      <c r="D4">
        <f t="shared" si="0"/>
        <v>23</v>
      </c>
      <c r="H4" t="e" cm="1">
        <f t="array" aca="1" ref="H4" ca="1">FISHER22(F4,G4,$D$2,$D$3,1)</f>
        <v>#NAME?</v>
      </c>
      <c r="I4" t="e">
        <f t="shared" ca="1" si="1"/>
        <v>#NAME?</v>
      </c>
    </row>
    <row r="5" spans="1:9" x14ac:dyDescent="0.35">
      <c r="H5" t="e" cm="1">
        <f t="array" aca="1" ref="H5" ca="1">FISHER22(F5,G5,$D$2,$D$3,1)</f>
        <v>#NAME?</v>
      </c>
      <c r="I5" t="e">
        <f t="shared" ca="1" si="1"/>
        <v>#NAME?</v>
      </c>
    </row>
    <row r="6" spans="1:9" x14ac:dyDescent="0.35">
      <c r="B6" t="s">
        <v>8</v>
      </c>
      <c r="C6" s="7" t="e" cm="1">
        <f t="array" aca="1" ref="C6" ca="1">FISHER22(B2,B3,D2,D3,1)</f>
        <v>#NAME?</v>
      </c>
      <c r="H6" t="e" cm="1">
        <f t="array" aca="1" ref="H6" ca="1">FISHER22(F6,G6,$D$2,$D$3,1)</f>
        <v>#NAME?</v>
      </c>
      <c r="I6" t="e">
        <f t="shared" ca="1" si="1"/>
        <v>#NAME?</v>
      </c>
    </row>
    <row r="7" spans="1:9" x14ac:dyDescent="0.35">
      <c r="B7" t="s">
        <v>9</v>
      </c>
      <c r="C7" s="8">
        <v>0.31</v>
      </c>
      <c r="H7" t="e" cm="1">
        <f t="array" aca="1" ref="H7" ca="1">FISHER22(F7,G7,$D$2,$D$3,1)</f>
        <v>#NAME?</v>
      </c>
      <c r="I7" t="e">
        <f t="shared" ca="1" si="1"/>
        <v>#NAME?</v>
      </c>
    </row>
    <row r="8" spans="1:9" x14ac:dyDescent="0.35">
      <c r="H8" t="e" cm="1">
        <f t="array" aca="1" ref="H8" ca="1">FISHER22(F8,G8,$D$2,$D$3,1)</f>
        <v>#NAME?</v>
      </c>
      <c r="I8" t="e">
        <f t="shared" ca="1" si="1"/>
        <v>#NAME?</v>
      </c>
    </row>
    <row r="9" spans="1:9" x14ac:dyDescent="0.35">
      <c r="B9" t="s">
        <v>17</v>
      </c>
      <c r="H9" t="e" cm="1">
        <f t="array" aca="1" ref="H9" ca="1">FISHER22(F9,G9,$D$2,$D$3,1)</f>
        <v>#NAME?</v>
      </c>
      <c r="I9" t="e">
        <f t="shared" ca="1" si="1"/>
        <v>#NAME?</v>
      </c>
    </row>
    <row r="10" spans="1:9" x14ac:dyDescent="0.35">
      <c r="H10" t="e" cm="1">
        <f t="array" aca="1" ref="H10" ca="1">FISHER22(F10,G10,$D$2,$D$3,1)</f>
        <v>#NAME?</v>
      </c>
      <c r="I10" t="e">
        <f t="shared" ca="1" si="1"/>
        <v>#NAME?</v>
      </c>
    </row>
    <row r="11" spans="1:9" x14ac:dyDescent="0.35">
      <c r="B11" t="s">
        <v>15</v>
      </c>
      <c r="C11" s="7" t="e" cm="1">
        <f t="array" aca="1" ref="C11" ca="1">BOSCHLOO(B2:C3,1)</f>
        <v>#NAME?</v>
      </c>
      <c r="H11" t="e" cm="1">
        <f t="array" aca="1" ref="H11" ca="1">FISHER22(F11,G11,$D$2,$D$3,1)</f>
        <v>#NAME?</v>
      </c>
      <c r="I11" t="e">
        <f t="shared" ca="1" si="1"/>
        <v>#NAME?</v>
      </c>
    </row>
    <row r="12" spans="1:9" x14ac:dyDescent="0.35">
      <c r="B12" t="s">
        <v>16</v>
      </c>
      <c r="C12" s="8" t="e" cm="1">
        <f t="array" aca="1" ref="C12" ca="1">BOSCHLOO(B2:C3)</f>
        <v>#NAME?</v>
      </c>
      <c r="H12" t="e" cm="1">
        <f t="array" aca="1" ref="H12" ca="1">FISHER22(F12,G12,$D$2,$D$3,1)</f>
        <v>#NAME?</v>
      </c>
      <c r="I12" t="e">
        <f t="shared" ca="1" si="1"/>
        <v>#NAME?</v>
      </c>
    </row>
    <row r="13" spans="1:9" x14ac:dyDescent="0.35">
      <c r="H13" t="e" cm="1">
        <f t="array" aca="1" ref="H13" ca="1">FISHER22(F13,G13,$D$2,$D$3,1)</f>
        <v>#NAME?</v>
      </c>
      <c r="I13" t="e">
        <f t="shared" ca="1" si="1"/>
        <v>#NAME?</v>
      </c>
    </row>
    <row r="14" spans="1:9" x14ac:dyDescent="0.35">
      <c r="H14" t="e" cm="1">
        <f t="array" aca="1" ref="H14" ca="1">FISHER22(F14,G14,$D$2,$D$3,1)</f>
        <v>#NAME?</v>
      </c>
      <c r="I14" t="e">
        <f t="shared" ca="1" si="1"/>
        <v>#NAME?</v>
      </c>
    </row>
    <row r="15" spans="1:9" x14ac:dyDescent="0.35">
      <c r="H15" t="e" cm="1">
        <f t="array" aca="1" ref="H15" ca="1">FISHER22(F15,G15,$D$2,$D$3,1)</f>
        <v>#NAME?</v>
      </c>
      <c r="I15" t="e">
        <f t="shared" ca="1" si="1"/>
        <v>#NAME?</v>
      </c>
    </row>
    <row r="16" spans="1:9" x14ac:dyDescent="0.35">
      <c r="H16" t="e" cm="1">
        <f t="array" aca="1" ref="H16" ca="1">FISHER22(F16,G16,$D$2,$D$3,1)</f>
        <v>#NAME?</v>
      </c>
      <c r="I16" t="e">
        <f t="shared" ca="1" si="1"/>
        <v>#NAME?</v>
      </c>
    </row>
    <row r="17" spans="8:9" x14ac:dyDescent="0.35">
      <c r="H17" t="e" cm="1">
        <f t="array" aca="1" ref="H17" ca="1">FISHER22(F17,G17,$D$2,$D$3,1)</f>
        <v>#NAME?</v>
      </c>
      <c r="I17" t="e">
        <f t="shared" ca="1" si="1"/>
        <v>#NAME?</v>
      </c>
    </row>
    <row r="18" spans="8:9" x14ac:dyDescent="0.35">
      <c r="H18" t="e" cm="1">
        <f t="array" aca="1" ref="H18" ca="1">FISHER22(F18,G18,$D$2,$D$3,1)</f>
        <v>#NAME?</v>
      </c>
      <c r="I18" t="e">
        <f t="shared" ca="1" si="1"/>
        <v>#NAME?</v>
      </c>
    </row>
    <row r="19" spans="8:9" x14ac:dyDescent="0.35">
      <c r="H19" t="e" cm="1">
        <f t="array" aca="1" ref="H19" ca="1">FISHER22(F19,G19,$D$2,$D$3,1)</f>
        <v>#NAME?</v>
      </c>
      <c r="I19" t="e">
        <f t="shared" ca="1" si="1"/>
        <v>#NAME?</v>
      </c>
    </row>
    <row r="20" spans="8:9" x14ac:dyDescent="0.35">
      <c r="H20" t="e" cm="1">
        <f t="array" aca="1" ref="H20" ca="1">FISHER22(F20,G20,$D$2,$D$3,1)</f>
        <v>#NAME?</v>
      </c>
      <c r="I20" t="e">
        <f t="shared" ca="1" si="1"/>
        <v>#NAME?</v>
      </c>
    </row>
    <row r="21" spans="8:9" x14ac:dyDescent="0.35">
      <c r="H21" t="e" cm="1">
        <f t="array" aca="1" ref="H21" ca="1">FISHER22(F21,G21,$D$2,$D$3,1)</f>
        <v>#NAME?</v>
      </c>
      <c r="I21" t="e">
        <f t="shared" ca="1" si="1"/>
        <v>#NAME?</v>
      </c>
    </row>
    <row r="22" spans="8:9" x14ac:dyDescent="0.35">
      <c r="H22" t="e" cm="1">
        <f t="array" aca="1" ref="H22" ca="1">FISHER22(F22,G22,$D$2,$D$3,1)</f>
        <v>#NAME?</v>
      </c>
      <c r="I22" t="e">
        <f t="shared" ca="1" si="1"/>
        <v>#NAME?</v>
      </c>
    </row>
    <row r="23" spans="8:9" x14ac:dyDescent="0.35">
      <c r="H23" t="e" cm="1">
        <f t="array" aca="1" ref="H23" ca="1">FISHER22(F23,G23,$D$2,$D$3,1)</f>
        <v>#NAME?</v>
      </c>
      <c r="I23" t="e">
        <f t="shared" ca="1" si="1"/>
        <v>#NAME?</v>
      </c>
    </row>
    <row r="24" spans="8:9" x14ac:dyDescent="0.35">
      <c r="H24" t="e" cm="1">
        <f t="array" aca="1" ref="H24" ca="1">FISHER22(F24,G24,$D$2,$D$3,1)</f>
        <v>#NAME?</v>
      </c>
      <c r="I24" t="e">
        <f t="shared" ca="1" si="1"/>
        <v>#NAME?</v>
      </c>
    </row>
    <row r="25" spans="8:9" x14ac:dyDescent="0.35">
      <c r="H25" t="e" cm="1">
        <f t="array" aca="1" ref="H25" ca="1">FISHER22(F25,G25,$D$2,$D$3,1)</f>
        <v>#NAME?</v>
      </c>
      <c r="I25" t="e">
        <f t="shared" ca="1" si="1"/>
        <v>#NAME?</v>
      </c>
    </row>
    <row r="26" spans="8:9" x14ac:dyDescent="0.35">
      <c r="H26" t="e" cm="1">
        <f t="array" aca="1" ref="H26" ca="1">FISHER22(F26,G26,$D$2,$D$3,1)</f>
        <v>#NAME?</v>
      </c>
      <c r="I26" t="e">
        <f t="shared" ca="1" si="1"/>
        <v>#NAME?</v>
      </c>
    </row>
    <row r="27" spans="8:9" x14ac:dyDescent="0.35">
      <c r="H27" t="e" cm="1">
        <f t="array" aca="1" ref="H27" ca="1">FISHER22(F27,G27,$D$2,$D$3,1)</f>
        <v>#NAME?</v>
      </c>
      <c r="I27" t="e">
        <f t="shared" ca="1" si="1"/>
        <v>#NAME?</v>
      </c>
    </row>
    <row r="28" spans="8:9" x14ac:dyDescent="0.35">
      <c r="H28" t="e" cm="1">
        <f t="array" aca="1" ref="H28" ca="1">FISHER22(F28,G28,$D$2,$D$3,1)</f>
        <v>#NAME?</v>
      </c>
      <c r="I28" t="e">
        <f t="shared" ca="1" si="1"/>
        <v>#NAME?</v>
      </c>
    </row>
    <row r="29" spans="8:9" x14ac:dyDescent="0.35">
      <c r="H29" t="e" cm="1">
        <f t="array" aca="1" ref="H29" ca="1">FISHER22(F29,G29,$D$2,$D$3,1)</f>
        <v>#NAME?</v>
      </c>
      <c r="I29" t="e">
        <f t="shared" ca="1" si="1"/>
        <v>#NAME?</v>
      </c>
    </row>
    <row r="30" spans="8:9" x14ac:dyDescent="0.35">
      <c r="H30" t="e" cm="1">
        <f t="array" aca="1" ref="H30" ca="1">FISHER22(F30,G30,$D$2,$D$3,1)</f>
        <v>#NAME?</v>
      </c>
      <c r="I30" t="e">
        <f t="shared" ca="1" si="1"/>
        <v>#NAME?</v>
      </c>
    </row>
    <row r="31" spans="8:9" x14ac:dyDescent="0.35">
      <c r="H31" t="e" cm="1">
        <f t="array" aca="1" ref="H31" ca="1">FISHER22(F31,G31,$D$2,$D$3,1)</f>
        <v>#NAME?</v>
      </c>
      <c r="I31" t="e">
        <f t="shared" ca="1" si="1"/>
        <v>#NAME?</v>
      </c>
    </row>
    <row r="32" spans="8:9" x14ac:dyDescent="0.35">
      <c r="H32" t="e" cm="1">
        <f t="array" aca="1" ref="H32" ca="1">FISHER22(F32,G32,$D$2,$D$3,1)</f>
        <v>#NAME?</v>
      </c>
      <c r="I32" t="e">
        <f t="shared" ca="1" si="1"/>
        <v>#NAME?</v>
      </c>
    </row>
    <row r="33" spans="8:9" x14ac:dyDescent="0.35">
      <c r="H33" t="e" cm="1">
        <f t="array" aca="1" ref="H33" ca="1">FISHER22(F33,G33,$D$2,$D$3,1)</f>
        <v>#NAME?</v>
      </c>
      <c r="I33" t="e">
        <f t="shared" ca="1" si="1"/>
        <v>#NAME?</v>
      </c>
    </row>
    <row r="34" spans="8:9" x14ac:dyDescent="0.35">
      <c r="H34" t="e" cm="1">
        <f t="array" aca="1" ref="H34" ca="1">FISHER22(F34,G34,$D$2,$D$3,1)</f>
        <v>#NAME?</v>
      </c>
      <c r="I34" t="e">
        <f t="shared" ca="1" si="1"/>
        <v>#NAME?</v>
      </c>
    </row>
    <row r="35" spans="8:9" x14ac:dyDescent="0.35">
      <c r="H35" t="e" cm="1">
        <f t="array" aca="1" ref="H35" ca="1">FISHER22(F35,G35,$D$2,$D$3,1)</f>
        <v>#NAME?</v>
      </c>
      <c r="I35" t="e">
        <f t="shared" ca="1" si="1"/>
        <v>#NAME?</v>
      </c>
    </row>
    <row r="36" spans="8:9" x14ac:dyDescent="0.35">
      <c r="H36" t="e" cm="1">
        <f t="array" aca="1" ref="H36" ca="1">FISHER22(F36,G36,$D$2,$D$3,1)</f>
        <v>#NAME?</v>
      </c>
      <c r="I36" t="e">
        <f t="shared" ca="1" si="1"/>
        <v>#NAME?</v>
      </c>
    </row>
    <row r="37" spans="8:9" x14ac:dyDescent="0.35">
      <c r="H37" t="e" cm="1">
        <f t="array" aca="1" ref="H37" ca="1">FISHER22(F37,G37,$D$2,$D$3,1)</f>
        <v>#NAME?</v>
      </c>
      <c r="I37" t="e">
        <f t="shared" ca="1" si="1"/>
        <v>#NAME?</v>
      </c>
    </row>
    <row r="38" spans="8:9" x14ac:dyDescent="0.35">
      <c r="H38" t="e" cm="1">
        <f t="array" aca="1" ref="H38" ca="1">FISHER22(F38,G38,$D$2,$D$3,1)</f>
        <v>#NAME?</v>
      </c>
      <c r="I38" t="e">
        <f t="shared" ca="1" si="1"/>
        <v>#NAME?</v>
      </c>
    </row>
    <row r="39" spans="8:9" x14ac:dyDescent="0.35">
      <c r="H39" t="e" cm="1">
        <f t="array" aca="1" ref="H39" ca="1">FISHER22(F39,G39,$D$2,$D$3,1)</f>
        <v>#NAME?</v>
      </c>
      <c r="I39" t="e">
        <f t="shared" ca="1" si="1"/>
        <v>#NAME?</v>
      </c>
    </row>
    <row r="40" spans="8:9" x14ac:dyDescent="0.35">
      <c r="H40" t="e" cm="1">
        <f t="array" aca="1" ref="H40" ca="1">FISHER22(F40,G40,$D$2,$D$3,1)</f>
        <v>#NAME?</v>
      </c>
      <c r="I40" t="e">
        <f t="shared" ca="1" si="1"/>
        <v>#NAME?</v>
      </c>
    </row>
    <row r="41" spans="8:9" x14ac:dyDescent="0.35">
      <c r="H41" t="e" cm="1">
        <f t="array" aca="1" ref="H41" ca="1">FISHER22(F41,G41,$D$2,$D$3,1)</f>
        <v>#NAME?</v>
      </c>
      <c r="I41" t="e">
        <f t="shared" ca="1" si="1"/>
        <v>#NAME?</v>
      </c>
    </row>
    <row r="42" spans="8:9" x14ac:dyDescent="0.35">
      <c r="H42" t="e" cm="1">
        <f t="array" aca="1" ref="H42" ca="1">FISHER22(F42,G42,$D$2,$D$3,1)</f>
        <v>#NAME?</v>
      </c>
      <c r="I42" t="e">
        <f t="shared" ca="1" si="1"/>
        <v>#NAME?</v>
      </c>
    </row>
    <row r="43" spans="8:9" x14ac:dyDescent="0.35">
      <c r="H43" t="e" cm="1">
        <f t="array" aca="1" ref="H43" ca="1">FISHER22(F43,G43,$D$2,$D$3,1)</f>
        <v>#NAME?</v>
      </c>
      <c r="I43" t="e">
        <f t="shared" ca="1" si="1"/>
        <v>#NAME?</v>
      </c>
    </row>
    <row r="44" spans="8:9" x14ac:dyDescent="0.35">
      <c r="H44" t="e" cm="1">
        <f t="array" aca="1" ref="H44" ca="1">FISHER22(F44,G44,$D$2,$D$3,1)</f>
        <v>#NAME?</v>
      </c>
      <c r="I44" t="e">
        <f t="shared" ca="1" si="1"/>
        <v>#NAME?</v>
      </c>
    </row>
    <row r="45" spans="8:9" x14ac:dyDescent="0.35">
      <c r="H45" t="e" cm="1">
        <f t="array" aca="1" ref="H45" ca="1">FISHER22(F45,G45,$D$2,$D$3,1)</f>
        <v>#NAME?</v>
      </c>
      <c r="I45" t="e">
        <f t="shared" ca="1" si="1"/>
        <v>#NAME?</v>
      </c>
    </row>
    <row r="46" spans="8:9" x14ac:dyDescent="0.35">
      <c r="H46" t="e" cm="1">
        <f t="array" aca="1" ref="H46" ca="1">FISHER22(F46,G46,$D$2,$D$3,1)</f>
        <v>#NAME?</v>
      </c>
      <c r="I46" t="e">
        <f t="shared" ca="1" si="1"/>
        <v>#NAME?</v>
      </c>
    </row>
    <row r="47" spans="8:9" x14ac:dyDescent="0.35">
      <c r="H47" t="e" cm="1">
        <f t="array" aca="1" ref="H47" ca="1">FISHER22(F47,G47,$D$2,$D$3,1)</f>
        <v>#NAME?</v>
      </c>
      <c r="I47" t="e">
        <f t="shared" ca="1" si="1"/>
        <v>#NAME?</v>
      </c>
    </row>
    <row r="48" spans="8:9" x14ac:dyDescent="0.35">
      <c r="H48" t="e" cm="1">
        <f t="array" aca="1" ref="H48" ca="1">FISHER22(F48,G48,$D$2,$D$3,1)</f>
        <v>#NAME?</v>
      </c>
      <c r="I48" t="e">
        <f t="shared" ca="1" si="1"/>
        <v>#NAME?</v>
      </c>
    </row>
    <row r="49" spans="8:9" x14ac:dyDescent="0.35">
      <c r="H49" t="e" cm="1">
        <f t="array" aca="1" ref="H49" ca="1">FISHER22(F49,G49,$D$2,$D$3,1)</f>
        <v>#NAME?</v>
      </c>
      <c r="I49" t="e">
        <f t="shared" ca="1" si="1"/>
        <v>#NAME?</v>
      </c>
    </row>
    <row r="50" spans="8:9" x14ac:dyDescent="0.35">
      <c r="H50" t="e" cm="1">
        <f t="array" aca="1" ref="H50" ca="1">FISHER22(F50,G50,$D$2,$D$3,1)</f>
        <v>#NAME?</v>
      </c>
      <c r="I50" t="e">
        <f t="shared" ca="1" si="1"/>
        <v>#NAME?</v>
      </c>
    </row>
    <row r="51" spans="8:9" x14ac:dyDescent="0.35">
      <c r="H51" t="e" cm="1">
        <f t="array" aca="1" ref="H51" ca="1">FISHER22(F51,G51,$D$2,$D$3,1)</f>
        <v>#NAME?</v>
      </c>
      <c r="I51" t="e">
        <f t="shared" ca="1" si="1"/>
        <v>#NAME?</v>
      </c>
    </row>
    <row r="52" spans="8:9" x14ac:dyDescent="0.35">
      <c r="H52" t="e" cm="1">
        <f t="array" aca="1" ref="H52" ca="1">FISHER22(F52,G52,$D$2,$D$3,1)</f>
        <v>#NAME?</v>
      </c>
      <c r="I52" t="e">
        <f t="shared" ca="1" si="1"/>
        <v>#NAME?</v>
      </c>
    </row>
    <row r="53" spans="8:9" x14ac:dyDescent="0.35">
      <c r="H53" t="e" cm="1">
        <f t="array" aca="1" ref="H53" ca="1">FISHER22(F53,G53,$D$2,$D$3,1)</f>
        <v>#NAME?</v>
      </c>
      <c r="I53" t="e">
        <f t="shared" ca="1" si="1"/>
        <v>#NAME?</v>
      </c>
    </row>
    <row r="54" spans="8:9" x14ac:dyDescent="0.35">
      <c r="H54" t="e" cm="1">
        <f t="array" aca="1" ref="H54" ca="1">FISHER22(F54,G54,$D$2,$D$3,1)</f>
        <v>#NAME?</v>
      </c>
      <c r="I54" t="e">
        <f t="shared" ca="1" si="1"/>
        <v>#NAME?</v>
      </c>
    </row>
    <row r="55" spans="8:9" x14ac:dyDescent="0.35">
      <c r="H55" t="e" cm="1">
        <f t="array" aca="1" ref="H55" ca="1">FISHER22(F55,G55,$D$2,$D$3,1)</f>
        <v>#NAME?</v>
      </c>
      <c r="I55" t="e">
        <f t="shared" ca="1" si="1"/>
        <v>#NAME?</v>
      </c>
    </row>
    <row r="56" spans="8:9" x14ac:dyDescent="0.35">
      <c r="H56" t="e" cm="1">
        <f t="array" aca="1" ref="H56" ca="1">FISHER22(F56,G56,$D$2,$D$3,1)</f>
        <v>#NAME?</v>
      </c>
      <c r="I56" t="e">
        <f t="shared" ca="1" si="1"/>
        <v>#NAME?</v>
      </c>
    </row>
    <row r="57" spans="8:9" x14ac:dyDescent="0.35">
      <c r="H57" t="e" cm="1">
        <f t="array" aca="1" ref="H57" ca="1">FISHER22(F57,G57,$D$2,$D$3,1)</f>
        <v>#NAME?</v>
      </c>
      <c r="I57" t="e">
        <f t="shared" ca="1" si="1"/>
        <v>#NAME?</v>
      </c>
    </row>
    <row r="58" spans="8:9" x14ac:dyDescent="0.35">
      <c r="H58" t="e" cm="1">
        <f t="array" aca="1" ref="H58" ca="1">FISHER22(F58,G58,$D$2,$D$3,1)</f>
        <v>#NAME?</v>
      </c>
      <c r="I58" t="e">
        <f t="shared" ca="1" si="1"/>
        <v>#NAME?</v>
      </c>
    </row>
    <row r="59" spans="8:9" x14ac:dyDescent="0.35">
      <c r="H59" t="e" cm="1">
        <f t="array" aca="1" ref="H59" ca="1">FISHER22(F59,G59,$D$2,$D$3,1)</f>
        <v>#NAME?</v>
      </c>
      <c r="I59" t="e">
        <f t="shared" ca="1" si="1"/>
        <v>#NAME?</v>
      </c>
    </row>
    <row r="60" spans="8:9" x14ac:dyDescent="0.35">
      <c r="H60" t="e" cm="1">
        <f t="array" aca="1" ref="H60" ca="1">FISHER22(F60,G60,$D$2,$D$3,1)</f>
        <v>#NAME?</v>
      </c>
      <c r="I60" t="e">
        <f t="shared" ca="1" si="1"/>
        <v>#NAME?</v>
      </c>
    </row>
    <row r="61" spans="8:9" x14ac:dyDescent="0.35">
      <c r="H61" t="e" cm="1">
        <f t="array" aca="1" ref="H61" ca="1">FISHER22(F61,G61,$D$2,$D$3,1)</f>
        <v>#NAME?</v>
      </c>
      <c r="I61" t="e">
        <f t="shared" ca="1" si="1"/>
        <v>#NAME?</v>
      </c>
    </row>
    <row r="62" spans="8:9" x14ac:dyDescent="0.35">
      <c r="H62" t="e" cm="1">
        <f t="array" aca="1" ref="H62" ca="1">FISHER22(F62,G62,$D$2,$D$3,1)</f>
        <v>#NAME?</v>
      </c>
      <c r="I62" t="e">
        <f t="shared" ca="1" si="1"/>
        <v>#NAME?</v>
      </c>
    </row>
    <row r="63" spans="8:9" x14ac:dyDescent="0.35">
      <c r="H63" t="e" cm="1">
        <f t="array" aca="1" ref="H63" ca="1">FISHER22(F63,G63,$D$2,$D$3,1)</f>
        <v>#NAME?</v>
      </c>
      <c r="I63" t="e">
        <f t="shared" ca="1" si="1"/>
        <v>#NAME?</v>
      </c>
    </row>
    <row r="64" spans="8:9" x14ac:dyDescent="0.35">
      <c r="H64" t="e" cm="1">
        <f t="array" aca="1" ref="H64" ca="1">FISHER22(F64,G64,$D$2,$D$3,1)</f>
        <v>#NAME?</v>
      </c>
      <c r="I64" t="e">
        <f t="shared" ca="1" si="1"/>
        <v>#NAME?</v>
      </c>
    </row>
    <row r="65" spans="8:9" x14ac:dyDescent="0.35">
      <c r="H65" t="e" cm="1">
        <f t="array" aca="1" ref="H65" ca="1">FISHER22(F65,G65,$D$2,$D$3,1)</f>
        <v>#NAME?</v>
      </c>
      <c r="I65" t="e">
        <f t="shared" ca="1" si="1"/>
        <v>#NAME?</v>
      </c>
    </row>
    <row r="66" spans="8:9" x14ac:dyDescent="0.35">
      <c r="H66" t="e" cm="1">
        <f t="array" aca="1" ref="H66" ca="1">FISHER22(F66,G66,$D$2,$D$3,1)</f>
        <v>#NAME?</v>
      </c>
      <c r="I66" t="e">
        <f t="shared" ca="1" si="1"/>
        <v>#NAME?</v>
      </c>
    </row>
    <row r="67" spans="8:9" x14ac:dyDescent="0.35">
      <c r="H67" t="e" cm="1">
        <f t="array" aca="1" ref="H67" ca="1">FISHER22(F67,G67,$D$2,$D$3,1)</f>
        <v>#NAME?</v>
      </c>
      <c r="I67" t="e">
        <f t="shared" ref="I67:I130" ca="1" si="2">IF(H67&lt;=$C$6,_xlfn.BINOM.DIST(F67,$D$2,$C$7,FALSE)*_xlfn.BINOM.DIST(G67,$D$3,$C$7,FALSE),0)</f>
        <v>#NAME?</v>
      </c>
    </row>
    <row r="68" spans="8:9" x14ac:dyDescent="0.35">
      <c r="H68" t="e" cm="1">
        <f t="array" aca="1" ref="H68" ca="1">FISHER22(F68,G68,$D$2,$D$3,1)</f>
        <v>#NAME?</v>
      </c>
      <c r="I68" t="e">
        <f t="shared" ca="1" si="2"/>
        <v>#NAME?</v>
      </c>
    </row>
    <row r="69" spans="8:9" x14ac:dyDescent="0.35">
      <c r="H69" t="e" cm="1">
        <f t="array" aca="1" ref="H69" ca="1">FISHER22(F69,G69,$D$2,$D$3,1)</f>
        <v>#NAME?</v>
      </c>
      <c r="I69" t="e">
        <f t="shared" ca="1" si="2"/>
        <v>#NAME?</v>
      </c>
    </row>
    <row r="70" spans="8:9" x14ac:dyDescent="0.35">
      <c r="H70" t="e" cm="1">
        <f t="array" aca="1" ref="H70" ca="1">FISHER22(F70,G70,$D$2,$D$3,1)</f>
        <v>#NAME?</v>
      </c>
      <c r="I70" t="e">
        <f t="shared" ca="1" si="2"/>
        <v>#NAME?</v>
      </c>
    </row>
    <row r="71" spans="8:9" x14ac:dyDescent="0.35">
      <c r="H71" t="e" cm="1">
        <f t="array" aca="1" ref="H71" ca="1">FISHER22(F71,G71,$D$2,$D$3,1)</f>
        <v>#NAME?</v>
      </c>
      <c r="I71" t="e">
        <f t="shared" ca="1" si="2"/>
        <v>#NAME?</v>
      </c>
    </row>
    <row r="72" spans="8:9" x14ac:dyDescent="0.35">
      <c r="H72" t="e" cm="1">
        <f t="array" aca="1" ref="H72" ca="1">FISHER22(F72,G72,$D$2,$D$3,1)</f>
        <v>#NAME?</v>
      </c>
      <c r="I72" t="e">
        <f t="shared" ca="1" si="2"/>
        <v>#NAME?</v>
      </c>
    </row>
    <row r="73" spans="8:9" x14ac:dyDescent="0.35">
      <c r="H73" t="e" cm="1">
        <f t="array" aca="1" ref="H73" ca="1">FISHER22(F73,G73,$D$2,$D$3,1)</f>
        <v>#NAME?</v>
      </c>
      <c r="I73" t="e">
        <f t="shared" ca="1" si="2"/>
        <v>#NAME?</v>
      </c>
    </row>
    <row r="74" spans="8:9" x14ac:dyDescent="0.35">
      <c r="H74" t="e" cm="1">
        <f t="array" aca="1" ref="H74" ca="1">FISHER22(F74,G74,$D$2,$D$3,1)</f>
        <v>#NAME?</v>
      </c>
      <c r="I74" t="e">
        <f t="shared" ca="1" si="2"/>
        <v>#NAME?</v>
      </c>
    </row>
    <row r="75" spans="8:9" x14ac:dyDescent="0.35">
      <c r="H75" t="e" cm="1">
        <f t="array" aca="1" ref="H75" ca="1">FISHER22(F75,G75,$D$2,$D$3,1)</f>
        <v>#NAME?</v>
      </c>
      <c r="I75" t="e">
        <f t="shared" ca="1" si="2"/>
        <v>#NAME?</v>
      </c>
    </row>
    <row r="76" spans="8:9" x14ac:dyDescent="0.35">
      <c r="H76" t="e" cm="1">
        <f t="array" aca="1" ref="H76" ca="1">FISHER22(F76,G76,$D$2,$D$3,1)</f>
        <v>#NAME?</v>
      </c>
      <c r="I76" t="e">
        <f t="shared" ca="1" si="2"/>
        <v>#NAME?</v>
      </c>
    </row>
    <row r="77" spans="8:9" x14ac:dyDescent="0.35">
      <c r="H77" t="e" cm="1">
        <f t="array" aca="1" ref="H77" ca="1">FISHER22(F77,G77,$D$2,$D$3,1)</f>
        <v>#NAME?</v>
      </c>
      <c r="I77" t="e">
        <f t="shared" ca="1" si="2"/>
        <v>#NAME?</v>
      </c>
    </row>
    <row r="78" spans="8:9" x14ac:dyDescent="0.35">
      <c r="H78" t="e" cm="1">
        <f t="array" aca="1" ref="H78" ca="1">FISHER22(F78,G78,$D$2,$D$3,1)</f>
        <v>#NAME?</v>
      </c>
      <c r="I78" t="e">
        <f t="shared" ca="1" si="2"/>
        <v>#NAME?</v>
      </c>
    </row>
    <row r="79" spans="8:9" x14ac:dyDescent="0.35">
      <c r="H79" t="e" cm="1">
        <f t="array" aca="1" ref="H79" ca="1">FISHER22(F79,G79,$D$2,$D$3,1)</f>
        <v>#NAME?</v>
      </c>
      <c r="I79" t="e">
        <f t="shared" ca="1" si="2"/>
        <v>#NAME?</v>
      </c>
    </row>
    <row r="80" spans="8:9" x14ac:dyDescent="0.35">
      <c r="H80" t="e" cm="1">
        <f t="array" aca="1" ref="H80" ca="1">FISHER22(F80,G80,$D$2,$D$3,1)</f>
        <v>#NAME?</v>
      </c>
      <c r="I80" t="e">
        <f t="shared" ca="1" si="2"/>
        <v>#NAME?</v>
      </c>
    </row>
    <row r="81" spans="8:9" x14ac:dyDescent="0.35">
      <c r="H81" t="e" cm="1">
        <f t="array" aca="1" ref="H81" ca="1">FISHER22(F81,G81,$D$2,$D$3,1)</f>
        <v>#NAME?</v>
      </c>
      <c r="I81" t="e">
        <f t="shared" ca="1" si="2"/>
        <v>#NAME?</v>
      </c>
    </row>
    <row r="82" spans="8:9" x14ac:dyDescent="0.35">
      <c r="H82" t="e" cm="1">
        <f t="array" aca="1" ref="H82" ca="1">FISHER22(F82,G82,$D$2,$D$3,1)</f>
        <v>#NAME?</v>
      </c>
      <c r="I82" t="e">
        <f t="shared" ca="1" si="2"/>
        <v>#NAME?</v>
      </c>
    </row>
    <row r="83" spans="8:9" x14ac:dyDescent="0.35">
      <c r="H83" t="e" cm="1">
        <f t="array" aca="1" ref="H83" ca="1">FISHER22(F83,G83,$D$2,$D$3,1)</f>
        <v>#NAME?</v>
      </c>
      <c r="I83" t="e">
        <f t="shared" ca="1" si="2"/>
        <v>#NAME?</v>
      </c>
    </row>
    <row r="84" spans="8:9" x14ac:dyDescent="0.35">
      <c r="H84" t="e" cm="1">
        <f t="array" aca="1" ref="H84" ca="1">FISHER22(F84,G84,$D$2,$D$3,1)</f>
        <v>#NAME?</v>
      </c>
      <c r="I84" t="e">
        <f t="shared" ca="1" si="2"/>
        <v>#NAME?</v>
      </c>
    </row>
    <row r="85" spans="8:9" x14ac:dyDescent="0.35">
      <c r="H85" t="e" cm="1">
        <f t="array" aca="1" ref="H85" ca="1">FISHER22(F85,G85,$D$2,$D$3,1)</f>
        <v>#NAME?</v>
      </c>
      <c r="I85" t="e">
        <f t="shared" ca="1" si="2"/>
        <v>#NAME?</v>
      </c>
    </row>
    <row r="86" spans="8:9" x14ac:dyDescent="0.35">
      <c r="H86" t="e" cm="1">
        <f t="array" aca="1" ref="H86" ca="1">FISHER22(F86,G86,$D$2,$D$3,1)</f>
        <v>#NAME?</v>
      </c>
      <c r="I86" t="e">
        <f t="shared" ca="1" si="2"/>
        <v>#NAME?</v>
      </c>
    </row>
    <row r="87" spans="8:9" x14ac:dyDescent="0.35">
      <c r="H87" t="e" cm="1">
        <f t="array" aca="1" ref="H87" ca="1">FISHER22(F87,G87,$D$2,$D$3,1)</f>
        <v>#NAME?</v>
      </c>
      <c r="I87" t="e">
        <f t="shared" ca="1" si="2"/>
        <v>#NAME?</v>
      </c>
    </row>
    <row r="88" spans="8:9" x14ac:dyDescent="0.35">
      <c r="H88" t="e" cm="1">
        <f t="array" aca="1" ref="H88" ca="1">FISHER22(F88,G88,$D$2,$D$3,1)</f>
        <v>#NAME?</v>
      </c>
      <c r="I88" t="e">
        <f t="shared" ca="1" si="2"/>
        <v>#NAME?</v>
      </c>
    </row>
    <row r="89" spans="8:9" x14ac:dyDescent="0.35">
      <c r="H89" t="e" cm="1">
        <f t="array" aca="1" ref="H89" ca="1">FISHER22(F89,G89,$D$2,$D$3,1)</f>
        <v>#NAME?</v>
      </c>
      <c r="I89" t="e">
        <f t="shared" ca="1" si="2"/>
        <v>#NAME?</v>
      </c>
    </row>
    <row r="90" spans="8:9" x14ac:dyDescent="0.35">
      <c r="H90" t="e" cm="1">
        <f t="array" aca="1" ref="H90" ca="1">FISHER22(F90,G90,$D$2,$D$3,1)</f>
        <v>#NAME?</v>
      </c>
      <c r="I90" t="e">
        <f t="shared" ca="1" si="2"/>
        <v>#NAME?</v>
      </c>
    </row>
    <row r="91" spans="8:9" x14ac:dyDescent="0.35">
      <c r="H91" t="e" cm="1">
        <f t="array" aca="1" ref="H91" ca="1">FISHER22(F91,G91,$D$2,$D$3,1)</f>
        <v>#NAME?</v>
      </c>
      <c r="I91" t="e">
        <f t="shared" ca="1" si="2"/>
        <v>#NAME?</v>
      </c>
    </row>
    <row r="92" spans="8:9" x14ac:dyDescent="0.35">
      <c r="H92" t="e" cm="1">
        <f t="array" aca="1" ref="H92" ca="1">FISHER22(F92,G92,$D$2,$D$3,1)</f>
        <v>#NAME?</v>
      </c>
      <c r="I92" t="e">
        <f t="shared" ca="1" si="2"/>
        <v>#NAME?</v>
      </c>
    </row>
    <row r="93" spans="8:9" x14ac:dyDescent="0.35">
      <c r="H93" t="e" cm="1">
        <f t="array" aca="1" ref="H93" ca="1">FISHER22(F93,G93,$D$2,$D$3,1)</f>
        <v>#NAME?</v>
      </c>
      <c r="I93" t="e">
        <f t="shared" ca="1" si="2"/>
        <v>#NAME?</v>
      </c>
    </row>
    <row r="94" spans="8:9" x14ac:dyDescent="0.35">
      <c r="H94" t="e" cm="1">
        <f t="array" aca="1" ref="H94" ca="1">FISHER22(F94,G94,$D$2,$D$3,1)</f>
        <v>#NAME?</v>
      </c>
      <c r="I94" t="e">
        <f t="shared" ca="1" si="2"/>
        <v>#NAME?</v>
      </c>
    </row>
    <row r="95" spans="8:9" x14ac:dyDescent="0.35">
      <c r="H95" t="e" cm="1">
        <f t="array" aca="1" ref="H95" ca="1">FISHER22(F95,G95,$D$2,$D$3,1)</f>
        <v>#NAME?</v>
      </c>
      <c r="I95" t="e">
        <f t="shared" ca="1" si="2"/>
        <v>#NAME?</v>
      </c>
    </row>
    <row r="96" spans="8:9" x14ac:dyDescent="0.35">
      <c r="H96" t="e" cm="1">
        <f t="array" aca="1" ref="H96" ca="1">FISHER22(F96,G96,$D$2,$D$3,1)</f>
        <v>#NAME?</v>
      </c>
      <c r="I96" t="e">
        <f t="shared" ca="1" si="2"/>
        <v>#NAME?</v>
      </c>
    </row>
    <row r="97" spans="8:9" x14ac:dyDescent="0.35">
      <c r="H97" t="e" cm="1">
        <f t="array" aca="1" ref="H97" ca="1">FISHER22(F97,G97,$D$2,$D$3,1)</f>
        <v>#NAME?</v>
      </c>
      <c r="I97" t="e">
        <f t="shared" ca="1" si="2"/>
        <v>#NAME?</v>
      </c>
    </row>
    <row r="98" spans="8:9" x14ac:dyDescent="0.35">
      <c r="H98" t="e" cm="1">
        <f t="array" aca="1" ref="H98" ca="1">FISHER22(F98,G98,$D$2,$D$3,1)</f>
        <v>#NAME?</v>
      </c>
      <c r="I98" t="e">
        <f t="shared" ca="1" si="2"/>
        <v>#NAME?</v>
      </c>
    </row>
    <row r="99" spans="8:9" x14ac:dyDescent="0.35">
      <c r="H99" t="e" cm="1">
        <f t="array" aca="1" ref="H99" ca="1">FISHER22(F99,G99,$D$2,$D$3,1)</f>
        <v>#NAME?</v>
      </c>
      <c r="I99" t="e">
        <f t="shared" ca="1" si="2"/>
        <v>#NAME?</v>
      </c>
    </row>
    <row r="100" spans="8:9" x14ac:dyDescent="0.35">
      <c r="H100" t="e" cm="1">
        <f t="array" aca="1" ref="H100" ca="1">FISHER22(F100,G100,$D$2,$D$3,1)</f>
        <v>#NAME?</v>
      </c>
      <c r="I100" t="e">
        <f t="shared" ca="1" si="2"/>
        <v>#NAME?</v>
      </c>
    </row>
    <row r="101" spans="8:9" x14ac:dyDescent="0.35">
      <c r="H101" t="e" cm="1">
        <f t="array" aca="1" ref="H101" ca="1">FISHER22(F101,G101,$D$2,$D$3,1)</f>
        <v>#NAME?</v>
      </c>
      <c r="I101" t="e">
        <f t="shared" ca="1" si="2"/>
        <v>#NAME?</v>
      </c>
    </row>
    <row r="102" spans="8:9" x14ac:dyDescent="0.35">
      <c r="H102" t="e" cm="1">
        <f t="array" aca="1" ref="H102" ca="1">FISHER22(F102,G102,$D$2,$D$3,1)</f>
        <v>#NAME?</v>
      </c>
      <c r="I102" t="e">
        <f t="shared" ca="1" si="2"/>
        <v>#NAME?</v>
      </c>
    </row>
    <row r="103" spans="8:9" x14ac:dyDescent="0.35">
      <c r="H103" t="e" cm="1">
        <f t="array" aca="1" ref="H103" ca="1">FISHER22(F103,G103,$D$2,$D$3,1)</f>
        <v>#NAME?</v>
      </c>
      <c r="I103" t="e">
        <f t="shared" ca="1" si="2"/>
        <v>#NAME?</v>
      </c>
    </row>
    <row r="104" spans="8:9" x14ac:dyDescent="0.35">
      <c r="H104" t="e" cm="1">
        <f t="array" aca="1" ref="H104" ca="1">FISHER22(F104,G104,$D$2,$D$3,1)</f>
        <v>#NAME?</v>
      </c>
      <c r="I104" t="e">
        <f t="shared" ca="1" si="2"/>
        <v>#NAME?</v>
      </c>
    </row>
    <row r="105" spans="8:9" x14ac:dyDescent="0.35">
      <c r="H105" t="e" cm="1">
        <f t="array" aca="1" ref="H105" ca="1">FISHER22(F105,G105,$D$2,$D$3,1)</f>
        <v>#NAME?</v>
      </c>
      <c r="I105" t="e">
        <f t="shared" ca="1" si="2"/>
        <v>#NAME?</v>
      </c>
    </row>
    <row r="106" spans="8:9" x14ac:dyDescent="0.35">
      <c r="H106" t="e" cm="1">
        <f t="array" aca="1" ref="H106" ca="1">FISHER22(F106,G106,$D$2,$D$3,1)</f>
        <v>#NAME?</v>
      </c>
      <c r="I106" t="e">
        <f t="shared" ca="1" si="2"/>
        <v>#NAME?</v>
      </c>
    </row>
    <row r="107" spans="8:9" x14ac:dyDescent="0.35">
      <c r="H107" t="e" cm="1">
        <f t="array" aca="1" ref="H107" ca="1">FISHER22(F107,G107,$D$2,$D$3,1)</f>
        <v>#NAME?</v>
      </c>
      <c r="I107" t="e">
        <f t="shared" ca="1" si="2"/>
        <v>#NAME?</v>
      </c>
    </row>
    <row r="108" spans="8:9" x14ac:dyDescent="0.35">
      <c r="H108" t="e" cm="1">
        <f t="array" aca="1" ref="H108" ca="1">FISHER22(F108,G108,$D$2,$D$3,1)</f>
        <v>#NAME?</v>
      </c>
      <c r="I108" t="e">
        <f t="shared" ca="1" si="2"/>
        <v>#NAME?</v>
      </c>
    </row>
    <row r="109" spans="8:9" x14ac:dyDescent="0.35">
      <c r="H109" t="e" cm="1">
        <f t="array" aca="1" ref="H109" ca="1">FISHER22(F109,G109,$D$2,$D$3,1)</f>
        <v>#NAME?</v>
      </c>
      <c r="I109" t="e">
        <f t="shared" ca="1" si="2"/>
        <v>#NAME?</v>
      </c>
    </row>
    <row r="110" spans="8:9" x14ac:dyDescent="0.35">
      <c r="H110" t="e" cm="1">
        <f t="array" aca="1" ref="H110" ca="1">FISHER22(F110,G110,$D$2,$D$3,1)</f>
        <v>#NAME?</v>
      </c>
      <c r="I110" t="e">
        <f t="shared" ca="1" si="2"/>
        <v>#NAME?</v>
      </c>
    </row>
    <row r="111" spans="8:9" x14ac:dyDescent="0.35">
      <c r="H111" t="e" cm="1">
        <f t="array" aca="1" ref="H111" ca="1">FISHER22(F111,G111,$D$2,$D$3,1)</f>
        <v>#NAME?</v>
      </c>
      <c r="I111" t="e">
        <f t="shared" ca="1" si="2"/>
        <v>#NAME?</v>
      </c>
    </row>
    <row r="112" spans="8:9" x14ac:dyDescent="0.35">
      <c r="H112" t="e" cm="1">
        <f t="array" aca="1" ref="H112" ca="1">FISHER22(F112,G112,$D$2,$D$3,1)</f>
        <v>#NAME?</v>
      </c>
      <c r="I112" t="e">
        <f t="shared" ca="1" si="2"/>
        <v>#NAME?</v>
      </c>
    </row>
    <row r="113" spans="8:9" x14ac:dyDescent="0.35">
      <c r="H113" t="e" cm="1">
        <f t="array" aca="1" ref="H113" ca="1">FISHER22(F113,G113,$D$2,$D$3,1)</f>
        <v>#NAME?</v>
      </c>
      <c r="I113" t="e">
        <f t="shared" ca="1" si="2"/>
        <v>#NAME?</v>
      </c>
    </row>
    <row r="114" spans="8:9" x14ac:dyDescent="0.35">
      <c r="H114" t="e" cm="1">
        <f t="array" aca="1" ref="H114" ca="1">FISHER22(F114,G114,$D$2,$D$3,1)</f>
        <v>#NAME?</v>
      </c>
      <c r="I114" t="e">
        <f t="shared" ca="1" si="2"/>
        <v>#NAME?</v>
      </c>
    </row>
    <row r="115" spans="8:9" x14ac:dyDescent="0.35">
      <c r="H115" t="e" cm="1">
        <f t="array" aca="1" ref="H115" ca="1">FISHER22(F115,G115,$D$2,$D$3,1)</f>
        <v>#NAME?</v>
      </c>
      <c r="I115" t="e">
        <f t="shared" ca="1" si="2"/>
        <v>#NAME?</v>
      </c>
    </row>
    <row r="116" spans="8:9" x14ac:dyDescent="0.35">
      <c r="H116" t="e" cm="1">
        <f t="array" aca="1" ref="H116" ca="1">FISHER22(F116,G116,$D$2,$D$3,1)</f>
        <v>#NAME?</v>
      </c>
      <c r="I116" t="e">
        <f t="shared" ca="1" si="2"/>
        <v>#NAME?</v>
      </c>
    </row>
    <row r="117" spans="8:9" x14ac:dyDescent="0.35">
      <c r="H117" t="e" cm="1">
        <f t="array" aca="1" ref="H117" ca="1">FISHER22(F117,G117,$D$2,$D$3,1)</f>
        <v>#NAME?</v>
      </c>
      <c r="I117" t="e">
        <f t="shared" ca="1" si="2"/>
        <v>#NAME?</v>
      </c>
    </row>
    <row r="118" spans="8:9" x14ac:dyDescent="0.35">
      <c r="H118" t="e" cm="1">
        <f t="array" aca="1" ref="H118" ca="1">FISHER22(F118,G118,$D$2,$D$3,1)</f>
        <v>#NAME?</v>
      </c>
      <c r="I118" t="e">
        <f t="shared" ca="1" si="2"/>
        <v>#NAME?</v>
      </c>
    </row>
    <row r="119" spans="8:9" x14ac:dyDescent="0.35">
      <c r="H119" t="e" cm="1">
        <f t="array" aca="1" ref="H119" ca="1">FISHER22(F119,G119,$D$2,$D$3,1)</f>
        <v>#NAME?</v>
      </c>
      <c r="I119" t="e">
        <f t="shared" ca="1" si="2"/>
        <v>#NAME?</v>
      </c>
    </row>
    <row r="120" spans="8:9" x14ac:dyDescent="0.35">
      <c r="H120" t="e" cm="1">
        <f t="array" aca="1" ref="H120" ca="1">FISHER22(F120,G120,$D$2,$D$3,1)</f>
        <v>#NAME?</v>
      </c>
      <c r="I120" t="e">
        <f t="shared" ca="1" si="2"/>
        <v>#NAME?</v>
      </c>
    </row>
    <row r="121" spans="8:9" x14ac:dyDescent="0.35">
      <c r="H121" t="e" cm="1">
        <f t="array" aca="1" ref="H121" ca="1">FISHER22(F121,G121,$D$2,$D$3,1)</f>
        <v>#NAME?</v>
      </c>
      <c r="I121" t="e">
        <f t="shared" ca="1" si="2"/>
        <v>#NAME?</v>
      </c>
    </row>
    <row r="122" spans="8:9" x14ac:dyDescent="0.35">
      <c r="H122" t="e" cm="1">
        <f t="array" aca="1" ref="H122" ca="1">FISHER22(F122,G122,$D$2,$D$3,1)</f>
        <v>#NAME?</v>
      </c>
      <c r="I122" t="e">
        <f t="shared" ca="1" si="2"/>
        <v>#NAME?</v>
      </c>
    </row>
    <row r="123" spans="8:9" x14ac:dyDescent="0.35">
      <c r="H123" t="e" cm="1">
        <f t="array" aca="1" ref="H123" ca="1">FISHER22(F123,G123,$D$2,$D$3,1)</f>
        <v>#NAME?</v>
      </c>
      <c r="I123" t="e">
        <f t="shared" ca="1" si="2"/>
        <v>#NAME?</v>
      </c>
    </row>
    <row r="124" spans="8:9" x14ac:dyDescent="0.35">
      <c r="H124" t="e" cm="1">
        <f t="array" aca="1" ref="H124" ca="1">FISHER22(F124,G124,$D$2,$D$3,1)</f>
        <v>#NAME?</v>
      </c>
      <c r="I124" t="e">
        <f t="shared" ca="1" si="2"/>
        <v>#NAME?</v>
      </c>
    </row>
    <row r="125" spans="8:9" x14ac:dyDescent="0.35">
      <c r="H125" t="e" cm="1">
        <f t="array" aca="1" ref="H125" ca="1">FISHER22(F125,G125,$D$2,$D$3,1)</f>
        <v>#NAME?</v>
      </c>
      <c r="I125" t="e">
        <f t="shared" ca="1" si="2"/>
        <v>#NAME?</v>
      </c>
    </row>
    <row r="126" spans="8:9" x14ac:dyDescent="0.35">
      <c r="H126" t="e" cm="1">
        <f t="array" aca="1" ref="H126" ca="1">FISHER22(F126,G126,$D$2,$D$3,1)</f>
        <v>#NAME?</v>
      </c>
      <c r="I126" t="e">
        <f t="shared" ca="1" si="2"/>
        <v>#NAME?</v>
      </c>
    </row>
    <row r="127" spans="8:9" x14ac:dyDescent="0.35">
      <c r="H127" t="e" cm="1">
        <f t="array" aca="1" ref="H127" ca="1">FISHER22(F127,G127,$D$2,$D$3,1)</f>
        <v>#NAME?</v>
      </c>
      <c r="I127" t="e">
        <f t="shared" ca="1" si="2"/>
        <v>#NAME?</v>
      </c>
    </row>
    <row r="128" spans="8:9" x14ac:dyDescent="0.35">
      <c r="H128" t="e" cm="1">
        <f t="array" aca="1" ref="H128" ca="1">FISHER22(F128,G128,$D$2,$D$3,1)</f>
        <v>#NAME?</v>
      </c>
      <c r="I128" t="e">
        <f t="shared" ca="1" si="2"/>
        <v>#NAME?</v>
      </c>
    </row>
    <row r="129" spans="8:9" x14ac:dyDescent="0.35">
      <c r="H129" t="e" cm="1">
        <f t="array" aca="1" ref="H129" ca="1">FISHER22(F129,G129,$D$2,$D$3,1)</f>
        <v>#NAME?</v>
      </c>
      <c r="I129" t="e">
        <f t="shared" ca="1" si="2"/>
        <v>#NAME?</v>
      </c>
    </row>
    <row r="130" spans="8:9" x14ac:dyDescent="0.35">
      <c r="H130" t="e" cm="1">
        <f t="array" aca="1" ref="H130" ca="1">FISHER22(F130,G130,$D$2,$D$3,1)</f>
        <v>#NAME?</v>
      </c>
      <c r="I130" t="e">
        <f t="shared" ca="1" si="2"/>
        <v>#NAME?</v>
      </c>
    </row>
    <row r="131" spans="8:9" x14ac:dyDescent="0.35">
      <c r="H131" t="e" cm="1">
        <f t="array" aca="1" ref="H131" ca="1">FISHER22(F131,G131,$D$2,$D$3,1)</f>
        <v>#NAME?</v>
      </c>
      <c r="I131" t="e">
        <f t="shared" ref="I131:I157" ca="1" si="3">IF(H131&lt;=$C$6,_xlfn.BINOM.DIST(F131,$D$2,$C$7,FALSE)*_xlfn.BINOM.DIST(G131,$D$3,$C$7,FALSE),0)</f>
        <v>#NAME?</v>
      </c>
    </row>
    <row r="132" spans="8:9" x14ac:dyDescent="0.35">
      <c r="H132" t="e" cm="1">
        <f t="array" aca="1" ref="H132" ca="1">FISHER22(F132,G132,$D$2,$D$3,1)</f>
        <v>#NAME?</v>
      </c>
      <c r="I132" t="e">
        <f t="shared" ca="1" si="3"/>
        <v>#NAME?</v>
      </c>
    </row>
    <row r="133" spans="8:9" x14ac:dyDescent="0.35">
      <c r="H133" t="e" cm="1">
        <f t="array" aca="1" ref="H133" ca="1">FISHER22(F133,G133,$D$2,$D$3,1)</f>
        <v>#NAME?</v>
      </c>
      <c r="I133" t="e">
        <f t="shared" ca="1" si="3"/>
        <v>#NAME?</v>
      </c>
    </row>
    <row r="134" spans="8:9" x14ac:dyDescent="0.35">
      <c r="H134" t="e" cm="1">
        <f t="array" aca="1" ref="H134" ca="1">FISHER22(F134,G134,$D$2,$D$3,1)</f>
        <v>#NAME?</v>
      </c>
      <c r="I134" t="e">
        <f t="shared" ca="1" si="3"/>
        <v>#NAME?</v>
      </c>
    </row>
    <row r="135" spans="8:9" x14ac:dyDescent="0.35">
      <c r="H135" t="e" cm="1">
        <f t="array" aca="1" ref="H135" ca="1">FISHER22(F135,G135,$D$2,$D$3,1)</f>
        <v>#NAME?</v>
      </c>
      <c r="I135" t="e">
        <f t="shared" ca="1" si="3"/>
        <v>#NAME?</v>
      </c>
    </row>
    <row r="136" spans="8:9" x14ac:dyDescent="0.35">
      <c r="H136" t="e" cm="1">
        <f t="array" aca="1" ref="H136" ca="1">FISHER22(F136,G136,$D$2,$D$3,1)</f>
        <v>#NAME?</v>
      </c>
      <c r="I136" t="e">
        <f t="shared" ca="1" si="3"/>
        <v>#NAME?</v>
      </c>
    </row>
    <row r="137" spans="8:9" x14ac:dyDescent="0.35">
      <c r="H137" t="e" cm="1">
        <f t="array" aca="1" ref="H137" ca="1">FISHER22(F137,G137,$D$2,$D$3,1)</f>
        <v>#NAME?</v>
      </c>
      <c r="I137" t="e">
        <f t="shared" ca="1" si="3"/>
        <v>#NAME?</v>
      </c>
    </row>
    <row r="138" spans="8:9" x14ac:dyDescent="0.35">
      <c r="H138" t="e" cm="1">
        <f t="array" aca="1" ref="H138" ca="1">FISHER22(F138,G138,$D$2,$D$3,1)</f>
        <v>#NAME?</v>
      </c>
      <c r="I138" t="e">
        <f t="shared" ca="1" si="3"/>
        <v>#NAME?</v>
      </c>
    </row>
    <row r="139" spans="8:9" x14ac:dyDescent="0.35">
      <c r="H139" t="e" cm="1">
        <f t="array" aca="1" ref="H139" ca="1">FISHER22(F139,G139,$D$2,$D$3,1)</f>
        <v>#NAME?</v>
      </c>
      <c r="I139" t="e">
        <f t="shared" ca="1" si="3"/>
        <v>#NAME?</v>
      </c>
    </row>
    <row r="140" spans="8:9" x14ac:dyDescent="0.35">
      <c r="H140" t="e" cm="1">
        <f t="array" aca="1" ref="H140" ca="1">FISHER22(F140,G140,$D$2,$D$3,1)</f>
        <v>#NAME?</v>
      </c>
      <c r="I140" t="e">
        <f t="shared" ca="1" si="3"/>
        <v>#NAME?</v>
      </c>
    </row>
    <row r="141" spans="8:9" x14ac:dyDescent="0.35">
      <c r="H141" t="e" cm="1">
        <f t="array" aca="1" ref="H141" ca="1">FISHER22(F141,G141,$D$2,$D$3,1)</f>
        <v>#NAME?</v>
      </c>
      <c r="I141" t="e">
        <f t="shared" ca="1" si="3"/>
        <v>#NAME?</v>
      </c>
    </row>
    <row r="142" spans="8:9" x14ac:dyDescent="0.35">
      <c r="H142" t="e" cm="1">
        <f t="array" aca="1" ref="H142" ca="1">FISHER22(F142,G142,$D$2,$D$3,1)</f>
        <v>#NAME?</v>
      </c>
      <c r="I142" t="e">
        <f t="shared" ca="1" si="3"/>
        <v>#NAME?</v>
      </c>
    </row>
    <row r="143" spans="8:9" x14ac:dyDescent="0.35">
      <c r="H143" t="e" cm="1">
        <f t="array" aca="1" ref="H143" ca="1">FISHER22(F143,G143,$D$2,$D$3,1)</f>
        <v>#NAME?</v>
      </c>
      <c r="I143" t="e">
        <f t="shared" ca="1" si="3"/>
        <v>#NAME?</v>
      </c>
    </row>
    <row r="144" spans="8:9" x14ac:dyDescent="0.35">
      <c r="H144" t="e" cm="1">
        <f t="array" aca="1" ref="H144" ca="1">FISHER22(F144,G144,$D$2,$D$3,1)</f>
        <v>#NAME?</v>
      </c>
      <c r="I144" t="e">
        <f t="shared" ca="1" si="3"/>
        <v>#NAME?</v>
      </c>
    </row>
    <row r="145" spans="6:9" x14ac:dyDescent="0.35">
      <c r="H145" t="e" cm="1">
        <f t="array" aca="1" ref="H145" ca="1">FISHER22(F145,G145,$D$2,$D$3,1)</f>
        <v>#NAME?</v>
      </c>
      <c r="I145" t="e">
        <f t="shared" ca="1" si="3"/>
        <v>#NAME?</v>
      </c>
    </row>
    <row r="146" spans="6:9" x14ac:dyDescent="0.35">
      <c r="H146" t="e" cm="1">
        <f t="array" aca="1" ref="H146" ca="1">FISHER22(F146,G146,$D$2,$D$3,1)</f>
        <v>#NAME?</v>
      </c>
      <c r="I146" t="e">
        <f t="shared" ca="1" si="3"/>
        <v>#NAME?</v>
      </c>
    </row>
    <row r="147" spans="6:9" x14ac:dyDescent="0.35">
      <c r="H147" t="e" cm="1">
        <f t="array" aca="1" ref="H147" ca="1">FISHER22(F147,G147,$D$2,$D$3,1)</f>
        <v>#NAME?</v>
      </c>
      <c r="I147" t="e">
        <f t="shared" ca="1" si="3"/>
        <v>#NAME?</v>
      </c>
    </row>
    <row r="148" spans="6:9" x14ac:dyDescent="0.35">
      <c r="H148" t="e" cm="1">
        <f t="array" aca="1" ref="H148" ca="1">FISHER22(F148,G148,$D$2,$D$3,1)</f>
        <v>#NAME?</v>
      </c>
      <c r="I148" t="e">
        <f t="shared" ca="1" si="3"/>
        <v>#NAME?</v>
      </c>
    </row>
    <row r="149" spans="6:9" x14ac:dyDescent="0.35">
      <c r="H149" t="e" cm="1">
        <f t="array" aca="1" ref="H149" ca="1">FISHER22(F149,G149,$D$2,$D$3,1)</f>
        <v>#NAME?</v>
      </c>
      <c r="I149" t="e">
        <f t="shared" ca="1" si="3"/>
        <v>#NAME?</v>
      </c>
    </row>
    <row r="150" spans="6:9" x14ac:dyDescent="0.35">
      <c r="H150" t="e" cm="1">
        <f t="array" aca="1" ref="H150" ca="1">FISHER22(F150,G150,$D$2,$D$3,1)</f>
        <v>#NAME?</v>
      </c>
      <c r="I150" t="e">
        <f t="shared" ca="1" si="3"/>
        <v>#NAME?</v>
      </c>
    </row>
    <row r="151" spans="6:9" x14ac:dyDescent="0.35">
      <c r="H151" t="e" cm="1">
        <f t="array" aca="1" ref="H151" ca="1">FISHER22(F151,G151,$D$2,$D$3,1)</f>
        <v>#NAME?</v>
      </c>
      <c r="I151" t="e">
        <f t="shared" ca="1" si="3"/>
        <v>#NAME?</v>
      </c>
    </row>
    <row r="152" spans="6:9" x14ac:dyDescent="0.35">
      <c r="H152" t="e" cm="1">
        <f t="array" aca="1" ref="H152" ca="1">FISHER22(F152,G152,$D$2,$D$3,1)</f>
        <v>#NAME?</v>
      </c>
      <c r="I152" t="e">
        <f t="shared" ca="1" si="3"/>
        <v>#NAME?</v>
      </c>
    </row>
    <row r="153" spans="6:9" x14ac:dyDescent="0.35">
      <c r="H153" t="e" cm="1">
        <f t="array" aca="1" ref="H153" ca="1">FISHER22(F153,G153,$D$2,$D$3,1)</f>
        <v>#NAME?</v>
      </c>
      <c r="I153" t="e">
        <f t="shared" ca="1" si="3"/>
        <v>#NAME?</v>
      </c>
    </row>
    <row r="154" spans="6:9" x14ac:dyDescent="0.35">
      <c r="H154" t="e" cm="1">
        <f t="array" aca="1" ref="H154" ca="1">FISHER22(F154,G154,$D$2,$D$3,1)</f>
        <v>#NAME?</v>
      </c>
      <c r="I154" t="e">
        <f t="shared" ca="1" si="3"/>
        <v>#NAME?</v>
      </c>
    </row>
    <row r="155" spans="6:9" x14ac:dyDescent="0.35">
      <c r="H155" t="e" cm="1">
        <f t="array" aca="1" ref="H155" ca="1">FISHER22(F155,G155,$D$2,$D$3,1)</f>
        <v>#NAME?</v>
      </c>
      <c r="I155" t="e">
        <f t="shared" ca="1" si="3"/>
        <v>#NAME?</v>
      </c>
    </row>
    <row r="156" spans="6:9" x14ac:dyDescent="0.35">
      <c r="H156" t="e" cm="1">
        <f t="array" aca="1" ref="H156" ca="1">FISHER22(F156,G156,$D$2,$D$3,1)</f>
        <v>#NAME?</v>
      </c>
      <c r="I156" t="e">
        <f t="shared" ca="1" si="3"/>
        <v>#NAME?</v>
      </c>
    </row>
    <row r="157" spans="6:9" x14ac:dyDescent="0.35">
      <c r="F157" s="3"/>
      <c r="G157" s="3"/>
      <c r="H157" s="3" t="e" cm="1">
        <f t="array" aca="1" ref="H157" ca="1">FISHER22(F157,G157,$D$2,$D$3,1)</f>
        <v>#NAME?</v>
      </c>
      <c r="I157" s="3" t="e">
        <f t="shared" ca="1" si="3"/>
        <v>#NAME?</v>
      </c>
    </row>
    <row r="158" spans="6:9" x14ac:dyDescent="0.35">
      <c r="I158" t="e">
        <f ca="1">SUM(I2:I157)/2</f>
        <v>#NAME?</v>
      </c>
    </row>
    <row r="159" spans="6:9" x14ac:dyDescent="0.35">
      <c r="I159" t="e">
        <f ca="1">I158*2</f>
        <v>#NAME?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5C032-4567-4AE3-AF39-A2817925A4C2}">
  <sheetPr codeName="Sheet7"/>
  <dimension ref="A1:I158"/>
  <sheetViews>
    <sheetView workbookViewId="0"/>
  </sheetViews>
  <sheetFormatPr defaultRowHeight="14.5" x14ac:dyDescent="0.35"/>
  <sheetData>
    <row r="1" spans="1:9" x14ac:dyDescent="0.35">
      <c r="B1" s="1" t="s">
        <v>0</v>
      </c>
      <c r="C1" s="1" t="s">
        <v>1</v>
      </c>
      <c r="F1" s="4" t="s">
        <v>2</v>
      </c>
      <c r="G1" s="4" t="s">
        <v>3</v>
      </c>
      <c r="H1" s="4" t="s">
        <v>4</v>
      </c>
      <c r="I1" s="4" t="s">
        <v>5</v>
      </c>
    </row>
    <row r="2" spans="1:9" x14ac:dyDescent="0.35">
      <c r="A2" t="s">
        <v>6</v>
      </c>
      <c r="B2" s="2">
        <v>2</v>
      </c>
      <c r="C2" s="2">
        <v>9</v>
      </c>
      <c r="D2">
        <f>B2+C2</f>
        <v>11</v>
      </c>
      <c r="F2" t="e" cm="1">
        <f t="array" aca="1" ref="F2" ca="1">SEQ2S(0,D2,0,D3)</f>
        <v>#NAME?</v>
      </c>
      <c r="H2" t="e" cm="1">
        <f t="array" aca="1" ref="H2" ca="1">FISHER22(F2,G2,$D$2,$D$3,2)</f>
        <v>#NAME?</v>
      </c>
      <c r="I2" t="e">
        <f ca="1">IF(H2&lt;=$C$6,_xlfn.BINOM.DIST(F2,$D$2,$C$7,FALSE)*_xlfn.BINOM.DIST(G2,$D$3,$C$7,FALSE),0)</f>
        <v>#NAME?</v>
      </c>
    </row>
    <row r="3" spans="1:9" x14ac:dyDescent="0.35">
      <c r="A3" t="s">
        <v>7</v>
      </c>
      <c r="B3" s="2">
        <v>7</v>
      </c>
      <c r="C3" s="2">
        <v>5</v>
      </c>
      <c r="D3">
        <f t="shared" ref="D3:D4" si="0">B3+C3</f>
        <v>12</v>
      </c>
      <c r="H3" t="e" cm="1">
        <f t="array" aca="1" ref="H3" ca="1">FISHER22(F3,G3,$D$2,$D$3,2)</f>
        <v>#NAME?</v>
      </c>
      <c r="I3" t="e">
        <f t="shared" ref="I3:I66" ca="1" si="1">IF(H3&lt;=$C$6,_xlfn.BINOM.DIST(F3,$D$2,$C$7,FALSE)*_xlfn.BINOM.DIST(G3,$D$3,$C$7,FALSE),0)</f>
        <v>#NAME?</v>
      </c>
    </row>
    <row r="4" spans="1:9" x14ac:dyDescent="0.35">
      <c r="B4">
        <f>B2+B3</f>
        <v>9</v>
      </c>
      <c r="C4">
        <f>C2+C3</f>
        <v>14</v>
      </c>
      <c r="D4">
        <f t="shared" si="0"/>
        <v>23</v>
      </c>
      <c r="H4" t="e" cm="1">
        <f t="array" aca="1" ref="H4" ca="1">FISHER22(F4,G4,$D$2,$D$3,2)</f>
        <v>#NAME?</v>
      </c>
      <c r="I4" t="e">
        <f t="shared" ca="1" si="1"/>
        <v>#NAME?</v>
      </c>
    </row>
    <row r="5" spans="1:9" x14ac:dyDescent="0.35">
      <c r="H5" t="e" cm="1">
        <f t="array" aca="1" ref="H5" ca="1">FISHER22(F5,G5,$D$2,$D$3,2)</f>
        <v>#NAME?</v>
      </c>
      <c r="I5" t="e">
        <f t="shared" ca="1" si="1"/>
        <v>#NAME?</v>
      </c>
    </row>
    <row r="6" spans="1:9" x14ac:dyDescent="0.35">
      <c r="B6" t="s">
        <v>8</v>
      </c>
      <c r="C6" s="7" t="e" cm="1">
        <f t="array" aca="1" ref="C6" ca="1">FISHER22(B2,B3,D2,D3,2)</f>
        <v>#NAME?</v>
      </c>
      <c r="H6" t="e" cm="1">
        <f t="array" aca="1" ref="H6" ca="1">FISHER22(F6,G6,$D$2,$D$3,2)</f>
        <v>#NAME?</v>
      </c>
      <c r="I6" t="e">
        <f t="shared" ca="1" si="1"/>
        <v>#NAME?</v>
      </c>
    </row>
    <row r="7" spans="1:9" x14ac:dyDescent="0.35">
      <c r="B7" t="s">
        <v>9</v>
      </c>
      <c r="C7" s="8">
        <v>0.2</v>
      </c>
      <c r="H7" t="e" cm="1">
        <f t="array" aca="1" ref="H7" ca="1">FISHER22(F7,G7,$D$2,$D$3,2)</f>
        <v>#NAME?</v>
      </c>
      <c r="I7" t="e">
        <f t="shared" ca="1" si="1"/>
        <v>#NAME?</v>
      </c>
    </row>
    <row r="8" spans="1:9" x14ac:dyDescent="0.35">
      <c r="H8" t="e" cm="1">
        <f t="array" aca="1" ref="H8" ca="1">FISHER22(F8,G8,$D$2,$D$3,2)</f>
        <v>#NAME?</v>
      </c>
      <c r="I8" t="e">
        <f t="shared" ca="1" si="1"/>
        <v>#NAME?</v>
      </c>
    </row>
    <row r="9" spans="1:9" x14ac:dyDescent="0.35">
      <c r="B9" t="s">
        <v>10</v>
      </c>
      <c r="C9" s="9" t="e">
        <f ca="1">I158</f>
        <v>#NAME?</v>
      </c>
      <c r="H9" t="e" cm="1">
        <f t="array" aca="1" ref="H9" ca="1">FISHER22(F9,G9,$D$2,$D$3,2)</f>
        <v>#NAME?</v>
      </c>
      <c r="I9" t="e">
        <f t="shared" ca="1" si="1"/>
        <v>#NAME?</v>
      </c>
    </row>
    <row r="10" spans="1:9" x14ac:dyDescent="0.35">
      <c r="H10" t="e" cm="1">
        <f t="array" aca="1" ref="H10" ca="1">FISHER22(F10,G10,$D$2,$D$3,2)</f>
        <v>#NAME?</v>
      </c>
      <c r="I10" t="e">
        <f t="shared" ca="1" si="1"/>
        <v>#NAME?</v>
      </c>
    </row>
    <row r="11" spans="1:9" x14ac:dyDescent="0.35">
      <c r="H11" t="e" cm="1">
        <f t="array" aca="1" ref="H11" ca="1">FISHER22(F11,G11,$D$2,$D$3,2)</f>
        <v>#NAME?</v>
      </c>
      <c r="I11" t="e">
        <f t="shared" ca="1" si="1"/>
        <v>#NAME?</v>
      </c>
    </row>
    <row r="12" spans="1:9" x14ac:dyDescent="0.35">
      <c r="H12" t="e" cm="1">
        <f t="array" aca="1" ref="H12" ca="1">FISHER22(F12,G12,$D$2,$D$3,2)</f>
        <v>#NAME?</v>
      </c>
      <c r="I12" t="e">
        <f t="shared" ca="1" si="1"/>
        <v>#NAME?</v>
      </c>
    </row>
    <row r="13" spans="1:9" x14ac:dyDescent="0.35">
      <c r="H13" t="e" cm="1">
        <f t="array" aca="1" ref="H13" ca="1">FISHER22(F13,G13,$D$2,$D$3,2)</f>
        <v>#NAME?</v>
      </c>
      <c r="I13" t="e">
        <f t="shared" ca="1" si="1"/>
        <v>#NAME?</v>
      </c>
    </row>
    <row r="14" spans="1:9" x14ac:dyDescent="0.35">
      <c r="H14" t="e" cm="1">
        <f t="array" aca="1" ref="H14" ca="1">FISHER22(F14,G14,$D$2,$D$3,2)</f>
        <v>#NAME?</v>
      </c>
      <c r="I14" t="e">
        <f t="shared" ca="1" si="1"/>
        <v>#NAME?</v>
      </c>
    </row>
    <row r="15" spans="1:9" x14ac:dyDescent="0.35">
      <c r="H15" t="e" cm="1">
        <f t="array" aca="1" ref="H15" ca="1">FISHER22(F15,G15,$D$2,$D$3,2)</f>
        <v>#NAME?</v>
      </c>
      <c r="I15" t="e">
        <f t="shared" ca="1" si="1"/>
        <v>#NAME?</v>
      </c>
    </row>
    <row r="16" spans="1:9" x14ac:dyDescent="0.35">
      <c r="H16" t="e" cm="1">
        <f t="array" aca="1" ref="H16" ca="1">FISHER22(F16,G16,$D$2,$D$3,2)</f>
        <v>#NAME?</v>
      </c>
      <c r="I16" t="e">
        <f t="shared" ca="1" si="1"/>
        <v>#NAME?</v>
      </c>
    </row>
    <row r="17" spans="8:9" x14ac:dyDescent="0.35">
      <c r="H17" t="e" cm="1">
        <f t="array" aca="1" ref="H17" ca="1">FISHER22(F17,G17,$D$2,$D$3,2)</f>
        <v>#NAME?</v>
      </c>
      <c r="I17" t="e">
        <f t="shared" ca="1" si="1"/>
        <v>#NAME?</v>
      </c>
    </row>
    <row r="18" spans="8:9" x14ac:dyDescent="0.35">
      <c r="H18" t="e" cm="1">
        <f t="array" aca="1" ref="H18" ca="1">FISHER22(F18,G18,$D$2,$D$3,2)</f>
        <v>#NAME?</v>
      </c>
      <c r="I18" t="e">
        <f t="shared" ca="1" si="1"/>
        <v>#NAME?</v>
      </c>
    </row>
    <row r="19" spans="8:9" x14ac:dyDescent="0.35">
      <c r="H19" t="e" cm="1">
        <f t="array" aca="1" ref="H19" ca="1">FISHER22(F19,G19,$D$2,$D$3,2)</f>
        <v>#NAME?</v>
      </c>
      <c r="I19" t="e">
        <f t="shared" ca="1" si="1"/>
        <v>#NAME?</v>
      </c>
    </row>
    <row r="20" spans="8:9" x14ac:dyDescent="0.35">
      <c r="H20" t="e" cm="1">
        <f t="array" aca="1" ref="H20" ca="1">FISHER22(F20,G20,$D$2,$D$3,2)</f>
        <v>#NAME?</v>
      </c>
      <c r="I20" t="e">
        <f t="shared" ca="1" si="1"/>
        <v>#NAME?</v>
      </c>
    </row>
    <row r="21" spans="8:9" x14ac:dyDescent="0.35">
      <c r="H21" t="e" cm="1">
        <f t="array" aca="1" ref="H21" ca="1">FISHER22(F21,G21,$D$2,$D$3,2)</f>
        <v>#NAME?</v>
      </c>
      <c r="I21" t="e">
        <f t="shared" ca="1" si="1"/>
        <v>#NAME?</v>
      </c>
    </row>
    <row r="22" spans="8:9" x14ac:dyDescent="0.35">
      <c r="H22" t="e" cm="1">
        <f t="array" aca="1" ref="H22" ca="1">FISHER22(F22,G22,$D$2,$D$3,2)</f>
        <v>#NAME?</v>
      </c>
      <c r="I22" t="e">
        <f t="shared" ca="1" si="1"/>
        <v>#NAME?</v>
      </c>
    </row>
    <row r="23" spans="8:9" x14ac:dyDescent="0.35">
      <c r="H23" t="e" cm="1">
        <f t="array" aca="1" ref="H23" ca="1">FISHER22(F23,G23,$D$2,$D$3,2)</f>
        <v>#NAME?</v>
      </c>
      <c r="I23" t="e">
        <f t="shared" ca="1" si="1"/>
        <v>#NAME?</v>
      </c>
    </row>
    <row r="24" spans="8:9" x14ac:dyDescent="0.35">
      <c r="H24" t="e" cm="1">
        <f t="array" aca="1" ref="H24" ca="1">FISHER22(F24,G24,$D$2,$D$3,2)</f>
        <v>#NAME?</v>
      </c>
      <c r="I24" t="e">
        <f t="shared" ca="1" si="1"/>
        <v>#NAME?</v>
      </c>
    </row>
    <row r="25" spans="8:9" x14ac:dyDescent="0.35">
      <c r="H25" t="e" cm="1">
        <f t="array" aca="1" ref="H25" ca="1">FISHER22(F25,G25,$D$2,$D$3,2)</f>
        <v>#NAME?</v>
      </c>
      <c r="I25" t="e">
        <f t="shared" ca="1" si="1"/>
        <v>#NAME?</v>
      </c>
    </row>
    <row r="26" spans="8:9" x14ac:dyDescent="0.35">
      <c r="H26" t="e" cm="1">
        <f t="array" aca="1" ref="H26" ca="1">FISHER22(F26,G26,$D$2,$D$3,2)</f>
        <v>#NAME?</v>
      </c>
      <c r="I26" t="e">
        <f t="shared" ca="1" si="1"/>
        <v>#NAME?</v>
      </c>
    </row>
    <row r="27" spans="8:9" x14ac:dyDescent="0.35">
      <c r="H27" t="e" cm="1">
        <f t="array" aca="1" ref="H27" ca="1">FISHER22(F27,G27,$D$2,$D$3,2)</f>
        <v>#NAME?</v>
      </c>
      <c r="I27" t="e">
        <f t="shared" ca="1" si="1"/>
        <v>#NAME?</v>
      </c>
    </row>
    <row r="28" spans="8:9" x14ac:dyDescent="0.35">
      <c r="H28" t="e" cm="1">
        <f t="array" aca="1" ref="H28" ca="1">FISHER22(F28,G28,$D$2,$D$3,2)</f>
        <v>#NAME?</v>
      </c>
      <c r="I28" t="e">
        <f t="shared" ca="1" si="1"/>
        <v>#NAME?</v>
      </c>
    </row>
    <row r="29" spans="8:9" x14ac:dyDescent="0.35">
      <c r="H29" t="e" cm="1">
        <f t="array" aca="1" ref="H29" ca="1">FISHER22(F29,G29,$D$2,$D$3,2)</f>
        <v>#NAME?</v>
      </c>
      <c r="I29" t="e">
        <f t="shared" ca="1" si="1"/>
        <v>#NAME?</v>
      </c>
    </row>
    <row r="30" spans="8:9" x14ac:dyDescent="0.35">
      <c r="H30" t="e" cm="1">
        <f t="array" aca="1" ref="H30" ca="1">FISHER22(F30,G30,$D$2,$D$3,2)</f>
        <v>#NAME?</v>
      </c>
      <c r="I30" t="e">
        <f t="shared" ca="1" si="1"/>
        <v>#NAME?</v>
      </c>
    </row>
    <row r="31" spans="8:9" x14ac:dyDescent="0.35">
      <c r="H31" t="e" cm="1">
        <f t="array" aca="1" ref="H31" ca="1">FISHER22(F31,G31,$D$2,$D$3,2)</f>
        <v>#NAME?</v>
      </c>
      <c r="I31" t="e">
        <f t="shared" ca="1" si="1"/>
        <v>#NAME?</v>
      </c>
    </row>
    <row r="32" spans="8:9" x14ac:dyDescent="0.35">
      <c r="H32" t="e" cm="1">
        <f t="array" aca="1" ref="H32" ca="1">FISHER22(F32,G32,$D$2,$D$3,2)</f>
        <v>#NAME?</v>
      </c>
      <c r="I32" t="e">
        <f t="shared" ca="1" si="1"/>
        <v>#NAME?</v>
      </c>
    </row>
    <row r="33" spans="8:9" x14ac:dyDescent="0.35">
      <c r="H33" t="e" cm="1">
        <f t="array" aca="1" ref="H33" ca="1">FISHER22(F33,G33,$D$2,$D$3,2)</f>
        <v>#NAME?</v>
      </c>
      <c r="I33" t="e">
        <f t="shared" ca="1" si="1"/>
        <v>#NAME?</v>
      </c>
    </row>
    <row r="34" spans="8:9" x14ac:dyDescent="0.35">
      <c r="H34" t="e" cm="1">
        <f t="array" aca="1" ref="H34" ca="1">FISHER22(F34,G34,$D$2,$D$3,2)</f>
        <v>#NAME?</v>
      </c>
      <c r="I34" t="e">
        <f t="shared" ca="1" si="1"/>
        <v>#NAME?</v>
      </c>
    </row>
    <row r="35" spans="8:9" x14ac:dyDescent="0.35">
      <c r="H35" t="e" cm="1">
        <f t="array" aca="1" ref="H35" ca="1">FISHER22(F35,G35,$D$2,$D$3,2)</f>
        <v>#NAME?</v>
      </c>
      <c r="I35" t="e">
        <f t="shared" ca="1" si="1"/>
        <v>#NAME?</v>
      </c>
    </row>
    <row r="36" spans="8:9" x14ac:dyDescent="0.35">
      <c r="H36" t="e" cm="1">
        <f t="array" aca="1" ref="H36" ca="1">FISHER22(F36,G36,$D$2,$D$3,2)</f>
        <v>#NAME?</v>
      </c>
      <c r="I36" t="e">
        <f t="shared" ca="1" si="1"/>
        <v>#NAME?</v>
      </c>
    </row>
    <row r="37" spans="8:9" x14ac:dyDescent="0.35">
      <c r="H37" t="e" cm="1">
        <f t="array" aca="1" ref="H37" ca="1">FISHER22(F37,G37,$D$2,$D$3,2)</f>
        <v>#NAME?</v>
      </c>
      <c r="I37" t="e">
        <f t="shared" ca="1" si="1"/>
        <v>#NAME?</v>
      </c>
    </row>
    <row r="38" spans="8:9" x14ac:dyDescent="0.35">
      <c r="H38" t="e" cm="1">
        <f t="array" aca="1" ref="H38" ca="1">FISHER22(F38,G38,$D$2,$D$3,2)</f>
        <v>#NAME?</v>
      </c>
      <c r="I38" t="e">
        <f t="shared" ca="1" si="1"/>
        <v>#NAME?</v>
      </c>
    </row>
    <row r="39" spans="8:9" x14ac:dyDescent="0.35">
      <c r="H39" t="e" cm="1">
        <f t="array" aca="1" ref="H39" ca="1">FISHER22(F39,G39,$D$2,$D$3,2)</f>
        <v>#NAME?</v>
      </c>
      <c r="I39" t="e">
        <f t="shared" ca="1" si="1"/>
        <v>#NAME?</v>
      </c>
    </row>
    <row r="40" spans="8:9" x14ac:dyDescent="0.35">
      <c r="H40" t="e" cm="1">
        <f t="array" aca="1" ref="H40" ca="1">FISHER22(F40,G40,$D$2,$D$3,2)</f>
        <v>#NAME?</v>
      </c>
      <c r="I40" t="e">
        <f t="shared" ca="1" si="1"/>
        <v>#NAME?</v>
      </c>
    </row>
    <row r="41" spans="8:9" x14ac:dyDescent="0.35">
      <c r="H41" t="e" cm="1">
        <f t="array" aca="1" ref="H41" ca="1">FISHER22(F41,G41,$D$2,$D$3,2)</f>
        <v>#NAME?</v>
      </c>
      <c r="I41" t="e">
        <f t="shared" ca="1" si="1"/>
        <v>#NAME?</v>
      </c>
    </row>
    <row r="42" spans="8:9" x14ac:dyDescent="0.35">
      <c r="H42" t="e" cm="1">
        <f t="array" aca="1" ref="H42" ca="1">FISHER22(F42,G42,$D$2,$D$3,2)</f>
        <v>#NAME?</v>
      </c>
      <c r="I42" t="e">
        <f t="shared" ca="1" si="1"/>
        <v>#NAME?</v>
      </c>
    </row>
    <row r="43" spans="8:9" x14ac:dyDescent="0.35">
      <c r="H43" t="e" cm="1">
        <f t="array" aca="1" ref="H43" ca="1">FISHER22(F43,G43,$D$2,$D$3,2)</f>
        <v>#NAME?</v>
      </c>
      <c r="I43" t="e">
        <f t="shared" ca="1" si="1"/>
        <v>#NAME?</v>
      </c>
    </row>
    <row r="44" spans="8:9" x14ac:dyDescent="0.35">
      <c r="H44" t="e" cm="1">
        <f t="array" aca="1" ref="H44" ca="1">FISHER22(F44,G44,$D$2,$D$3,2)</f>
        <v>#NAME?</v>
      </c>
      <c r="I44" t="e">
        <f t="shared" ca="1" si="1"/>
        <v>#NAME?</v>
      </c>
    </row>
    <row r="45" spans="8:9" x14ac:dyDescent="0.35">
      <c r="H45" t="e" cm="1">
        <f t="array" aca="1" ref="H45" ca="1">FISHER22(F45,G45,$D$2,$D$3,2)</f>
        <v>#NAME?</v>
      </c>
      <c r="I45" t="e">
        <f t="shared" ca="1" si="1"/>
        <v>#NAME?</v>
      </c>
    </row>
    <row r="46" spans="8:9" x14ac:dyDescent="0.35">
      <c r="H46" t="e" cm="1">
        <f t="array" aca="1" ref="H46" ca="1">FISHER22(F46,G46,$D$2,$D$3,2)</f>
        <v>#NAME?</v>
      </c>
      <c r="I46" t="e">
        <f t="shared" ca="1" si="1"/>
        <v>#NAME?</v>
      </c>
    </row>
    <row r="47" spans="8:9" x14ac:dyDescent="0.35">
      <c r="H47" t="e" cm="1">
        <f t="array" aca="1" ref="H47" ca="1">FISHER22(F47,G47,$D$2,$D$3,2)</f>
        <v>#NAME?</v>
      </c>
      <c r="I47" t="e">
        <f t="shared" ca="1" si="1"/>
        <v>#NAME?</v>
      </c>
    </row>
    <row r="48" spans="8:9" x14ac:dyDescent="0.35">
      <c r="H48" t="e" cm="1">
        <f t="array" aca="1" ref="H48" ca="1">FISHER22(F48,G48,$D$2,$D$3,2)</f>
        <v>#NAME?</v>
      </c>
      <c r="I48" t="e">
        <f t="shared" ca="1" si="1"/>
        <v>#NAME?</v>
      </c>
    </row>
    <row r="49" spans="8:9" x14ac:dyDescent="0.35">
      <c r="H49" t="e" cm="1">
        <f t="array" aca="1" ref="H49" ca="1">FISHER22(F49,G49,$D$2,$D$3,2)</f>
        <v>#NAME?</v>
      </c>
      <c r="I49" t="e">
        <f t="shared" ca="1" si="1"/>
        <v>#NAME?</v>
      </c>
    </row>
    <row r="50" spans="8:9" x14ac:dyDescent="0.35">
      <c r="H50" t="e" cm="1">
        <f t="array" aca="1" ref="H50" ca="1">FISHER22(F50,G50,$D$2,$D$3,2)</f>
        <v>#NAME?</v>
      </c>
      <c r="I50" t="e">
        <f t="shared" ca="1" si="1"/>
        <v>#NAME?</v>
      </c>
    </row>
    <row r="51" spans="8:9" x14ac:dyDescent="0.35">
      <c r="H51" t="e" cm="1">
        <f t="array" aca="1" ref="H51" ca="1">FISHER22(F51,G51,$D$2,$D$3,2)</f>
        <v>#NAME?</v>
      </c>
      <c r="I51" t="e">
        <f t="shared" ca="1" si="1"/>
        <v>#NAME?</v>
      </c>
    </row>
    <row r="52" spans="8:9" x14ac:dyDescent="0.35">
      <c r="H52" t="e" cm="1">
        <f t="array" aca="1" ref="H52" ca="1">FISHER22(F52,G52,$D$2,$D$3,2)</f>
        <v>#NAME?</v>
      </c>
      <c r="I52" t="e">
        <f t="shared" ca="1" si="1"/>
        <v>#NAME?</v>
      </c>
    </row>
    <row r="53" spans="8:9" x14ac:dyDescent="0.35">
      <c r="H53" t="e" cm="1">
        <f t="array" aca="1" ref="H53" ca="1">FISHER22(F53,G53,$D$2,$D$3,2)</f>
        <v>#NAME?</v>
      </c>
      <c r="I53" t="e">
        <f t="shared" ca="1" si="1"/>
        <v>#NAME?</v>
      </c>
    </row>
    <row r="54" spans="8:9" x14ac:dyDescent="0.35">
      <c r="H54" t="e" cm="1">
        <f t="array" aca="1" ref="H54" ca="1">FISHER22(F54,G54,$D$2,$D$3,2)</f>
        <v>#NAME?</v>
      </c>
      <c r="I54" t="e">
        <f t="shared" ca="1" si="1"/>
        <v>#NAME?</v>
      </c>
    </row>
    <row r="55" spans="8:9" x14ac:dyDescent="0.35">
      <c r="H55" t="e" cm="1">
        <f t="array" aca="1" ref="H55" ca="1">FISHER22(F55,G55,$D$2,$D$3,2)</f>
        <v>#NAME?</v>
      </c>
      <c r="I55" t="e">
        <f t="shared" ca="1" si="1"/>
        <v>#NAME?</v>
      </c>
    </row>
    <row r="56" spans="8:9" x14ac:dyDescent="0.35">
      <c r="H56" t="e" cm="1">
        <f t="array" aca="1" ref="H56" ca="1">FISHER22(F56,G56,$D$2,$D$3,2)</f>
        <v>#NAME?</v>
      </c>
      <c r="I56" t="e">
        <f t="shared" ca="1" si="1"/>
        <v>#NAME?</v>
      </c>
    </row>
    <row r="57" spans="8:9" x14ac:dyDescent="0.35">
      <c r="H57" t="e" cm="1">
        <f t="array" aca="1" ref="H57" ca="1">FISHER22(F57,G57,$D$2,$D$3,2)</f>
        <v>#NAME?</v>
      </c>
      <c r="I57" t="e">
        <f t="shared" ca="1" si="1"/>
        <v>#NAME?</v>
      </c>
    </row>
    <row r="58" spans="8:9" x14ac:dyDescent="0.35">
      <c r="H58" t="e" cm="1">
        <f t="array" aca="1" ref="H58" ca="1">FISHER22(F58,G58,$D$2,$D$3,2)</f>
        <v>#NAME?</v>
      </c>
      <c r="I58" t="e">
        <f t="shared" ca="1" si="1"/>
        <v>#NAME?</v>
      </c>
    </row>
    <row r="59" spans="8:9" x14ac:dyDescent="0.35">
      <c r="H59" t="e" cm="1">
        <f t="array" aca="1" ref="H59" ca="1">FISHER22(F59,G59,$D$2,$D$3,2)</f>
        <v>#NAME?</v>
      </c>
      <c r="I59" t="e">
        <f t="shared" ca="1" si="1"/>
        <v>#NAME?</v>
      </c>
    </row>
    <row r="60" spans="8:9" x14ac:dyDescent="0.35">
      <c r="H60" t="e" cm="1">
        <f t="array" aca="1" ref="H60" ca="1">FISHER22(F60,G60,$D$2,$D$3,2)</f>
        <v>#NAME?</v>
      </c>
      <c r="I60" t="e">
        <f t="shared" ca="1" si="1"/>
        <v>#NAME?</v>
      </c>
    </row>
    <row r="61" spans="8:9" x14ac:dyDescent="0.35">
      <c r="H61" t="e" cm="1">
        <f t="array" aca="1" ref="H61" ca="1">FISHER22(F61,G61,$D$2,$D$3,2)</f>
        <v>#NAME?</v>
      </c>
      <c r="I61" t="e">
        <f t="shared" ca="1" si="1"/>
        <v>#NAME?</v>
      </c>
    </row>
    <row r="62" spans="8:9" x14ac:dyDescent="0.35">
      <c r="H62" t="e" cm="1">
        <f t="array" aca="1" ref="H62" ca="1">FISHER22(F62,G62,$D$2,$D$3,2)</f>
        <v>#NAME?</v>
      </c>
      <c r="I62" t="e">
        <f t="shared" ca="1" si="1"/>
        <v>#NAME?</v>
      </c>
    </row>
    <row r="63" spans="8:9" x14ac:dyDescent="0.35">
      <c r="H63" t="e" cm="1">
        <f t="array" aca="1" ref="H63" ca="1">FISHER22(F63,G63,$D$2,$D$3,2)</f>
        <v>#NAME?</v>
      </c>
      <c r="I63" t="e">
        <f t="shared" ca="1" si="1"/>
        <v>#NAME?</v>
      </c>
    </row>
    <row r="64" spans="8:9" x14ac:dyDescent="0.35">
      <c r="H64" t="e" cm="1">
        <f t="array" aca="1" ref="H64" ca="1">FISHER22(F64,G64,$D$2,$D$3,2)</f>
        <v>#NAME?</v>
      </c>
      <c r="I64" t="e">
        <f t="shared" ca="1" si="1"/>
        <v>#NAME?</v>
      </c>
    </row>
    <row r="65" spans="8:9" x14ac:dyDescent="0.35">
      <c r="H65" t="e" cm="1">
        <f t="array" aca="1" ref="H65" ca="1">FISHER22(F65,G65,$D$2,$D$3,2)</f>
        <v>#NAME?</v>
      </c>
      <c r="I65" t="e">
        <f t="shared" ca="1" si="1"/>
        <v>#NAME?</v>
      </c>
    </row>
    <row r="66" spans="8:9" x14ac:dyDescent="0.35">
      <c r="H66" t="e" cm="1">
        <f t="array" aca="1" ref="H66" ca="1">FISHER22(F66,G66,$D$2,$D$3,2)</f>
        <v>#NAME?</v>
      </c>
      <c r="I66" t="e">
        <f t="shared" ca="1" si="1"/>
        <v>#NAME?</v>
      </c>
    </row>
    <row r="67" spans="8:9" x14ac:dyDescent="0.35">
      <c r="H67" t="e" cm="1">
        <f t="array" aca="1" ref="H67" ca="1">FISHER22(F67,G67,$D$2,$D$3,2)</f>
        <v>#NAME?</v>
      </c>
      <c r="I67" t="e">
        <f t="shared" ref="I67:I130" ca="1" si="2">IF(H67&lt;=$C$6,_xlfn.BINOM.DIST(F67,$D$2,$C$7,FALSE)*_xlfn.BINOM.DIST(G67,$D$3,$C$7,FALSE),0)</f>
        <v>#NAME?</v>
      </c>
    </row>
    <row r="68" spans="8:9" x14ac:dyDescent="0.35">
      <c r="H68" t="e" cm="1">
        <f t="array" aca="1" ref="H68" ca="1">FISHER22(F68,G68,$D$2,$D$3,2)</f>
        <v>#NAME?</v>
      </c>
      <c r="I68" t="e">
        <f t="shared" ca="1" si="2"/>
        <v>#NAME?</v>
      </c>
    </row>
    <row r="69" spans="8:9" x14ac:dyDescent="0.35">
      <c r="H69" t="e" cm="1">
        <f t="array" aca="1" ref="H69" ca="1">FISHER22(F69,G69,$D$2,$D$3,2)</f>
        <v>#NAME?</v>
      </c>
      <c r="I69" t="e">
        <f t="shared" ca="1" si="2"/>
        <v>#NAME?</v>
      </c>
    </row>
    <row r="70" spans="8:9" x14ac:dyDescent="0.35">
      <c r="H70" t="e" cm="1">
        <f t="array" aca="1" ref="H70" ca="1">FISHER22(F70,G70,$D$2,$D$3,2)</f>
        <v>#NAME?</v>
      </c>
      <c r="I70" t="e">
        <f t="shared" ca="1" si="2"/>
        <v>#NAME?</v>
      </c>
    </row>
    <row r="71" spans="8:9" x14ac:dyDescent="0.35">
      <c r="H71" t="e" cm="1">
        <f t="array" aca="1" ref="H71" ca="1">FISHER22(F71,G71,$D$2,$D$3,2)</f>
        <v>#NAME?</v>
      </c>
      <c r="I71" t="e">
        <f t="shared" ca="1" si="2"/>
        <v>#NAME?</v>
      </c>
    </row>
    <row r="72" spans="8:9" x14ac:dyDescent="0.35">
      <c r="H72" t="e" cm="1">
        <f t="array" aca="1" ref="H72" ca="1">FISHER22(F72,G72,$D$2,$D$3,2)</f>
        <v>#NAME?</v>
      </c>
      <c r="I72" t="e">
        <f t="shared" ca="1" si="2"/>
        <v>#NAME?</v>
      </c>
    </row>
    <row r="73" spans="8:9" x14ac:dyDescent="0.35">
      <c r="H73" t="e" cm="1">
        <f t="array" aca="1" ref="H73" ca="1">FISHER22(F73,G73,$D$2,$D$3,2)</f>
        <v>#NAME?</v>
      </c>
      <c r="I73" t="e">
        <f t="shared" ca="1" si="2"/>
        <v>#NAME?</v>
      </c>
    </row>
    <row r="74" spans="8:9" x14ac:dyDescent="0.35">
      <c r="H74" t="e" cm="1">
        <f t="array" aca="1" ref="H74" ca="1">FISHER22(F74,G74,$D$2,$D$3,2)</f>
        <v>#NAME?</v>
      </c>
      <c r="I74" t="e">
        <f t="shared" ca="1" si="2"/>
        <v>#NAME?</v>
      </c>
    </row>
    <row r="75" spans="8:9" x14ac:dyDescent="0.35">
      <c r="H75" t="e" cm="1">
        <f t="array" aca="1" ref="H75" ca="1">FISHER22(F75,G75,$D$2,$D$3,2)</f>
        <v>#NAME?</v>
      </c>
      <c r="I75" t="e">
        <f t="shared" ca="1" si="2"/>
        <v>#NAME?</v>
      </c>
    </row>
    <row r="76" spans="8:9" x14ac:dyDescent="0.35">
      <c r="H76" t="e" cm="1">
        <f t="array" aca="1" ref="H76" ca="1">FISHER22(F76,G76,$D$2,$D$3,2)</f>
        <v>#NAME?</v>
      </c>
      <c r="I76" t="e">
        <f t="shared" ca="1" si="2"/>
        <v>#NAME?</v>
      </c>
    </row>
    <row r="77" spans="8:9" x14ac:dyDescent="0.35">
      <c r="H77" t="e" cm="1">
        <f t="array" aca="1" ref="H77" ca="1">FISHER22(F77,G77,$D$2,$D$3,2)</f>
        <v>#NAME?</v>
      </c>
      <c r="I77" t="e">
        <f t="shared" ca="1" si="2"/>
        <v>#NAME?</v>
      </c>
    </row>
    <row r="78" spans="8:9" x14ac:dyDescent="0.35">
      <c r="H78" t="e" cm="1">
        <f t="array" aca="1" ref="H78" ca="1">FISHER22(F78,G78,$D$2,$D$3,2)</f>
        <v>#NAME?</v>
      </c>
      <c r="I78" t="e">
        <f t="shared" ca="1" si="2"/>
        <v>#NAME?</v>
      </c>
    </row>
    <row r="79" spans="8:9" x14ac:dyDescent="0.35">
      <c r="H79" t="e" cm="1">
        <f t="array" aca="1" ref="H79" ca="1">FISHER22(F79,G79,$D$2,$D$3,2)</f>
        <v>#NAME?</v>
      </c>
      <c r="I79" t="e">
        <f t="shared" ca="1" si="2"/>
        <v>#NAME?</v>
      </c>
    </row>
    <row r="80" spans="8:9" x14ac:dyDescent="0.35">
      <c r="H80" t="e" cm="1">
        <f t="array" aca="1" ref="H80" ca="1">FISHER22(F80,G80,$D$2,$D$3,2)</f>
        <v>#NAME?</v>
      </c>
      <c r="I80" t="e">
        <f t="shared" ca="1" si="2"/>
        <v>#NAME?</v>
      </c>
    </row>
    <row r="81" spans="8:9" x14ac:dyDescent="0.35">
      <c r="H81" t="e" cm="1">
        <f t="array" aca="1" ref="H81" ca="1">FISHER22(F81,G81,$D$2,$D$3,2)</f>
        <v>#NAME?</v>
      </c>
      <c r="I81" t="e">
        <f t="shared" ca="1" si="2"/>
        <v>#NAME?</v>
      </c>
    </row>
    <row r="82" spans="8:9" x14ac:dyDescent="0.35">
      <c r="H82" t="e" cm="1">
        <f t="array" aca="1" ref="H82" ca="1">FISHER22(F82,G82,$D$2,$D$3,2)</f>
        <v>#NAME?</v>
      </c>
      <c r="I82" t="e">
        <f t="shared" ca="1" si="2"/>
        <v>#NAME?</v>
      </c>
    </row>
    <row r="83" spans="8:9" x14ac:dyDescent="0.35">
      <c r="H83" t="e" cm="1">
        <f t="array" aca="1" ref="H83" ca="1">FISHER22(F83,G83,$D$2,$D$3,2)</f>
        <v>#NAME?</v>
      </c>
      <c r="I83" t="e">
        <f t="shared" ca="1" si="2"/>
        <v>#NAME?</v>
      </c>
    </row>
    <row r="84" spans="8:9" x14ac:dyDescent="0.35">
      <c r="H84" t="e" cm="1">
        <f t="array" aca="1" ref="H84" ca="1">FISHER22(F84,G84,$D$2,$D$3,2)</f>
        <v>#NAME?</v>
      </c>
      <c r="I84" t="e">
        <f t="shared" ca="1" si="2"/>
        <v>#NAME?</v>
      </c>
    </row>
    <row r="85" spans="8:9" x14ac:dyDescent="0.35">
      <c r="H85" t="e" cm="1">
        <f t="array" aca="1" ref="H85" ca="1">FISHER22(F85,G85,$D$2,$D$3,2)</f>
        <v>#NAME?</v>
      </c>
      <c r="I85" t="e">
        <f t="shared" ca="1" si="2"/>
        <v>#NAME?</v>
      </c>
    </row>
    <row r="86" spans="8:9" x14ac:dyDescent="0.35">
      <c r="H86" t="e" cm="1">
        <f t="array" aca="1" ref="H86" ca="1">FISHER22(F86,G86,$D$2,$D$3,2)</f>
        <v>#NAME?</v>
      </c>
      <c r="I86" t="e">
        <f t="shared" ca="1" si="2"/>
        <v>#NAME?</v>
      </c>
    </row>
    <row r="87" spans="8:9" x14ac:dyDescent="0.35">
      <c r="H87" t="e" cm="1">
        <f t="array" aca="1" ref="H87" ca="1">FISHER22(F87,G87,$D$2,$D$3,2)</f>
        <v>#NAME?</v>
      </c>
      <c r="I87" t="e">
        <f t="shared" ca="1" si="2"/>
        <v>#NAME?</v>
      </c>
    </row>
    <row r="88" spans="8:9" x14ac:dyDescent="0.35">
      <c r="H88" t="e" cm="1">
        <f t="array" aca="1" ref="H88" ca="1">FISHER22(F88,G88,$D$2,$D$3,2)</f>
        <v>#NAME?</v>
      </c>
      <c r="I88" t="e">
        <f t="shared" ca="1" si="2"/>
        <v>#NAME?</v>
      </c>
    </row>
    <row r="89" spans="8:9" x14ac:dyDescent="0.35">
      <c r="H89" t="e" cm="1">
        <f t="array" aca="1" ref="H89" ca="1">FISHER22(F89,G89,$D$2,$D$3,2)</f>
        <v>#NAME?</v>
      </c>
      <c r="I89" t="e">
        <f t="shared" ca="1" si="2"/>
        <v>#NAME?</v>
      </c>
    </row>
    <row r="90" spans="8:9" x14ac:dyDescent="0.35">
      <c r="H90" t="e" cm="1">
        <f t="array" aca="1" ref="H90" ca="1">FISHER22(F90,G90,$D$2,$D$3,2)</f>
        <v>#NAME?</v>
      </c>
      <c r="I90" t="e">
        <f t="shared" ca="1" si="2"/>
        <v>#NAME?</v>
      </c>
    </row>
    <row r="91" spans="8:9" x14ac:dyDescent="0.35">
      <c r="H91" t="e" cm="1">
        <f t="array" aca="1" ref="H91" ca="1">FISHER22(F91,G91,$D$2,$D$3,2)</f>
        <v>#NAME?</v>
      </c>
      <c r="I91" t="e">
        <f t="shared" ca="1" si="2"/>
        <v>#NAME?</v>
      </c>
    </row>
    <row r="92" spans="8:9" x14ac:dyDescent="0.35">
      <c r="H92" t="e" cm="1">
        <f t="array" aca="1" ref="H92" ca="1">FISHER22(F92,G92,$D$2,$D$3,2)</f>
        <v>#NAME?</v>
      </c>
      <c r="I92" t="e">
        <f t="shared" ca="1" si="2"/>
        <v>#NAME?</v>
      </c>
    </row>
    <row r="93" spans="8:9" x14ac:dyDescent="0.35">
      <c r="H93" t="e" cm="1">
        <f t="array" aca="1" ref="H93" ca="1">FISHER22(F93,G93,$D$2,$D$3,2)</f>
        <v>#NAME?</v>
      </c>
      <c r="I93" t="e">
        <f t="shared" ca="1" si="2"/>
        <v>#NAME?</v>
      </c>
    </row>
    <row r="94" spans="8:9" x14ac:dyDescent="0.35">
      <c r="H94" t="e" cm="1">
        <f t="array" aca="1" ref="H94" ca="1">FISHER22(F94,G94,$D$2,$D$3,2)</f>
        <v>#NAME?</v>
      </c>
      <c r="I94" t="e">
        <f t="shared" ca="1" si="2"/>
        <v>#NAME?</v>
      </c>
    </row>
    <row r="95" spans="8:9" x14ac:dyDescent="0.35">
      <c r="H95" t="e" cm="1">
        <f t="array" aca="1" ref="H95" ca="1">FISHER22(F95,G95,$D$2,$D$3,2)</f>
        <v>#NAME?</v>
      </c>
      <c r="I95" t="e">
        <f t="shared" ca="1" si="2"/>
        <v>#NAME?</v>
      </c>
    </row>
    <row r="96" spans="8:9" x14ac:dyDescent="0.35">
      <c r="H96" t="e" cm="1">
        <f t="array" aca="1" ref="H96" ca="1">FISHER22(F96,G96,$D$2,$D$3,2)</f>
        <v>#NAME?</v>
      </c>
      <c r="I96" t="e">
        <f t="shared" ca="1" si="2"/>
        <v>#NAME?</v>
      </c>
    </row>
    <row r="97" spans="8:9" x14ac:dyDescent="0.35">
      <c r="H97" t="e" cm="1">
        <f t="array" aca="1" ref="H97" ca="1">FISHER22(F97,G97,$D$2,$D$3,2)</f>
        <v>#NAME?</v>
      </c>
      <c r="I97" t="e">
        <f t="shared" ca="1" si="2"/>
        <v>#NAME?</v>
      </c>
    </row>
    <row r="98" spans="8:9" x14ac:dyDescent="0.35">
      <c r="H98" t="e" cm="1">
        <f t="array" aca="1" ref="H98" ca="1">FISHER22(F98,G98,$D$2,$D$3,2)</f>
        <v>#NAME?</v>
      </c>
      <c r="I98" t="e">
        <f t="shared" ca="1" si="2"/>
        <v>#NAME?</v>
      </c>
    </row>
    <row r="99" spans="8:9" x14ac:dyDescent="0.35">
      <c r="H99" t="e" cm="1">
        <f t="array" aca="1" ref="H99" ca="1">FISHER22(F99,G99,$D$2,$D$3,2)</f>
        <v>#NAME?</v>
      </c>
      <c r="I99" t="e">
        <f t="shared" ca="1" si="2"/>
        <v>#NAME?</v>
      </c>
    </row>
    <row r="100" spans="8:9" x14ac:dyDescent="0.35">
      <c r="H100" t="e" cm="1">
        <f t="array" aca="1" ref="H100" ca="1">FISHER22(F100,G100,$D$2,$D$3,2)</f>
        <v>#NAME?</v>
      </c>
      <c r="I100" t="e">
        <f t="shared" ca="1" si="2"/>
        <v>#NAME?</v>
      </c>
    </row>
    <row r="101" spans="8:9" x14ac:dyDescent="0.35">
      <c r="H101" t="e" cm="1">
        <f t="array" aca="1" ref="H101" ca="1">FISHER22(F101,G101,$D$2,$D$3,2)</f>
        <v>#NAME?</v>
      </c>
      <c r="I101" t="e">
        <f t="shared" ca="1" si="2"/>
        <v>#NAME?</v>
      </c>
    </row>
    <row r="102" spans="8:9" x14ac:dyDescent="0.35">
      <c r="H102" t="e" cm="1">
        <f t="array" aca="1" ref="H102" ca="1">FISHER22(F102,G102,$D$2,$D$3,2)</f>
        <v>#NAME?</v>
      </c>
      <c r="I102" t="e">
        <f t="shared" ca="1" si="2"/>
        <v>#NAME?</v>
      </c>
    </row>
    <row r="103" spans="8:9" x14ac:dyDescent="0.35">
      <c r="H103" t="e" cm="1">
        <f t="array" aca="1" ref="H103" ca="1">FISHER22(F103,G103,$D$2,$D$3,2)</f>
        <v>#NAME?</v>
      </c>
      <c r="I103" t="e">
        <f t="shared" ca="1" si="2"/>
        <v>#NAME?</v>
      </c>
    </row>
    <row r="104" spans="8:9" x14ac:dyDescent="0.35">
      <c r="H104" t="e" cm="1">
        <f t="array" aca="1" ref="H104" ca="1">FISHER22(F104,G104,$D$2,$D$3,2)</f>
        <v>#NAME?</v>
      </c>
      <c r="I104" t="e">
        <f t="shared" ca="1" si="2"/>
        <v>#NAME?</v>
      </c>
    </row>
    <row r="105" spans="8:9" x14ac:dyDescent="0.35">
      <c r="H105" t="e" cm="1">
        <f t="array" aca="1" ref="H105" ca="1">FISHER22(F105,G105,$D$2,$D$3,2)</f>
        <v>#NAME?</v>
      </c>
      <c r="I105" t="e">
        <f t="shared" ca="1" si="2"/>
        <v>#NAME?</v>
      </c>
    </row>
    <row r="106" spans="8:9" x14ac:dyDescent="0.35">
      <c r="H106" t="e" cm="1">
        <f t="array" aca="1" ref="H106" ca="1">FISHER22(F106,G106,$D$2,$D$3,2)</f>
        <v>#NAME?</v>
      </c>
      <c r="I106" t="e">
        <f t="shared" ca="1" si="2"/>
        <v>#NAME?</v>
      </c>
    </row>
    <row r="107" spans="8:9" x14ac:dyDescent="0.35">
      <c r="H107" t="e" cm="1">
        <f t="array" aca="1" ref="H107" ca="1">FISHER22(F107,G107,$D$2,$D$3,2)</f>
        <v>#NAME?</v>
      </c>
      <c r="I107" t="e">
        <f t="shared" ca="1" si="2"/>
        <v>#NAME?</v>
      </c>
    </row>
    <row r="108" spans="8:9" x14ac:dyDescent="0.35">
      <c r="H108" t="e" cm="1">
        <f t="array" aca="1" ref="H108" ca="1">FISHER22(F108,G108,$D$2,$D$3,2)</f>
        <v>#NAME?</v>
      </c>
      <c r="I108" t="e">
        <f t="shared" ca="1" si="2"/>
        <v>#NAME?</v>
      </c>
    </row>
    <row r="109" spans="8:9" x14ac:dyDescent="0.35">
      <c r="H109" t="e" cm="1">
        <f t="array" aca="1" ref="H109" ca="1">FISHER22(F109,G109,$D$2,$D$3,2)</f>
        <v>#NAME?</v>
      </c>
      <c r="I109" t="e">
        <f t="shared" ca="1" si="2"/>
        <v>#NAME?</v>
      </c>
    </row>
    <row r="110" spans="8:9" x14ac:dyDescent="0.35">
      <c r="H110" t="e" cm="1">
        <f t="array" aca="1" ref="H110" ca="1">FISHER22(F110,G110,$D$2,$D$3,2)</f>
        <v>#NAME?</v>
      </c>
      <c r="I110" t="e">
        <f t="shared" ca="1" si="2"/>
        <v>#NAME?</v>
      </c>
    </row>
    <row r="111" spans="8:9" x14ac:dyDescent="0.35">
      <c r="H111" t="e" cm="1">
        <f t="array" aca="1" ref="H111" ca="1">FISHER22(F111,G111,$D$2,$D$3,2)</f>
        <v>#NAME?</v>
      </c>
      <c r="I111" t="e">
        <f t="shared" ca="1" si="2"/>
        <v>#NAME?</v>
      </c>
    </row>
    <row r="112" spans="8:9" x14ac:dyDescent="0.35">
      <c r="H112" t="e" cm="1">
        <f t="array" aca="1" ref="H112" ca="1">FISHER22(F112,G112,$D$2,$D$3,2)</f>
        <v>#NAME?</v>
      </c>
      <c r="I112" t="e">
        <f t="shared" ca="1" si="2"/>
        <v>#NAME?</v>
      </c>
    </row>
    <row r="113" spans="8:9" x14ac:dyDescent="0.35">
      <c r="H113" t="e" cm="1">
        <f t="array" aca="1" ref="H113" ca="1">FISHER22(F113,G113,$D$2,$D$3,2)</f>
        <v>#NAME?</v>
      </c>
      <c r="I113" t="e">
        <f t="shared" ca="1" si="2"/>
        <v>#NAME?</v>
      </c>
    </row>
    <row r="114" spans="8:9" x14ac:dyDescent="0.35">
      <c r="H114" t="e" cm="1">
        <f t="array" aca="1" ref="H114" ca="1">FISHER22(F114,G114,$D$2,$D$3,2)</f>
        <v>#NAME?</v>
      </c>
      <c r="I114" t="e">
        <f t="shared" ca="1" si="2"/>
        <v>#NAME?</v>
      </c>
    </row>
    <row r="115" spans="8:9" x14ac:dyDescent="0.35">
      <c r="H115" t="e" cm="1">
        <f t="array" aca="1" ref="H115" ca="1">FISHER22(F115,G115,$D$2,$D$3,2)</f>
        <v>#NAME?</v>
      </c>
      <c r="I115" t="e">
        <f t="shared" ca="1" si="2"/>
        <v>#NAME?</v>
      </c>
    </row>
    <row r="116" spans="8:9" x14ac:dyDescent="0.35">
      <c r="H116" t="e" cm="1">
        <f t="array" aca="1" ref="H116" ca="1">FISHER22(F116,G116,$D$2,$D$3,2)</f>
        <v>#NAME?</v>
      </c>
      <c r="I116" t="e">
        <f t="shared" ca="1" si="2"/>
        <v>#NAME?</v>
      </c>
    </row>
    <row r="117" spans="8:9" x14ac:dyDescent="0.35">
      <c r="H117" t="e" cm="1">
        <f t="array" aca="1" ref="H117" ca="1">FISHER22(F117,G117,$D$2,$D$3,2)</f>
        <v>#NAME?</v>
      </c>
      <c r="I117" t="e">
        <f t="shared" ca="1" si="2"/>
        <v>#NAME?</v>
      </c>
    </row>
    <row r="118" spans="8:9" x14ac:dyDescent="0.35">
      <c r="H118" t="e" cm="1">
        <f t="array" aca="1" ref="H118" ca="1">FISHER22(F118,G118,$D$2,$D$3,2)</f>
        <v>#NAME?</v>
      </c>
      <c r="I118" t="e">
        <f t="shared" ca="1" si="2"/>
        <v>#NAME?</v>
      </c>
    </row>
    <row r="119" spans="8:9" x14ac:dyDescent="0.35">
      <c r="H119" t="e" cm="1">
        <f t="array" aca="1" ref="H119" ca="1">FISHER22(F119,G119,$D$2,$D$3,2)</f>
        <v>#NAME?</v>
      </c>
      <c r="I119" t="e">
        <f t="shared" ca="1" si="2"/>
        <v>#NAME?</v>
      </c>
    </row>
    <row r="120" spans="8:9" x14ac:dyDescent="0.35">
      <c r="H120" t="e" cm="1">
        <f t="array" aca="1" ref="H120" ca="1">FISHER22(F120,G120,$D$2,$D$3,2)</f>
        <v>#NAME?</v>
      </c>
      <c r="I120" t="e">
        <f t="shared" ca="1" si="2"/>
        <v>#NAME?</v>
      </c>
    </row>
    <row r="121" spans="8:9" x14ac:dyDescent="0.35">
      <c r="H121" t="e" cm="1">
        <f t="array" aca="1" ref="H121" ca="1">FISHER22(F121,G121,$D$2,$D$3,2)</f>
        <v>#NAME?</v>
      </c>
      <c r="I121" t="e">
        <f t="shared" ca="1" si="2"/>
        <v>#NAME?</v>
      </c>
    </row>
    <row r="122" spans="8:9" x14ac:dyDescent="0.35">
      <c r="H122" t="e" cm="1">
        <f t="array" aca="1" ref="H122" ca="1">FISHER22(F122,G122,$D$2,$D$3,2)</f>
        <v>#NAME?</v>
      </c>
      <c r="I122" t="e">
        <f t="shared" ca="1" si="2"/>
        <v>#NAME?</v>
      </c>
    </row>
    <row r="123" spans="8:9" x14ac:dyDescent="0.35">
      <c r="H123" t="e" cm="1">
        <f t="array" aca="1" ref="H123" ca="1">FISHER22(F123,G123,$D$2,$D$3,2)</f>
        <v>#NAME?</v>
      </c>
      <c r="I123" t="e">
        <f t="shared" ca="1" si="2"/>
        <v>#NAME?</v>
      </c>
    </row>
    <row r="124" spans="8:9" x14ac:dyDescent="0.35">
      <c r="H124" t="e" cm="1">
        <f t="array" aca="1" ref="H124" ca="1">FISHER22(F124,G124,$D$2,$D$3,2)</f>
        <v>#NAME?</v>
      </c>
      <c r="I124" t="e">
        <f t="shared" ca="1" si="2"/>
        <v>#NAME?</v>
      </c>
    </row>
    <row r="125" spans="8:9" x14ac:dyDescent="0.35">
      <c r="H125" t="e" cm="1">
        <f t="array" aca="1" ref="H125" ca="1">FISHER22(F125,G125,$D$2,$D$3,2)</f>
        <v>#NAME?</v>
      </c>
      <c r="I125" t="e">
        <f t="shared" ca="1" si="2"/>
        <v>#NAME?</v>
      </c>
    </row>
    <row r="126" spans="8:9" x14ac:dyDescent="0.35">
      <c r="H126" t="e" cm="1">
        <f t="array" aca="1" ref="H126" ca="1">FISHER22(F126,G126,$D$2,$D$3,2)</f>
        <v>#NAME?</v>
      </c>
      <c r="I126" t="e">
        <f t="shared" ca="1" si="2"/>
        <v>#NAME?</v>
      </c>
    </row>
    <row r="127" spans="8:9" x14ac:dyDescent="0.35">
      <c r="H127" t="e" cm="1">
        <f t="array" aca="1" ref="H127" ca="1">FISHER22(F127,G127,$D$2,$D$3,2)</f>
        <v>#NAME?</v>
      </c>
      <c r="I127" t="e">
        <f t="shared" ca="1" si="2"/>
        <v>#NAME?</v>
      </c>
    </row>
    <row r="128" spans="8:9" x14ac:dyDescent="0.35">
      <c r="H128" t="e" cm="1">
        <f t="array" aca="1" ref="H128" ca="1">FISHER22(F128,G128,$D$2,$D$3,2)</f>
        <v>#NAME?</v>
      </c>
      <c r="I128" t="e">
        <f t="shared" ca="1" si="2"/>
        <v>#NAME?</v>
      </c>
    </row>
    <row r="129" spans="8:9" x14ac:dyDescent="0.35">
      <c r="H129" t="e" cm="1">
        <f t="array" aca="1" ref="H129" ca="1">FISHER22(F129,G129,$D$2,$D$3,2)</f>
        <v>#NAME?</v>
      </c>
      <c r="I129" t="e">
        <f t="shared" ca="1" si="2"/>
        <v>#NAME?</v>
      </c>
    </row>
    <row r="130" spans="8:9" x14ac:dyDescent="0.35">
      <c r="H130" t="e" cm="1">
        <f t="array" aca="1" ref="H130" ca="1">FISHER22(F130,G130,$D$2,$D$3,2)</f>
        <v>#NAME?</v>
      </c>
      <c r="I130" t="e">
        <f t="shared" ca="1" si="2"/>
        <v>#NAME?</v>
      </c>
    </row>
    <row r="131" spans="8:9" x14ac:dyDescent="0.35">
      <c r="H131" t="e" cm="1">
        <f t="array" aca="1" ref="H131" ca="1">FISHER22(F131,G131,$D$2,$D$3,2)</f>
        <v>#NAME?</v>
      </c>
      <c r="I131" t="e">
        <f t="shared" ref="I131:I157" ca="1" si="3">IF(H131&lt;=$C$6,_xlfn.BINOM.DIST(F131,$D$2,$C$7,FALSE)*_xlfn.BINOM.DIST(G131,$D$3,$C$7,FALSE),0)</f>
        <v>#NAME?</v>
      </c>
    </row>
    <row r="132" spans="8:9" x14ac:dyDescent="0.35">
      <c r="H132" t="e" cm="1">
        <f t="array" aca="1" ref="H132" ca="1">FISHER22(F132,G132,$D$2,$D$3,2)</f>
        <v>#NAME?</v>
      </c>
      <c r="I132" t="e">
        <f t="shared" ca="1" si="3"/>
        <v>#NAME?</v>
      </c>
    </row>
    <row r="133" spans="8:9" x14ac:dyDescent="0.35">
      <c r="H133" t="e" cm="1">
        <f t="array" aca="1" ref="H133" ca="1">FISHER22(F133,G133,$D$2,$D$3,2)</f>
        <v>#NAME?</v>
      </c>
      <c r="I133" t="e">
        <f t="shared" ca="1" si="3"/>
        <v>#NAME?</v>
      </c>
    </row>
    <row r="134" spans="8:9" x14ac:dyDescent="0.35">
      <c r="H134" t="e" cm="1">
        <f t="array" aca="1" ref="H134" ca="1">FISHER22(F134,G134,$D$2,$D$3,2)</f>
        <v>#NAME?</v>
      </c>
      <c r="I134" t="e">
        <f t="shared" ca="1" si="3"/>
        <v>#NAME?</v>
      </c>
    </row>
    <row r="135" spans="8:9" x14ac:dyDescent="0.35">
      <c r="H135" t="e" cm="1">
        <f t="array" aca="1" ref="H135" ca="1">FISHER22(F135,G135,$D$2,$D$3,2)</f>
        <v>#NAME?</v>
      </c>
      <c r="I135" t="e">
        <f t="shared" ca="1" si="3"/>
        <v>#NAME?</v>
      </c>
    </row>
    <row r="136" spans="8:9" x14ac:dyDescent="0.35">
      <c r="H136" t="e" cm="1">
        <f t="array" aca="1" ref="H136" ca="1">FISHER22(F136,G136,$D$2,$D$3,2)</f>
        <v>#NAME?</v>
      </c>
      <c r="I136" t="e">
        <f t="shared" ca="1" si="3"/>
        <v>#NAME?</v>
      </c>
    </row>
    <row r="137" spans="8:9" x14ac:dyDescent="0.35">
      <c r="H137" t="e" cm="1">
        <f t="array" aca="1" ref="H137" ca="1">FISHER22(F137,G137,$D$2,$D$3,2)</f>
        <v>#NAME?</v>
      </c>
      <c r="I137" t="e">
        <f t="shared" ca="1" si="3"/>
        <v>#NAME?</v>
      </c>
    </row>
    <row r="138" spans="8:9" x14ac:dyDescent="0.35">
      <c r="H138" t="e" cm="1">
        <f t="array" aca="1" ref="H138" ca="1">FISHER22(F138,G138,$D$2,$D$3,2)</f>
        <v>#NAME?</v>
      </c>
      <c r="I138" t="e">
        <f t="shared" ca="1" si="3"/>
        <v>#NAME?</v>
      </c>
    </row>
    <row r="139" spans="8:9" x14ac:dyDescent="0.35">
      <c r="H139" t="e" cm="1">
        <f t="array" aca="1" ref="H139" ca="1">FISHER22(F139,G139,$D$2,$D$3,2)</f>
        <v>#NAME?</v>
      </c>
      <c r="I139" t="e">
        <f t="shared" ca="1" si="3"/>
        <v>#NAME?</v>
      </c>
    </row>
    <row r="140" spans="8:9" x14ac:dyDescent="0.35">
      <c r="H140" t="e" cm="1">
        <f t="array" aca="1" ref="H140" ca="1">FISHER22(F140,G140,$D$2,$D$3,2)</f>
        <v>#NAME?</v>
      </c>
      <c r="I140" t="e">
        <f t="shared" ca="1" si="3"/>
        <v>#NAME?</v>
      </c>
    </row>
    <row r="141" spans="8:9" x14ac:dyDescent="0.35">
      <c r="H141" t="e" cm="1">
        <f t="array" aca="1" ref="H141" ca="1">FISHER22(F141,G141,$D$2,$D$3,2)</f>
        <v>#NAME?</v>
      </c>
      <c r="I141" t="e">
        <f t="shared" ca="1" si="3"/>
        <v>#NAME?</v>
      </c>
    </row>
    <row r="142" spans="8:9" x14ac:dyDescent="0.35">
      <c r="H142" t="e" cm="1">
        <f t="array" aca="1" ref="H142" ca="1">FISHER22(F142,G142,$D$2,$D$3,2)</f>
        <v>#NAME?</v>
      </c>
      <c r="I142" t="e">
        <f t="shared" ca="1" si="3"/>
        <v>#NAME?</v>
      </c>
    </row>
    <row r="143" spans="8:9" x14ac:dyDescent="0.35">
      <c r="H143" t="e" cm="1">
        <f t="array" aca="1" ref="H143" ca="1">FISHER22(F143,G143,$D$2,$D$3,2)</f>
        <v>#NAME?</v>
      </c>
      <c r="I143" t="e">
        <f t="shared" ca="1" si="3"/>
        <v>#NAME?</v>
      </c>
    </row>
    <row r="144" spans="8:9" x14ac:dyDescent="0.35">
      <c r="H144" t="e" cm="1">
        <f t="array" aca="1" ref="H144" ca="1">FISHER22(F144,G144,$D$2,$D$3,2)</f>
        <v>#NAME?</v>
      </c>
      <c r="I144" t="e">
        <f t="shared" ca="1" si="3"/>
        <v>#NAME?</v>
      </c>
    </row>
    <row r="145" spans="6:9" x14ac:dyDescent="0.35">
      <c r="H145" t="e" cm="1">
        <f t="array" aca="1" ref="H145" ca="1">FISHER22(F145,G145,$D$2,$D$3,2)</f>
        <v>#NAME?</v>
      </c>
      <c r="I145" t="e">
        <f t="shared" ca="1" si="3"/>
        <v>#NAME?</v>
      </c>
    </row>
    <row r="146" spans="6:9" x14ac:dyDescent="0.35">
      <c r="H146" t="e" cm="1">
        <f t="array" aca="1" ref="H146" ca="1">FISHER22(F146,G146,$D$2,$D$3,2)</f>
        <v>#NAME?</v>
      </c>
      <c r="I146" t="e">
        <f t="shared" ca="1" si="3"/>
        <v>#NAME?</v>
      </c>
    </row>
    <row r="147" spans="6:9" x14ac:dyDescent="0.35">
      <c r="H147" t="e" cm="1">
        <f t="array" aca="1" ref="H147" ca="1">FISHER22(F147,G147,$D$2,$D$3,2)</f>
        <v>#NAME?</v>
      </c>
      <c r="I147" t="e">
        <f t="shared" ca="1" si="3"/>
        <v>#NAME?</v>
      </c>
    </row>
    <row r="148" spans="6:9" x14ac:dyDescent="0.35">
      <c r="H148" t="e" cm="1">
        <f t="array" aca="1" ref="H148" ca="1">FISHER22(F148,G148,$D$2,$D$3,2)</f>
        <v>#NAME?</v>
      </c>
      <c r="I148" t="e">
        <f t="shared" ca="1" si="3"/>
        <v>#NAME?</v>
      </c>
    </row>
    <row r="149" spans="6:9" x14ac:dyDescent="0.35">
      <c r="H149" t="e" cm="1">
        <f t="array" aca="1" ref="H149" ca="1">FISHER22(F149,G149,$D$2,$D$3,2)</f>
        <v>#NAME?</v>
      </c>
      <c r="I149" t="e">
        <f t="shared" ca="1" si="3"/>
        <v>#NAME?</v>
      </c>
    </row>
    <row r="150" spans="6:9" x14ac:dyDescent="0.35">
      <c r="H150" t="e" cm="1">
        <f t="array" aca="1" ref="H150" ca="1">FISHER22(F150,G150,$D$2,$D$3,2)</f>
        <v>#NAME?</v>
      </c>
      <c r="I150" t="e">
        <f t="shared" ca="1" si="3"/>
        <v>#NAME?</v>
      </c>
    </row>
    <row r="151" spans="6:9" x14ac:dyDescent="0.35">
      <c r="H151" t="e" cm="1">
        <f t="array" aca="1" ref="H151" ca="1">FISHER22(F151,G151,$D$2,$D$3,2)</f>
        <v>#NAME?</v>
      </c>
      <c r="I151" t="e">
        <f t="shared" ca="1" si="3"/>
        <v>#NAME?</v>
      </c>
    </row>
    <row r="152" spans="6:9" x14ac:dyDescent="0.35">
      <c r="H152" t="e" cm="1">
        <f t="array" aca="1" ref="H152" ca="1">FISHER22(F152,G152,$D$2,$D$3,2)</f>
        <v>#NAME?</v>
      </c>
      <c r="I152" t="e">
        <f t="shared" ca="1" si="3"/>
        <v>#NAME?</v>
      </c>
    </row>
    <row r="153" spans="6:9" x14ac:dyDescent="0.35">
      <c r="H153" t="e" cm="1">
        <f t="array" aca="1" ref="H153" ca="1">FISHER22(F153,G153,$D$2,$D$3,2)</f>
        <v>#NAME?</v>
      </c>
      <c r="I153" t="e">
        <f t="shared" ca="1" si="3"/>
        <v>#NAME?</v>
      </c>
    </row>
    <row r="154" spans="6:9" x14ac:dyDescent="0.35">
      <c r="H154" t="e" cm="1">
        <f t="array" aca="1" ref="H154" ca="1">FISHER22(F154,G154,$D$2,$D$3,2)</f>
        <v>#NAME?</v>
      </c>
      <c r="I154" t="e">
        <f t="shared" ca="1" si="3"/>
        <v>#NAME?</v>
      </c>
    </row>
    <row r="155" spans="6:9" x14ac:dyDescent="0.35">
      <c r="H155" t="e" cm="1">
        <f t="array" aca="1" ref="H155" ca="1">FISHER22(F155,G155,$D$2,$D$3,2)</f>
        <v>#NAME?</v>
      </c>
      <c r="I155" t="e">
        <f t="shared" ca="1" si="3"/>
        <v>#NAME?</v>
      </c>
    </row>
    <row r="156" spans="6:9" x14ac:dyDescent="0.35">
      <c r="H156" t="e" cm="1">
        <f t="array" aca="1" ref="H156" ca="1">FISHER22(F156,G156,$D$2,$D$3,2)</f>
        <v>#NAME?</v>
      </c>
      <c r="I156" t="e">
        <f t="shared" ca="1" si="3"/>
        <v>#NAME?</v>
      </c>
    </row>
    <row r="157" spans="6:9" x14ac:dyDescent="0.35">
      <c r="F157" s="3"/>
      <c r="G157" s="3"/>
      <c r="H157" s="3" t="e" cm="1">
        <f t="array" aca="1" ref="H157" ca="1">FISHER22(F157,G157,$D$2,$D$3,2)</f>
        <v>#NAME?</v>
      </c>
      <c r="I157" s="3" t="e">
        <f t="shared" ca="1" si="3"/>
        <v>#NAME?</v>
      </c>
    </row>
    <row r="158" spans="6:9" x14ac:dyDescent="0.35">
      <c r="I158" t="e">
        <f ca="1">SUM(I2:I157)</f>
        <v>#NAME?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2DF87-2550-4874-BA54-E35F0A238452}">
  <sheetPr codeName="Sheet8"/>
  <dimension ref="A1:I158"/>
  <sheetViews>
    <sheetView workbookViewId="0"/>
  </sheetViews>
  <sheetFormatPr defaultRowHeight="14.5" x14ac:dyDescent="0.35"/>
  <sheetData>
    <row r="1" spans="1:9" x14ac:dyDescent="0.35">
      <c r="B1" s="1" t="s">
        <v>0</v>
      </c>
      <c r="C1" s="1" t="s">
        <v>1</v>
      </c>
      <c r="F1" s="4" t="s">
        <v>2</v>
      </c>
      <c r="G1" s="4" t="s">
        <v>3</v>
      </c>
      <c r="H1" s="4" t="s">
        <v>4</v>
      </c>
      <c r="I1" s="4" t="s">
        <v>5</v>
      </c>
    </row>
    <row r="2" spans="1:9" x14ac:dyDescent="0.35">
      <c r="A2" t="s">
        <v>6</v>
      </c>
      <c r="B2" s="2">
        <v>2</v>
      </c>
      <c r="C2" s="2">
        <v>9</v>
      </c>
      <c r="D2">
        <f>B2+C2</f>
        <v>11</v>
      </c>
      <c r="F2" t="e" cm="1">
        <f t="array" aca="1" ref="F2" ca="1">SEQ2S(0,D2,0,D3)</f>
        <v>#NAME?</v>
      </c>
      <c r="H2" t="e" cm="1">
        <f t="array" aca="1" ref="H2" ca="1">FISHER22(F2,G2,$D$2,$D$3,2)</f>
        <v>#NAME?</v>
      </c>
      <c r="I2" t="e">
        <f ca="1">IF(H2&lt;=$C$6,_xlfn.BINOM.DIST(F2,$D$2,$C$7,FALSE)*_xlfn.BINOM.DIST(G2,$D$3,$C$7,FALSE),0)</f>
        <v>#NAME?</v>
      </c>
    </row>
    <row r="3" spans="1:9" x14ac:dyDescent="0.35">
      <c r="A3" t="s">
        <v>7</v>
      </c>
      <c r="B3" s="2">
        <v>7</v>
      </c>
      <c r="C3" s="2">
        <v>5</v>
      </c>
      <c r="D3">
        <f t="shared" ref="D3:D4" si="0">B3+C3</f>
        <v>12</v>
      </c>
      <c r="H3" t="e" cm="1">
        <f t="array" aca="1" ref="H3" ca="1">FISHER22(F3,G3,$D$2,$D$3,2)</f>
        <v>#NAME?</v>
      </c>
      <c r="I3" t="e">
        <f t="shared" ref="I3:I66" ca="1" si="1">IF(H3&lt;=$C$6,_xlfn.BINOM.DIST(F3,$D$2,$C$7,FALSE)*_xlfn.BINOM.DIST(G3,$D$3,$C$7,FALSE),0)</f>
        <v>#NAME?</v>
      </c>
    </row>
    <row r="4" spans="1:9" x14ac:dyDescent="0.35">
      <c r="B4">
        <f>B2+B3</f>
        <v>9</v>
      </c>
      <c r="C4">
        <f>C2+C3</f>
        <v>14</v>
      </c>
      <c r="D4">
        <f t="shared" si="0"/>
        <v>23</v>
      </c>
      <c r="H4" t="e" cm="1">
        <f t="array" aca="1" ref="H4" ca="1">FISHER22(F4,G4,$D$2,$D$3,2)</f>
        <v>#NAME?</v>
      </c>
      <c r="I4" t="e">
        <f t="shared" ca="1" si="1"/>
        <v>#NAME?</v>
      </c>
    </row>
    <row r="5" spans="1:9" x14ac:dyDescent="0.35">
      <c r="H5" t="e" cm="1">
        <f t="array" aca="1" ref="H5" ca="1">FISHER22(F5,G5,$D$2,$D$3,2)</f>
        <v>#NAME?</v>
      </c>
      <c r="I5" t="e">
        <f t="shared" ca="1" si="1"/>
        <v>#NAME?</v>
      </c>
    </row>
    <row r="6" spans="1:9" x14ac:dyDescent="0.35">
      <c r="B6" t="s">
        <v>8</v>
      </c>
      <c r="C6" s="7" t="e" cm="1">
        <f t="array" aca="1" ref="C6" ca="1">FISHER22(B2,B3,D2,D3,2)</f>
        <v>#NAME?</v>
      </c>
      <c r="H6" t="e" cm="1">
        <f t="array" aca="1" ref="H6" ca="1">FISHER22(F6,G6,$D$2,$D$3,2)</f>
        <v>#NAME?</v>
      </c>
      <c r="I6" t="e">
        <f t="shared" ca="1" si="1"/>
        <v>#NAME?</v>
      </c>
    </row>
    <row r="7" spans="1:9" x14ac:dyDescent="0.35">
      <c r="B7" t="s">
        <v>9</v>
      </c>
      <c r="C7" s="8">
        <v>0.35</v>
      </c>
      <c r="H7" t="e" cm="1">
        <f t="array" aca="1" ref="H7" ca="1">FISHER22(F7,G7,$D$2,$D$3,2)</f>
        <v>#NAME?</v>
      </c>
      <c r="I7" t="e">
        <f t="shared" ca="1" si="1"/>
        <v>#NAME?</v>
      </c>
    </row>
    <row r="8" spans="1:9" x14ac:dyDescent="0.35">
      <c r="H8" t="e" cm="1">
        <f t="array" aca="1" ref="H8" ca="1">FISHER22(F8,G8,$D$2,$D$3,2)</f>
        <v>#NAME?</v>
      </c>
      <c r="I8" t="e">
        <f t="shared" ca="1" si="1"/>
        <v>#NAME?</v>
      </c>
    </row>
    <row r="9" spans="1:9" x14ac:dyDescent="0.35">
      <c r="B9" t="s">
        <v>10</v>
      </c>
      <c r="C9" s="9" t="e">
        <f ca="1">I158</f>
        <v>#NAME?</v>
      </c>
      <c r="H9" t="e" cm="1">
        <f t="array" aca="1" ref="H9" ca="1">FISHER22(F9,G9,$D$2,$D$3,2)</f>
        <v>#NAME?</v>
      </c>
      <c r="I9" t="e">
        <f t="shared" ca="1" si="1"/>
        <v>#NAME?</v>
      </c>
    </row>
    <row r="10" spans="1:9" x14ac:dyDescent="0.35">
      <c r="H10" t="e" cm="1">
        <f t="array" aca="1" ref="H10" ca="1">FISHER22(F10,G10,$D$2,$D$3,2)</f>
        <v>#NAME?</v>
      </c>
      <c r="I10" t="e">
        <f t="shared" ca="1" si="1"/>
        <v>#NAME?</v>
      </c>
    </row>
    <row r="11" spans="1:9" x14ac:dyDescent="0.35">
      <c r="C11" t="e" cm="1">
        <f t="array" aca="1" ref="C11" ca="1">BOSCHLOO(B2:C3,-2)</f>
        <v>#NAME?</v>
      </c>
      <c r="H11" t="e" cm="1">
        <f t="array" aca="1" ref="H11" ca="1">FISHER22(F11,G11,$D$2,$D$3,2)</f>
        <v>#NAME?</v>
      </c>
      <c r="I11" t="e">
        <f t="shared" ca="1" si="1"/>
        <v>#NAME?</v>
      </c>
    </row>
    <row r="12" spans="1:9" x14ac:dyDescent="0.35">
      <c r="H12" t="e" cm="1">
        <f t="array" aca="1" ref="H12" ca="1">FISHER22(F12,G12,$D$2,$D$3,2)</f>
        <v>#NAME?</v>
      </c>
      <c r="I12" t="e">
        <f t="shared" ca="1" si="1"/>
        <v>#NAME?</v>
      </c>
    </row>
    <row r="13" spans="1:9" x14ac:dyDescent="0.35">
      <c r="H13" t="e" cm="1">
        <f t="array" aca="1" ref="H13" ca="1">FISHER22(F13,G13,$D$2,$D$3,2)</f>
        <v>#NAME?</v>
      </c>
      <c r="I13" t="e">
        <f t="shared" ca="1" si="1"/>
        <v>#NAME?</v>
      </c>
    </row>
    <row r="14" spans="1:9" x14ac:dyDescent="0.35">
      <c r="H14" t="e" cm="1">
        <f t="array" aca="1" ref="H14" ca="1">FISHER22(F14,G14,$D$2,$D$3,2)</f>
        <v>#NAME?</v>
      </c>
      <c r="I14" t="e">
        <f t="shared" ca="1" si="1"/>
        <v>#NAME?</v>
      </c>
    </row>
    <row r="15" spans="1:9" x14ac:dyDescent="0.35">
      <c r="H15" t="e" cm="1">
        <f t="array" aca="1" ref="H15" ca="1">FISHER22(F15,G15,$D$2,$D$3,2)</f>
        <v>#NAME?</v>
      </c>
      <c r="I15" t="e">
        <f t="shared" ca="1" si="1"/>
        <v>#NAME?</v>
      </c>
    </row>
    <row r="16" spans="1:9" x14ac:dyDescent="0.35">
      <c r="H16" t="e" cm="1">
        <f t="array" aca="1" ref="H16" ca="1">FISHER22(F16,G16,$D$2,$D$3,2)</f>
        <v>#NAME?</v>
      </c>
      <c r="I16" t="e">
        <f t="shared" ca="1" si="1"/>
        <v>#NAME?</v>
      </c>
    </row>
    <row r="17" spans="8:9" x14ac:dyDescent="0.35">
      <c r="H17" t="e" cm="1">
        <f t="array" aca="1" ref="H17" ca="1">FISHER22(F17,G17,$D$2,$D$3,2)</f>
        <v>#NAME?</v>
      </c>
      <c r="I17" t="e">
        <f t="shared" ca="1" si="1"/>
        <v>#NAME?</v>
      </c>
    </row>
    <row r="18" spans="8:9" x14ac:dyDescent="0.35">
      <c r="H18" t="e" cm="1">
        <f t="array" aca="1" ref="H18" ca="1">FISHER22(F18,G18,$D$2,$D$3,2)</f>
        <v>#NAME?</v>
      </c>
      <c r="I18" t="e">
        <f t="shared" ca="1" si="1"/>
        <v>#NAME?</v>
      </c>
    </row>
    <row r="19" spans="8:9" x14ac:dyDescent="0.35">
      <c r="H19" t="e" cm="1">
        <f t="array" aca="1" ref="H19" ca="1">FISHER22(F19,G19,$D$2,$D$3,2)</f>
        <v>#NAME?</v>
      </c>
      <c r="I19" t="e">
        <f t="shared" ca="1" si="1"/>
        <v>#NAME?</v>
      </c>
    </row>
    <row r="20" spans="8:9" x14ac:dyDescent="0.35">
      <c r="H20" t="e" cm="1">
        <f t="array" aca="1" ref="H20" ca="1">FISHER22(F20,G20,$D$2,$D$3,2)</f>
        <v>#NAME?</v>
      </c>
      <c r="I20" t="e">
        <f t="shared" ca="1" si="1"/>
        <v>#NAME?</v>
      </c>
    </row>
    <row r="21" spans="8:9" x14ac:dyDescent="0.35">
      <c r="H21" t="e" cm="1">
        <f t="array" aca="1" ref="H21" ca="1">FISHER22(F21,G21,$D$2,$D$3,2)</f>
        <v>#NAME?</v>
      </c>
      <c r="I21" t="e">
        <f t="shared" ca="1" si="1"/>
        <v>#NAME?</v>
      </c>
    </row>
    <row r="22" spans="8:9" x14ac:dyDescent="0.35">
      <c r="H22" t="e" cm="1">
        <f t="array" aca="1" ref="H22" ca="1">FISHER22(F22,G22,$D$2,$D$3,2)</f>
        <v>#NAME?</v>
      </c>
      <c r="I22" t="e">
        <f t="shared" ca="1" si="1"/>
        <v>#NAME?</v>
      </c>
    </row>
    <row r="23" spans="8:9" x14ac:dyDescent="0.35">
      <c r="H23" t="e" cm="1">
        <f t="array" aca="1" ref="H23" ca="1">FISHER22(F23,G23,$D$2,$D$3,2)</f>
        <v>#NAME?</v>
      </c>
      <c r="I23" t="e">
        <f t="shared" ca="1" si="1"/>
        <v>#NAME?</v>
      </c>
    </row>
    <row r="24" spans="8:9" x14ac:dyDescent="0.35">
      <c r="H24" t="e" cm="1">
        <f t="array" aca="1" ref="H24" ca="1">FISHER22(F24,G24,$D$2,$D$3,2)</f>
        <v>#NAME?</v>
      </c>
      <c r="I24" t="e">
        <f t="shared" ca="1" si="1"/>
        <v>#NAME?</v>
      </c>
    </row>
    <row r="25" spans="8:9" x14ac:dyDescent="0.35">
      <c r="H25" t="e" cm="1">
        <f t="array" aca="1" ref="H25" ca="1">FISHER22(F25,G25,$D$2,$D$3,2)</f>
        <v>#NAME?</v>
      </c>
      <c r="I25" t="e">
        <f t="shared" ca="1" si="1"/>
        <v>#NAME?</v>
      </c>
    </row>
    <row r="26" spans="8:9" x14ac:dyDescent="0.35">
      <c r="H26" t="e" cm="1">
        <f t="array" aca="1" ref="H26" ca="1">FISHER22(F26,G26,$D$2,$D$3,2)</f>
        <v>#NAME?</v>
      </c>
      <c r="I26" t="e">
        <f t="shared" ca="1" si="1"/>
        <v>#NAME?</v>
      </c>
    </row>
    <row r="27" spans="8:9" x14ac:dyDescent="0.35">
      <c r="H27" t="e" cm="1">
        <f t="array" aca="1" ref="H27" ca="1">FISHER22(F27,G27,$D$2,$D$3,2)</f>
        <v>#NAME?</v>
      </c>
      <c r="I27" t="e">
        <f t="shared" ca="1" si="1"/>
        <v>#NAME?</v>
      </c>
    </row>
    <row r="28" spans="8:9" x14ac:dyDescent="0.35">
      <c r="H28" t="e" cm="1">
        <f t="array" aca="1" ref="H28" ca="1">FISHER22(F28,G28,$D$2,$D$3,2)</f>
        <v>#NAME?</v>
      </c>
      <c r="I28" t="e">
        <f t="shared" ca="1" si="1"/>
        <v>#NAME?</v>
      </c>
    </row>
    <row r="29" spans="8:9" x14ac:dyDescent="0.35">
      <c r="H29" t="e" cm="1">
        <f t="array" aca="1" ref="H29" ca="1">FISHER22(F29,G29,$D$2,$D$3,2)</f>
        <v>#NAME?</v>
      </c>
      <c r="I29" t="e">
        <f t="shared" ca="1" si="1"/>
        <v>#NAME?</v>
      </c>
    </row>
    <row r="30" spans="8:9" x14ac:dyDescent="0.35">
      <c r="H30" t="e" cm="1">
        <f t="array" aca="1" ref="H30" ca="1">FISHER22(F30,G30,$D$2,$D$3,2)</f>
        <v>#NAME?</v>
      </c>
      <c r="I30" t="e">
        <f t="shared" ca="1" si="1"/>
        <v>#NAME?</v>
      </c>
    </row>
    <row r="31" spans="8:9" x14ac:dyDescent="0.35">
      <c r="H31" t="e" cm="1">
        <f t="array" aca="1" ref="H31" ca="1">FISHER22(F31,G31,$D$2,$D$3,2)</f>
        <v>#NAME?</v>
      </c>
      <c r="I31" t="e">
        <f t="shared" ca="1" si="1"/>
        <v>#NAME?</v>
      </c>
    </row>
    <row r="32" spans="8:9" x14ac:dyDescent="0.35">
      <c r="H32" t="e" cm="1">
        <f t="array" aca="1" ref="H32" ca="1">FISHER22(F32,G32,$D$2,$D$3,2)</f>
        <v>#NAME?</v>
      </c>
      <c r="I32" t="e">
        <f t="shared" ca="1" si="1"/>
        <v>#NAME?</v>
      </c>
    </row>
    <row r="33" spans="8:9" x14ac:dyDescent="0.35">
      <c r="H33" t="e" cm="1">
        <f t="array" aca="1" ref="H33" ca="1">FISHER22(F33,G33,$D$2,$D$3,2)</f>
        <v>#NAME?</v>
      </c>
      <c r="I33" t="e">
        <f t="shared" ca="1" si="1"/>
        <v>#NAME?</v>
      </c>
    </row>
    <row r="34" spans="8:9" x14ac:dyDescent="0.35">
      <c r="H34" t="e" cm="1">
        <f t="array" aca="1" ref="H34" ca="1">FISHER22(F34,G34,$D$2,$D$3,2)</f>
        <v>#NAME?</v>
      </c>
      <c r="I34" t="e">
        <f t="shared" ca="1" si="1"/>
        <v>#NAME?</v>
      </c>
    </row>
    <row r="35" spans="8:9" x14ac:dyDescent="0.35">
      <c r="H35" t="e" cm="1">
        <f t="array" aca="1" ref="H35" ca="1">FISHER22(F35,G35,$D$2,$D$3,2)</f>
        <v>#NAME?</v>
      </c>
      <c r="I35" t="e">
        <f t="shared" ca="1" si="1"/>
        <v>#NAME?</v>
      </c>
    </row>
    <row r="36" spans="8:9" x14ac:dyDescent="0.35">
      <c r="H36" t="e" cm="1">
        <f t="array" aca="1" ref="H36" ca="1">FISHER22(F36,G36,$D$2,$D$3,2)</f>
        <v>#NAME?</v>
      </c>
      <c r="I36" t="e">
        <f t="shared" ca="1" si="1"/>
        <v>#NAME?</v>
      </c>
    </row>
    <row r="37" spans="8:9" x14ac:dyDescent="0.35">
      <c r="H37" t="e" cm="1">
        <f t="array" aca="1" ref="H37" ca="1">FISHER22(F37,G37,$D$2,$D$3,2)</f>
        <v>#NAME?</v>
      </c>
      <c r="I37" t="e">
        <f t="shared" ca="1" si="1"/>
        <v>#NAME?</v>
      </c>
    </row>
    <row r="38" spans="8:9" x14ac:dyDescent="0.35">
      <c r="H38" t="e" cm="1">
        <f t="array" aca="1" ref="H38" ca="1">FISHER22(F38,G38,$D$2,$D$3,2)</f>
        <v>#NAME?</v>
      </c>
      <c r="I38" t="e">
        <f t="shared" ca="1" si="1"/>
        <v>#NAME?</v>
      </c>
    </row>
    <row r="39" spans="8:9" x14ac:dyDescent="0.35">
      <c r="H39" t="e" cm="1">
        <f t="array" aca="1" ref="H39" ca="1">FISHER22(F39,G39,$D$2,$D$3,2)</f>
        <v>#NAME?</v>
      </c>
      <c r="I39" t="e">
        <f t="shared" ca="1" si="1"/>
        <v>#NAME?</v>
      </c>
    </row>
    <row r="40" spans="8:9" x14ac:dyDescent="0.35">
      <c r="H40" t="e" cm="1">
        <f t="array" aca="1" ref="H40" ca="1">FISHER22(F40,G40,$D$2,$D$3,2)</f>
        <v>#NAME?</v>
      </c>
      <c r="I40" t="e">
        <f t="shared" ca="1" si="1"/>
        <v>#NAME?</v>
      </c>
    </row>
    <row r="41" spans="8:9" x14ac:dyDescent="0.35">
      <c r="H41" t="e" cm="1">
        <f t="array" aca="1" ref="H41" ca="1">FISHER22(F41,G41,$D$2,$D$3,2)</f>
        <v>#NAME?</v>
      </c>
      <c r="I41" t="e">
        <f t="shared" ca="1" si="1"/>
        <v>#NAME?</v>
      </c>
    </row>
    <row r="42" spans="8:9" x14ac:dyDescent="0.35">
      <c r="H42" t="e" cm="1">
        <f t="array" aca="1" ref="H42" ca="1">FISHER22(F42,G42,$D$2,$D$3,2)</f>
        <v>#NAME?</v>
      </c>
      <c r="I42" t="e">
        <f t="shared" ca="1" si="1"/>
        <v>#NAME?</v>
      </c>
    </row>
    <row r="43" spans="8:9" x14ac:dyDescent="0.35">
      <c r="H43" t="e" cm="1">
        <f t="array" aca="1" ref="H43" ca="1">FISHER22(F43,G43,$D$2,$D$3,2)</f>
        <v>#NAME?</v>
      </c>
      <c r="I43" t="e">
        <f t="shared" ca="1" si="1"/>
        <v>#NAME?</v>
      </c>
    </row>
    <row r="44" spans="8:9" x14ac:dyDescent="0.35">
      <c r="H44" t="e" cm="1">
        <f t="array" aca="1" ref="H44" ca="1">FISHER22(F44,G44,$D$2,$D$3,2)</f>
        <v>#NAME?</v>
      </c>
      <c r="I44" t="e">
        <f t="shared" ca="1" si="1"/>
        <v>#NAME?</v>
      </c>
    </row>
    <row r="45" spans="8:9" x14ac:dyDescent="0.35">
      <c r="H45" t="e" cm="1">
        <f t="array" aca="1" ref="H45" ca="1">FISHER22(F45,G45,$D$2,$D$3,2)</f>
        <v>#NAME?</v>
      </c>
      <c r="I45" t="e">
        <f t="shared" ca="1" si="1"/>
        <v>#NAME?</v>
      </c>
    </row>
    <row r="46" spans="8:9" x14ac:dyDescent="0.35">
      <c r="H46" t="e" cm="1">
        <f t="array" aca="1" ref="H46" ca="1">FISHER22(F46,G46,$D$2,$D$3,2)</f>
        <v>#NAME?</v>
      </c>
      <c r="I46" t="e">
        <f t="shared" ca="1" si="1"/>
        <v>#NAME?</v>
      </c>
    </row>
    <row r="47" spans="8:9" x14ac:dyDescent="0.35">
      <c r="H47" t="e" cm="1">
        <f t="array" aca="1" ref="H47" ca="1">FISHER22(F47,G47,$D$2,$D$3,2)</f>
        <v>#NAME?</v>
      </c>
      <c r="I47" t="e">
        <f t="shared" ca="1" si="1"/>
        <v>#NAME?</v>
      </c>
    </row>
    <row r="48" spans="8:9" x14ac:dyDescent="0.35">
      <c r="H48" t="e" cm="1">
        <f t="array" aca="1" ref="H48" ca="1">FISHER22(F48,G48,$D$2,$D$3,2)</f>
        <v>#NAME?</v>
      </c>
      <c r="I48" t="e">
        <f t="shared" ca="1" si="1"/>
        <v>#NAME?</v>
      </c>
    </row>
    <row r="49" spans="8:9" x14ac:dyDescent="0.35">
      <c r="H49" t="e" cm="1">
        <f t="array" aca="1" ref="H49" ca="1">FISHER22(F49,G49,$D$2,$D$3,2)</f>
        <v>#NAME?</v>
      </c>
      <c r="I49" t="e">
        <f t="shared" ca="1" si="1"/>
        <v>#NAME?</v>
      </c>
    </row>
    <row r="50" spans="8:9" x14ac:dyDescent="0.35">
      <c r="H50" t="e" cm="1">
        <f t="array" aca="1" ref="H50" ca="1">FISHER22(F50,G50,$D$2,$D$3,2)</f>
        <v>#NAME?</v>
      </c>
      <c r="I50" t="e">
        <f t="shared" ca="1" si="1"/>
        <v>#NAME?</v>
      </c>
    </row>
    <row r="51" spans="8:9" x14ac:dyDescent="0.35">
      <c r="H51" t="e" cm="1">
        <f t="array" aca="1" ref="H51" ca="1">FISHER22(F51,G51,$D$2,$D$3,2)</f>
        <v>#NAME?</v>
      </c>
      <c r="I51" t="e">
        <f t="shared" ca="1" si="1"/>
        <v>#NAME?</v>
      </c>
    </row>
    <row r="52" spans="8:9" x14ac:dyDescent="0.35">
      <c r="H52" t="e" cm="1">
        <f t="array" aca="1" ref="H52" ca="1">FISHER22(F52,G52,$D$2,$D$3,2)</f>
        <v>#NAME?</v>
      </c>
      <c r="I52" t="e">
        <f t="shared" ca="1" si="1"/>
        <v>#NAME?</v>
      </c>
    </row>
    <row r="53" spans="8:9" x14ac:dyDescent="0.35">
      <c r="H53" t="e" cm="1">
        <f t="array" aca="1" ref="H53" ca="1">FISHER22(F53,G53,$D$2,$D$3,2)</f>
        <v>#NAME?</v>
      </c>
      <c r="I53" t="e">
        <f t="shared" ca="1" si="1"/>
        <v>#NAME?</v>
      </c>
    </row>
    <row r="54" spans="8:9" x14ac:dyDescent="0.35">
      <c r="H54" t="e" cm="1">
        <f t="array" aca="1" ref="H54" ca="1">FISHER22(F54,G54,$D$2,$D$3,2)</f>
        <v>#NAME?</v>
      </c>
      <c r="I54" t="e">
        <f t="shared" ca="1" si="1"/>
        <v>#NAME?</v>
      </c>
    </row>
    <row r="55" spans="8:9" x14ac:dyDescent="0.35">
      <c r="H55" t="e" cm="1">
        <f t="array" aca="1" ref="H55" ca="1">FISHER22(F55,G55,$D$2,$D$3,2)</f>
        <v>#NAME?</v>
      </c>
      <c r="I55" t="e">
        <f t="shared" ca="1" si="1"/>
        <v>#NAME?</v>
      </c>
    </row>
    <row r="56" spans="8:9" x14ac:dyDescent="0.35">
      <c r="H56" t="e" cm="1">
        <f t="array" aca="1" ref="H56" ca="1">FISHER22(F56,G56,$D$2,$D$3,2)</f>
        <v>#NAME?</v>
      </c>
      <c r="I56" t="e">
        <f t="shared" ca="1" si="1"/>
        <v>#NAME?</v>
      </c>
    </row>
    <row r="57" spans="8:9" x14ac:dyDescent="0.35">
      <c r="H57" t="e" cm="1">
        <f t="array" aca="1" ref="H57" ca="1">FISHER22(F57,G57,$D$2,$D$3,2)</f>
        <v>#NAME?</v>
      </c>
      <c r="I57" t="e">
        <f t="shared" ca="1" si="1"/>
        <v>#NAME?</v>
      </c>
    </row>
    <row r="58" spans="8:9" x14ac:dyDescent="0.35">
      <c r="H58" t="e" cm="1">
        <f t="array" aca="1" ref="H58" ca="1">FISHER22(F58,G58,$D$2,$D$3,2)</f>
        <v>#NAME?</v>
      </c>
      <c r="I58" t="e">
        <f t="shared" ca="1" si="1"/>
        <v>#NAME?</v>
      </c>
    </row>
    <row r="59" spans="8:9" x14ac:dyDescent="0.35">
      <c r="H59" t="e" cm="1">
        <f t="array" aca="1" ref="H59" ca="1">FISHER22(F59,G59,$D$2,$D$3,2)</f>
        <v>#NAME?</v>
      </c>
      <c r="I59" t="e">
        <f t="shared" ca="1" si="1"/>
        <v>#NAME?</v>
      </c>
    </row>
    <row r="60" spans="8:9" x14ac:dyDescent="0.35">
      <c r="H60" t="e" cm="1">
        <f t="array" aca="1" ref="H60" ca="1">FISHER22(F60,G60,$D$2,$D$3,2)</f>
        <v>#NAME?</v>
      </c>
      <c r="I60" t="e">
        <f t="shared" ca="1" si="1"/>
        <v>#NAME?</v>
      </c>
    </row>
    <row r="61" spans="8:9" x14ac:dyDescent="0.35">
      <c r="H61" t="e" cm="1">
        <f t="array" aca="1" ref="H61" ca="1">FISHER22(F61,G61,$D$2,$D$3,2)</f>
        <v>#NAME?</v>
      </c>
      <c r="I61" t="e">
        <f t="shared" ca="1" si="1"/>
        <v>#NAME?</v>
      </c>
    </row>
    <row r="62" spans="8:9" x14ac:dyDescent="0.35">
      <c r="H62" t="e" cm="1">
        <f t="array" aca="1" ref="H62" ca="1">FISHER22(F62,G62,$D$2,$D$3,2)</f>
        <v>#NAME?</v>
      </c>
      <c r="I62" t="e">
        <f t="shared" ca="1" si="1"/>
        <v>#NAME?</v>
      </c>
    </row>
    <row r="63" spans="8:9" x14ac:dyDescent="0.35">
      <c r="H63" t="e" cm="1">
        <f t="array" aca="1" ref="H63" ca="1">FISHER22(F63,G63,$D$2,$D$3,2)</f>
        <v>#NAME?</v>
      </c>
      <c r="I63" t="e">
        <f t="shared" ca="1" si="1"/>
        <v>#NAME?</v>
      </c>
    </row>
    <row r="64" spans="8:9" x14ac:dyDescent="0.35">
      <c r="H64" t="e" cm="1">
        <f t="array" aca="1" ref="H64" ca="1">FISHER22(F64,G64,$D$2,$D$3,2)</f>
        <v>#NAME?</v>
      </c>
      <c r="I64" t="e">
        <f t="shared" ca="1" si="1"/>
        <v>#NAME?</v>
      </c>
    </row>
    <row r="65" spans="8:9" x14ac:dyDescent="0.35">
      <c r="H65" t="e" cm="1">
        <f t="array" aca="1" ref="H65" ca="1">FISHER22(F65,G65,$D$2,$D$3,2)</f>
        <v>#NAME?</v>
      </c>
      <c r="I65" t="e">
        <f t="shared" ca="1" si="1"/>
        <v>#NAME?</v>
      </c>
    </row>
    <row r="66" spans="8:9" x14ac:dyDescent="0.35">
      <c r="H66" t="e" cm="1">
        <f t="array" aca="1" ref="H66" ca="1">FISHER22(F66,G66,$D$2,$D$3,2)</f>
        <v>#NAME?</v>
      </c>
      <c r="I66" t="e">
        <f t="shared" ca="1" si="1"/>
        <v>#NAME?</v>
      </c>
    </row>
    <row r="67" spans="8:9" x14ac:dyDescent="0.35">
      <c r="H67" t="e" cm="1">
        <f t="array" aca="1" ref="H67" ca="1">FISHER22(F67,G67,$D$2,$D$3,2)</f>
        <v>#NAME?</v>
      </c>
      <c r="I67" t="e">
        <f t="shared" ref="I67:I130" ca="1" si="2">IF(H67&lt;=$C$6,_xlfn.BINOM.DIST(F67,$D$2,$C$7,FALSE)*_xlfn.BINOM.DIST(G67,$D$3,$C$7,FALSE),0)</f>
        <v>#NAME?</v>
      </c>
    </row>
    <row r="68" spans="8:9" x14ac:dyDescent="0.35">
      <c r="H68" t="e" cm="1">
        <f t="array" aca="1" ref="H68" ca="1">FISHER22(F68,G68,$D$2,$D$3,2)</f>
        <v>#NAME?</v>
      </c>
      <c r="I68" t="e">
        <f t="shared" ca="1" si="2"/>
        <v>#NAME?</v>
      </c>
    </row>
    <row r="69" spans="8:9" x14ac:dyDescent="0.35">
      <c r="H69" t="e" cm="1">
        <f t="array" aca="1" ref="H69" ca="1">FISHER22(F69,G69,$D$2,$D$3,2)</f>
        <v>#NAME?</v>
      </c>
      <c r="I69" t="e">
        <f t="shared" ca="1" si="2"/>
        <v>#NAME?</v>
      </c>
    </row>
    <row r="70" spans="8:9" x14ac:dyDescent="0.35">
      <c r="H70" t="e" cm="1">
        <f t="array" aca="1" ref="H70" ca="1">FISHER22(F70,G70,$D$2,$D$3,2)</f>
        <v>#NAME?</v>
      </c>
      <c r="I70" t="e">
        <f t="shared" ca="1" si="2"/>
        <v>#NAME?</v>
      </c>
    </row>
    <row r="71" spans="8:9" x14ac:dyDescent="0.35">
      <c r="H71" t="e" cm="1">
        <f t="array" aca="1" ref="H71" ca="1">FISHER22(F71,G71,$D$2,$D$3,2)</f>
        <v>#NAME?</v>
      </c>
      <c r="I71" t="e">
        <f t="shared" ca="1" si="2"/>
        <v>#NAME?</v>
      </c>
    </row>
    <row r="72" spans="8:9" x14ac:dyDescent="0.35">
      <c r="H72" t="e" cm="1">
        <f t="array" aca="1" ref="H72" ca="1">FISHER22(F72,G72,$D$2,$D$3,2)</f>
        <v>#NAME?</v>
      </c>
      <c r="I72" t="e">
        <f t="shared" ca="1" si="2"/>
        <v>#NAME?</v>
      </c>
    </row>
    <row r="73" spans="8:9" x14ac:dyDescent="0.35">
      <c r="H73" t="e" cm="1">
        <f t="array" aca="1" ref="H73" ca="1">FISHER22(F73,G73,$D$2,$D$3,2)</f>
        <v>#NAME?</v>
      </c>
      <c r="I73" t="e">
        <f t="shared" ca="1" si="2"/>
        <v>#NAME?</v>
      </c>
    </row>
    <row r="74" spans="8:9" x14ac:dyDescent="0.35">
      <c r="H74" t="e" cm="1">
        <f t="array" aca="1" ref="H74" ca="1">FISHER22(F74,G74,$D$2,$D$3,2)</f>
        <v>#NAME?</v>
      </c>
      <c r="I74" t="e">
        <f t="shared" ca="1" si="2"/>
        <v>#NAME?</v>
      </c>
    </row>
    <row r="75" spans="8:9" x14ac:dyDescent="0.35">
      <c r="H75" t="e" cm="1">
        <f t="array" aca="1" ref="H75" ca="1">FISHER22(F75,G75,$D$2,$D$3,2)</f>
        <v>#NAME?</v>
      </c>
      <c r="I75" t="e">
        <f t="shared" ca="1" si="2"/>
        <v>#NAME?</v>
      </c>
    </row>
    <row r="76" spans="8:9" x14ac:dyDescent="0.35">
      <c r="H76" t="e" cm="1">
        <f t="array" aca="1" ref="H76" ca="1">FISHER22(F76,G76,$D$2,$D$3,2)</f>
        <v>#NAME?</v>
      </c>
      <c r="I76" t="e">
        <f t="shared" ca="1" si="2"/>
        <v>#NAME?</v>
      </c>
    </row>
    <row r="77" spans="8:9" x14ac:dyDescent="0.35">
      <c r="H77" t="e" cm="1">
        <f t="array" aca="1" ref="H77" ca="1">FISHER22(F77,G77,$D$2,$D$3,2)</f>
        <v>#NAME?</v>
      </c>
      <c r="I77" t="e">
        <f t="shared" ca="1" si="2"/>
        <v>#NAME?</v>
      </c>
    </row>
    <row r="78" spans="8:9" x14ac:dyDescent="0.35">
      <c r="H78" t="e" cm="1">
        <f t="array" aca="1" ref="H78" ca="1">FISHER22(F78,G78,$D$2,$D$3,2)</f>
        <v>#NAME?</v>
      </c>
      <c r="I78" t="e">
        <f t="shared" ca="1" si="2"/>
        <v>#NAME?</v>
      </c>
    </row>
    <row r="79" spans="8:9" x14ac:dyDescent="0.35">
      <c r="H79" t="e" cm="1">
        <f t="array" aca="1" ref="H79" ca="1">FISHER22(F79,G79,$D$2,$D$3,2)</f>
        <v>#NAME?</v>
      </c>
      <c r="I79" t="e">
        <f t="shared" ca="1" si="2"/>
        <v>#NAME?</v>
      </c>
    </row>
    <row r="80" spans="8:9" x14ac:dyDescent="0.35">
      <c r="H80" t="e" cm="1">
        <f t="array" aca="1" ref="H80" ca="1">FISHER22(F80,G80,$D$2,$D$3,2)</f>
        <v>#NAME?</v>
      </c>
      <c r="I80" t="e">
        <f t="shared" ca="1" si="2"/>
        <v>#NAME?</v>
      </c>
    </row>
    <row r="81" spans="8:9" x14ac:dyDescent="0.35">
      <c r="H81" t="e" cm="1">
        <f t="array" aca="1" ref="H81" ca="1">FISHER22(F81,G81,$D$2,$D$3,2)</f>
        <v>#NAME?</v>
      </c>
      <c r="I81" t="e">
        <f t="shared" ca="1" si="2"/>
        <v>#NAME?</v>
      </c>
    </row>
    <row r="82" spans="8:9" x14ac:dyDescent="0.35">
      <c r="H82" t="e" cm="1">
        <f t="array" aca="1" ref="H82" ca="1">FISHER22(F82,G82,$D$2,$D$3,2)</f>
        <v>#NAME?</v>
      </c>
      <c r="I82" t="e">
        <f t="shared" ca="1" si="2"/>
        <v>#NAME?</v>
      </c>
    </row>
    <row r="83" spans="8:9" x14ac:dyDescent="0.35">
      <c r="H83" t="e" cm="1">
        <f t="array" aca="1" ref="H83" ca="1">FISHER22(F83,G83,$D$2,$D$3,2)</f>
        <v>#NAME?</v>
      </c>
      <c r="I83" t="e">
        <f t="shared" ca="1" si="2"/>
        <v>#NAME?</v>
      </c>
    </row>
    <row r="84" spans="8:9" x14ac:dyDescent="0.35">
      <c r="H84" t="e" cm="1">
        <f t="array" aca="1" ref="H84" ca="1">FISHER22(F84,G84,$D$2,$D$3,2)</f>
        <v>#NAME?</v>
      </c>
      <c r="I84" t="e">
        <f t="shared" ca="1" si="2"/>
        <v>#NAME?</v>
      </c>
    </row>
    <row r="85" spans="8:9" x14ac:dyDescent="0.35">
      <c r="H85" t="e" cm="1">
        <f t="array" aca="1" ref="H85" ca="1">FISHER22(F85,G85,$D$2,$D$3,2)</f>
        <v>#NAME?</v>
      </c>
      <c r="I85" t="e">
        <f t="shared" ca="1" si="2"/>
        <v>#NAME?</v>
      </c>
    </row>
    <row r="86" spans="8:9" x14ac:dyDescent="0.35">
      <c r="H86" t="e" cm="1">
        <f t="array" aca="1" ref="H86" ca="1">FISHER22(F86,G86,$D$2,$D$3,2)</f>
        <v>#NAME?</v>
      </c>
      <c r="I86" t="e">
        <f t="shared" ca="1" si="2"/>
        <v>#NAME?</v>
      </c>
    </row>
    <row r="87" spans="8:9" x14ac:dyDescent="0.35">
      <c r="H87" t="e" cm="1">
        <f t="array" aca="1" ref="H87" ca="1">FISHER22(F87,G87,$D$2,$D$3,2)</f>
        <v>#NAME?</v>
      </c>
      <c r="I87" t="e">
        <f t="shared" ca="1" si="2"/>
        <v>#NAME?</v>
      </c>
    </row>
    <row r="88" spans="8:9" x14ac:dyDescent="0.35">
      <c r="H88" t="e" cm="1">
        <f t="array" aca="1" ref="H88" ca="1">FISHER22(F88,G88,$D$2,$D$3,2)</f>
        <v>#NAME?</v>
      </c>
      <c r="I88" t="e">
        <f t="shared" ca="1" si="2"/>
        <v>#NAME?</v>
      </c>
    </row>
    <row r="89" spans="8:9" x14ac:dyDescent="0.35">
      <c r="H89" t="e" cm="1">
        <f t="array" aca="1" ref="H89" ca="1">FISHER22(F89,G89,$D$2,$D$3,2)</f>
        <v>#NAME?</v>
      </c>
      <c r="I89" t="e">
        <f t="shared" ca="1" si="2"/>
        <v>#NAME?</v>
      </c>
    </row>
    <row r="90" spans="8:9" x14ac:dyDescent="0.35">
      <c r="H90" t="e" cm="1">
        <f t="array" aca="1" ref="H90" ca="1">FISHER22(F90,G90,$D$2,$D$3,2)</f>
        <v>#NAME?</v>
      </c>
      <c r="I90" t="e">
        <f t="shared" ca="1" si="2"/>
        <v>#NAME?</v>
      </c>
    </row>
    <row r="91" spans="8:9" x14ac:dyDescent="0.35">
      <c r="H91" t="e" cm="1">
        <f t="array" aca="1" ref="H91" ca="1">FISHER22(F91,G91,$D$2,$D$3,2)</f>
        <v>#NAME?</v>
      </c>
      <c r="I91" t="e">
        <f t="shared" ca="1" si="2"/>
        <v>#NAME?</v>
      </c>
    </row>
    <row r="92" spans="8:9" x14ac:dyDescent="0.35">
      <c r="H92" t="e" cm="1">
        <f t="array" aca="1" ref="H92" ca="1">FISHER22(F92,G92,$D$2,$D$3,2)</f>
        <v>#NAME?</v>
      </c>
      <c r="I92" t="e">
        <f t="shared" ca="1" si="2"/>
        <v>#NAME?</v>
      </c>
    </row>
    <row r="93" spans="8:9" x14ac:dyDescent="0.35">
      <c r="H93" t="e" cm="1">
        <f t="array" aca="1" ref="H93" ca="1">FISHER22(F93,G93,$D$2,$D$3,2)</f>
        <v>#NAME?</v>
      </c>
      <c r="I93" t="e">
        <f t="shared" ca="1" si="2"/>
        <v>#NAME?</v>
      </c>
    </row>
    <row r="94" spans="8:9" x14ac:dyDescent="0.35">
      <c r="H94" t="e" cm="1">
        <f t="array" aca="1" ref="H94" ca="1">FISHER22(F94,G94,$D$2,$D$3,2)</f>
        <v>#NAME?</v>
      </c>
      <c r="I94" t="e">
        <f t="shared" ca="1" si="2"/>
        <v>#NAME?</v>
      </c>
    </row>
    <row r="95" spans="8:9" x14ac:dyDescent="0.35">
      <c r="H95" t="e" cm="1">
        <f t="array" aca="1" ref="H95" ca="1">FISHER22(F95,G95,$D$2,$D$3,2)</f>
        <v>#NAME?</v>
      </c>
      <c r="I95" t="e">
        <f t="shared" ca="1" si="2"/>
        <v>#NAME?</v>
      </c>
    </row>
    <row r="96" spans="8:9" x14ac:dyDescent="0.35">
      <c r="H96" t="e" cm="1">
        <f t="array" aca="1" ref="H96" ca="1">FISHER22(F96,G96,$D$2,$D$3,2)</f>
        <v>#NAME?</v>
      </c>
      <c r="I96" t="e">
        <f t="shared" ca="1" si="2"/>
        <v>#NAME?</v>
      </c>
    </row>
    <row r="97" spans="8:9" x14ac:dyDescent="0.35">
      <c r="H97" t="e" cm="1">
        <f t="array" aca="1" ref="H97" ca="1">FISHER22(F97,G97,$D$2,$D$3,2)</f>
        <v>#NAME?</v>
      </c>
      <c r="I97" t="e">
        <f t="shared" ca="1" si="2"/>
        <v>#NAME?</v>
      </c>
    </row>
    <row r="98" spans="8:9" x14ac:dyDescent="0.35">
      <c r="H98" t="e" cm="1">
        <f t="array" aca="1" ref="H98" ca="1">FISHER22(F98,G98,$D$2,$D$3,2)</f>
        <v>#NAME?</v>
      </c>
      <c r="I98" t="e">
        <f t="shared" ca="1" si="2"/>
        <v>#NAME?</v>
      </c>
    </row>
    <row r="99" spans="8:9" x14ac:dyDescent="0.35">
      <c r="H99" t="e" cm="1">
        <f t="array" aca="1" ref="H99" ca="1">FISHER22(F99,G99,$D$2,$D$3,2)</f>
        <v>#NAME?</v>
      </c>
      <c r="I99" t="e">
        <f t="shared" ca="1" si="2"/>
        <v>#NAME?</v>
      </c>
    </row>
    <row r="100" spans="8:9" x14ac:dyDescent="0.35">
      <c r="H100" t="e" cm="1">
        <f t="array" aca="1" ref="H100" ca="1">FISHER22(F100,G100,$D$2,$D$3,2)</f>
        <v>#NAME?</v>
      </c>
      <c r="I100" t="e">
        <f t="shared" ca="1" si="2"/>
        <v>#NAME?</v>
      </c>
    </row>
    <row r="101" spans="8:9" x14ac:dyDescent="0.35">
      <c r="H101" t="e" cm="1">
        <f t="array" aca="1" ref="H101" ca="1">FISHER22(F101,G101,$D$2,$D$3,2)</f>
        <v>#NAME?</v>
      </c>
      <c r="I101" t="e">
        <f t="shared" ca="1" si="2"/>
        <v>#NAME?</v>
      </c>
    </row>
    <row r="102" spans="8:9" x14ac:dyDescent="0.35">
      <c r="H102" t="e" cm="1">
        <f t="array" aca="1" ref="H102" ca="1">FISHER22(F102,G102,$D$2,$D$3,2)</f>
        <v>#NAME?</v>
      </c>
      <c r="I102" t="e">
        <f t="shared" ca="1" si="2"/>
        <v>#NAME?</v>
      </c>
    </row>
    <row r="103" spans="8:9" x14ac:dyDescent="0.35">
      <c r="H103" t="e" cm="1">
        <f t="array" aca="1" ref="H103" ca="1">FISHER22(F103,G103,$D$2,$D$3,2)</f>
        <v>#NAME?</v>
      </c>
      <c r="I103" t="e">
        <f t="shared" ca="1" si="2"/>
        <v>#NAME?</v>
      </c>
    </row>
    <row r="104" spans="8:9" x14ac:dyDescent="0.35">
      <c r="H104" t="e" cm="1">
        <f t="array" aca="1" ref="H104" ca="1">FISHER22(F104,G104,$D$2,$D$3,2)</f>
        <v>#NAME?</v>
      </c>
      <c r="I104" t="e">
        <f t="shared" ca="1" si="2"/>
        <v>#NAME?</v>
      </c>
    </row>
    <row r="105" spans="8:9" x14ac:dyDescent="0.35">
      <c r="H105" t="e" cm="1">
        <f t="array" aca="1" ref="H105" ca="1">FISHER22(F105,G105,$D$2,$D$3,2)</f>
        <v>#NAME?</v>
      </c>
      <c r="I105" t="e">
        <f t="shared" ca="1" si="2"/>
        <v>#NAME?</v>
      </c>
    </row>
    <row r="106" spans="8:9" x14ac:dyDescent="0.35">
      <c r="H106" t="e" cm="1">
        <f t="array" aca="1" ref="H106" ca="1">FISHER22(F106,G106,$D$2,$D$3,2)</f>
        <v>#NAME?</v>
      </c>
      <c r="I106" t="e">
        <f t="shared" ca="1" si="2"/>
        <v>#NAME?</v>
      </c>
    </row>
    <row r="107" spans="8:9" x14ac:dyDescent="0.35">
      <c r="H107" t="e" cm="1">
        <f t="array" aca="1" ref="H107" ca="1">FISHER22(F107,G107,$D$2,$D$3,2)</f>
        <v>#NAME?</v>
      </c>
      <c r="I107" t="e">
        <f t="shared" ca="1" si="2"/>
        <v>#NAME?</v>
      </c>
    </row>
    <row r="108" spans="8:9" x14ac:dyDescent="0.35">
      <c r="H108" t="e" cm="1">
        <f t="array" aca="1" ref="H108" ca="1">FISHER22(F108,G108,$D$2,$D$3,2)</f>
        <v>#NAME?</v>
      </c>
      <c r="I108" t="e">
        <f t="shared" ca="1" si="2"/>
        <v>#NAME?</v>
      </c>
    </row>
    <row r="109" spans="8:9" x14ac:dyDescent="0.35">
      <c r="H109" t="e" cm="1">
        <f t="array" aca="1" ref="H109" ca="1">FISHER22(F109,G109,$D$2,$D$3,2)</f>
        <v>#NAME?</v>
      </c>
      <c r="I109" t="e">
        <f t="shared" ca="1" si="2"/>
        <v>#NAME?</v>
      </c>
    </row>
    <row r="110" spans="8:9" x14ac:dyDescent="0.35">
      <c r="H110" t="e" cm="1">
        <f t="array" aca="1" ref="H110" ca="1">FISHER22(F110,G110,$D$2,$D$3,2)</f>
        <v>#NAME?</v>
      </c>
      <c r="I110" t="e">
        <f t="shared" ca="1" si="2"/>
        <v>#NAME?</v>
      </c>
    </row>
    <row r="111" spans="8:9" x14ac:dyDescent="0.35">
      <c r="H111" t="e" cm="1">
        <f t="array" aca="1" ref="H111" ca="1">FISHER22(F111,G111,$D$2,$D$3,2)</f>
        <v>#NAME?</v>
      </c>
      <c r="I111" t="e">
        <f t="shared" ca="1" si="2"/>
        <v>#NAME?</v>
      </c>
    </row>
    <row r="112" spans="8:9" x14ac:dyDescent="0.35">
      <c r="H112" t="e" cm="1">
        <f t="array" aca="1" ref="H112" ca="1">FISHER22(F112,G112,$D$2,$D$3,2)</f>
        <v>#NAME?</v>
      </c>
      <c r="I112" t="e">
        <f t="shared" ca="1" si="2"/>
        <v>#NAME?</v>
      </c>
    </row>
    <row r="113" spans="8:9" x14ac:dyDescent="0.35">
      <c r="H113" t="e" cm="1">
        <f t="array" aca="1" ref="H113" ca="1">FISHER22(F113,G113,$D$2,$D$3,2)</f>
        <v>#NAME?</v>
      </c>
      <c r="I113" t="e">
        <f t="shared" ca="1" si="2"/>
        <v>#NAME?</v>
      </c>
    </row>
    <row r="114" spans="8:9" x14ac:dyDescent="0.35">
      <c r="H114" t="e" cm="1">
        <f t="array" aca="1" ref="H114" ca="1">FISHER22(F114,G114,$D$2,$D$3,2)</f>
        <v>#NAME?</v>
      </c>
      <c r="I114" t="e">
        <f t="shared" ca="1" si="2"/>
        <v>#NAME?</v>
      </c>
    </row>
    <row r="115" spans="8:9" x14ac:dyDescent="0.35">
      <c r="H115" t="e" cm="1">
        <f t="array" aca="1" ref="H115" ca="1">FISHER22(F115,G115,$D$2,$D$3,2)</f>
        <v>#NAME?</v>
      </c>
      <c r="I115" t="e">
        <f t="shared" ca="1" si="2"/>
        <v>#NAME?</v>
      </c>
    </row>
    <row r="116" spans="8:9" x14ac:dyDescent="0.35">
      <c r="H116" t="e" cm="1">
        <f t="array" aca="1" ref="H116" ca="1">FISHER22(F116,G116,$D$2,$D$3,2)</f>
        <v>#NAME?</v>
      </c>
      <c r="I116" t="e">
        <f t="shared" ca="1" si="2"/>
        <v>#NAME?</v>
      </c>
    </row>
    <row r="117" spans="8:9" x14ac:dyDescent="0.35">
      <c r="H117" t="e" cm="1">
        <f t="array" aca="1" ref="H117" ca="1">FISHER22(F117,G117,$D$2,$D$3,2)</f>
        <v>#NAME?</v>
      </c>
      <c r="I117" t="e">
        <f t="shared" ca="1" si="2"/>
        <v>#NAME?</v>
      </c>
    </row>
    <row r="118" spans="8:9" x14ac:dyDescent="0.35">
      <c r="H118" t="e" cm="1">
        <f t="array" aca="1" ref="H118" ca="1">FISHER22(F118,G118,$D$2,$D$3,2)</f>
        <v>#NAME?</v>
      </c>
      <c r="I118" t="e">
        <f t="shared" ca="1" si="2"/>
        <v>#NAME?</v>
      </c>
    </row>
    <row r="119" spans="8:9" x14ac:dyDescent="0.35">
      <c r="H119" t="e" cm="1">
        <f t="array" aca="1" ref="H119" ca="1">FISHER22(F119,G119,$D$2,$D$3,2)</f>
        <v>#NAME?</v>
      </c>
      <c r="I119" t="e">
        <f t="shared" ca="1" si="2"/>
        <v>#NAME?</v>
      </c>
    </row>
    <row r="120" spans="8:9" x14ac:dyDescent="0.35">
      <c r="H120" t="e" cm="1">
        <f t="array" aca="1" ref="H120" ca="1">FISHER22(F120,G120,$D$2,$D$3,2)</f>
        <v>#NAME?</v>
      </c>
      <c r="I120" t="e">
        <f t="shared" ca="1" si="2"/>
        <v>#NAME?</v>
      </c>
    </row>
    <row r="121" spans="8:9" x14ac:dyDescent="0.35">
      <c r="H121" t="e" cm="1">
        <f t="array" aca="1" ref="H121" ca="1">FISHER22(F121,G121,$D$2,$D$3,2)</f>
        <v>#NAME?</v>
      </c>
      <c r="I121" t="e">
        <f t="shared" ca="1" si="2"/>
        <v>#NAME?</v>
      </c>
    </row>
    <row r="122" spans="8:9" x14ac:dyDescent="0.35">
      <c r="H122" t="e" cm="1">
        <f t="array" aca="1" ref="H122" ca="1">FISHER22(F122,G122,$D$2,$D$3,2)</f>
        <v>#NAME?</v>
      </c>
      <c r="I122" t="e">
        <f t="shared" ca="1" si="2"/>
        <v>#NAME?</v>
      </c>
    </row>
    <row r="123" spans="8:9" x14ac:dyDescent="0.35">
      <c r="H123" t="e" cm="1">
        <f t="array" aca="1" ref="H123" ca="1">FISHER22(F123,G123,$D$2,$D$3,2)</f>
        <v>#NAME?</v>
      </c>
      <c r="I123" t="e">
        <f t="shared" ca="1" si="2"/>
        <v>#NAME?</v>
      </c>
    </row>
    <row r="124" spans="8:9" x14ac:dyDescent="0.35">
      <c r="H124" t="e" cm="1">
        <f t="array" aca="1" ref="H124" ca="1">FISHER22(F124,G124,$D$2,$D$3,2)</f>
        <v>#NAME?</v>
      </c>
      <c r="I124" t="e">
        <f t="shared" ca="1" si="2"/>
        <v>#NAME?</v>
      </c>
    </row>
    <row r="125" spans="8:9" x14ac:dyDescent="0.35">
      <c r="H125" t="e" cm="1">
        <f t="array" aca="1" ref="H125" ca="1">FISHER22(F125,G125,$D$2,$D$3,2)</f>
        <v>#NAME?</v>
      </c>
      <c r="I125" t="e">
        <f t="shared" ca="1" si="2"/>
        <v>#NAME?</v>
      </c>
    </row>
    <row r="126" spans="8:9" x14ac:dyDescent="0.35">
      <c r="H126" t="e" cm="1">
        <f t="array" aca="1" ref="H126" ca="1">FISHER22(F126,G126,$D$2,$D$3,2)</f>
        <v>#NAME?</v>
      </c>
      <c r="I126" t="e">
        <f t="shared" ca="1" si="2"/>
        <v>#NAME?</v>
      </c>
    </row>
    <row r="127" spans="8:9" x14ac:dyDescent="0.35">
      <c r="H127" t="e" cm="1">
        <f t="array" aca="1" ref="H127" ca="1">FISHER22(F127,G127,$D$2,$D$3,2)</f>
        <v>#NAME?</v>
      </c>
      <c r="I127" t="e">
        <f t="shared" ca="1" si="2"/>
        <v>#NAME?</v>
      </c>
    </row>
    <row r="128" spans="8:9" x14ac:dyDescent="0.35">
      <c r="H128" t="e" cm="1">
        <f t="array" aca="1" ref="H128" ca="1">FISHER22(F128,G128,$D$2,$D$3,2)</f>
        <v>#NAME?</v>
      </c>
      <c r="I128" t="e">
        <f t="shared" ca="1" si="2"/>
        <v>#NAME?</v>
      </c>
    </row>
    <row r="129" spans="8:9" x14ac:dyDescent="0.35">
      <c r="H129" t="e" cm="1">
        <f t="array" aca="1" ref="H129" ca="1">FISHER22(F129,G129,$D$2,$D$3,2)</f>
        <v>#NAME?</v>
      </c>
      <c r="I129" t="e">
        <f t="shared" ca="1" si="2"/>
        <v>#NAME?</v>
      </c>
    </row>
    <row r="130" spans="8:9" x14ac:dyDescent="0.35">
      <c r="H130" t="e" cm="1">
        <f t="array" aca="1" ref="H130" ca="1">FISHER22(F130,G130,$D$2,$D$3,2)</f>
        <v>#NAME?</v>
      </c>
      <c r="I130" t="e">
        <f t="shared" ca="1" si="2"/>
        <v>#NAME?</v>
      </c>
    </row>
    <row r="131" spans="8:9" x14ac:dyDescent="0.35">
      <c r="H131" t="e" cm="1">
        <f t="array" aca="1" ref="H131" ca="1">FISHER22(F131,G131,$D$2,$D$3,2)</f>
        <v>#NAME?</v>
      </c>
      <c r="I131" t="e">
        <f t="shared" ref="I131:I157" ca="1" si="3">IF(H131&lt;=$C$6,_xlfn.BINOM.DIST(F131,$D$2,$C$7,FALSE)*_xlfn.BINOM.DIST(G131,$D$3,$C$7,FALSE),0)</f>
        <v>#NAME?</v>
      </c>
    </row>
    <row r="132" spans="8:9" x14ac:dyDescent="0.35">
      <c r="H132" t="e" cm="1">
        <f t="array" aca="1" ref="H132" ca="1">FISHER22(F132,G132,$D$2,$D$3,2)</f>
        <v>#NAME?</v>
      </c>
      <c r="I132" t="e">
        <f t="shared" ca="1" si="3"/>
        <v>#NAME?</v>
      </c>
    </row>
    <row r="133" spans="8:9" x14ac:dyDescent="0.35">
      <c r="H133" t="e" cm="1">
        <f t="array" aca="1" ref="H133" ca="1">FISHER22(F133,G133,$D$2,$D$3,2)</f>
        <v>#NAME?</v>
      </c>
      <c r="I133" t="e">
        <f t="shared" ca="1" si="3"/>
        <v>#NAME?</v>
      </c>
    </row>
    <row r="134" spans="8:9" x14ac:dyDescent="0.35">
      <c r="H134" t="e" cm="1">
        <f t="array" aca="1" ref="H134" ca="1">FISHER22(F134,G134,$D$2,$D$3,2)</f>
        <v>#NAME?</v>
      </c>
      <c r="I134" t="e">
        <f t="shared" ca="1" si="3"/>
        <v>#NAME?</v>
      </c>
    </row>
    <row r="135" spans="8:9" x14ac:dyDescent="0.35">
      <c r="H135" t="e" cm="1">
        <f t="array" aca="1" ref="H135" ca="1">FISHER22(F135,G135,$D$2,$D$3,2)</f>
        <v>#NAME?</v>
      </c>
      <c r="I135" t="e">
        <f t="shared" ca="1" si="3"/>
        <v>#NAME?</v>
      </c>
    </row>
    <row r="136" spans="8:9" x14ac:dyDescent="0.35">
      <c r="H136" t="e" cm="1">
        <f t="array" aca="1" ref="H136" ca="1">FISHER22(F136,G136,$D$2,$D$3,2)</f>
        <v>#NAME?</v>
      </c>
      <c r="I136" t="e">
        <f t="shared" ca="1" si="3"/>
        <v>#NAME?</v>
      </c>
    </row>
    <row r="137" spans="8:9" x14ac:dyDescent="0.35">
      <c r="H137" t="e" cm="1">
        <f t="array" aca="1" ref="H137" ca="1">FISHER22(F137,G137,$D$2,$D$3,2)</f>
        <v>#NAME?</v>
      </c>
      <c r="I137" t="e">
        <f t="shared" ca="1" si="3"/>
        <v>#NAME?</v>
      </c>
    </row>
    <row r="138" spans="8:9" x14ac:dyDescent="0.35">
      <c r="H138" t="e" cm="1">
        <f t="array" aca="1" ref="H138" ca="1">FISHER22(F138,G138,$D$2,$D$3,2)</f>
        <v>#NAME?</v>
      </c>
      <c r="I138" t="e">
        <f t="shared" ca="1" si="3"/>
        <v>#NAME?</v>
      </c>
    </row>
    <row r="139" spans="8:9" x14ac:dyDescent="0.35">
      <c r="H139" t="e" cm="1">
        <f t="array" aca="1" ref="H139" ca="1">FISHER22(F139,G139,$D$2,$D$3,2)</f>
        <v>#NAME?</v>
      </c>
      <c r="I139" t="e">
        <f t="shared" ca="1" si="3"/>
        <v>#NAME?</v>
      </c>
    </row>
    <row r="140" spans="8:9" x14ac:dyDescent="0.35">
      <c r="H140" t="e" cm="1">
        <f t="array" aca="1" ref="H140" ca="1">FISHER22(F140,G140,$D$2,$D$3,2)</f>
        <v>#NAME?</v>
      </c>
      <c r="I140" t="e">
        <f t="shared" ca="1" si="3"/>
        <v>#NAME?</v>
      </c>
    </row>
    <row r="141" spans="8:9" x14ac:dyDescent="0.35">
      <c r="H141" t="e" cm="1">
        <f t="array" aca="1" ref="H141" ca="1">FISHER22(F141,G141,$D$2,$D$3,2)</f>
        <v>#NAME?</v>
      </c>
      <c r="I141" t="e">
        <f t="shared" ca="1" si="3"/>
        <v>#NAME?</v>
      </c>
    </row>
    <row r="142" spans="8:9" x14ac:dyDescent="0.35">
      <c r="H142" t="e" cm="1">
        <f t="array" aca="1" ref="H142" ca="1">FISHER22(F142,G142,$D$2,$D$3,2)</f>
        <v>#NAME?</v>
      </c>
      <c r="I142" t="e">
        <f t="shared" ca="1" si="3"/>
        <v>#NAME?</v>
      </c>
    </row>
    <row r="143" spans="8:9" x14ac:dyDescent="0.35">
      <c r="H143" t="e" cm="1">
        <f t="array" aca="1" ref="H143" ca="1">FISHER22(F143,G143,$D$2,$D$3,2)</f>
        <v>#NAME?</v>
      </c>
      <c r="I143" t="e">
        <f t="shared" ca="1" si="3"/>
        <v>#NAME?</v>
      </c>
    </row>
    <row r="144" spans="8:9" x14ac:dyDescent="0.35">
      <c r="H144" t="e" cm="1">
        <f t="array" aca="1" ref="H144" ca="1">FISHER22(F144,G144,$D$2,$D$3,2)</f>
        <v>#NAME?</v>
      </c>
      <c r="I144" t="e">
        <f t="shared" ca="1" si="3"/>
        <v>#NAME?</v>
      </c>
    </row>
    <row r="145" spans="6:9" x14ac:dyDescent="0.35">
      <c r="H145" t="e" cm="1">
        <f t="array" aca="1" ref="H145" ca="1">FISHER22(F145,G145,$D$2,$D$3,2)</f>
        <v>#NAME?</v>
      </c>
      <c r="I145" t="e">
        <f t="shared" ca="1" si="3"/>
        <v>#NAME?</v>
      </c>
    </row>
    <row r="146" spans="6:9" x14ac:dyDescent="0.35">
      <c r="H146" t="e" cm="1">
        <f t="array" aca="1" ref="H146" ca="1">FISHER22(F146,G146,$D$2,$D$3,2)</f>
        <v>#NAME?</v>
      </c>
      <c r="I146" t="e">
        <f t="shared" ca="1" si="3"/>
        <v>#NAME?</v>
      </c>
    </row>
    <row r="147" spans="6:9" x14ac:dyDescent="0.35">
      <c r="H147" t="e" cm="1">
        <f t="array" aca="1" ref="H147" ca="1">FISHER22(F147,G147,$D$2,$D$3,2)</f>
        <v>#NAME?</v>
      </c>
      <c r="I147" t="e">
        <f t="shared" ca="1" si="3"/>
        <v>#NAME?</v>
      </c>
    </row>
    <row r="148" spans="6:9" x14ac:dyDescent="0.35">
      <c r="H148" t="e" cm="1">
        <f t="array" aca="1" ref="H148" ca="1">FISHER22(F148,G148,$D$2,$D$3,2)</f>
        <v>#NAME?</v>
      </c>
      <c r="I148" t="e">
        <f t="shared" ca="1" si="3"/>
        <v>#NAME?</v>
      </c>
    </row>
    <row r="149" spans="6:9" x14ac:dyDescent="0.35">
      <c r="H149" t="e" cm="1">
        <f t="array" aca="1" ref="H149" ca="1">FISHER22(F149,G149,$D$2,$D$3,2)</f>
        <v>#NAME?</v>
      </c>
      <c r="I149" t="e">
        <f t="shared" ca="1" si="3"/>
        <v>#NAME?</v>
      </c>
    </row>
    <row r="150" spans="6:9" x14ac:dyDescent="0.35">
      <c r="H150" t="e" cm="1">
        <f t="array" aca="1" ref="H150" ca="1">FISHER22(F150,G150,$D$2,$D$3,2)</f>
        <v>#NAME?</v>
      </c>
      <c r="I150" t="e">
        <f t="shared" ca="1" si="3"/>
        <v>#NAME?</v>
      </c>
    </row>
    <row r="151" spans="6:9" x14ac:dyDescent="0.35">
      <c r="H151" t="e" cm="1">
        <f t="array" aca="1" ref="H151" ca="1">FISHER22(F151,G151,$D$2,$D$3,2)</f>
        <v>#NAME?</v>
      </c>
      <c r="I151" t="e">
        <f t="shared" ca="1" si="3"/>
        <v>#NAME?</v>
      </c>
    </row>
    <row r="152" spans="6:9" x14ac:dyDescent="0.35">
      <c r="H152" t="e" cm="1">
        <f t="array" aca="1" ref="H152" ca="1">FISHER22(F152,G152,$D$2,$D$3,2)</f>
        <v>#NAME?</v>
      </c>
      <c r="I152" t="e">
        <f t="shared" ca="1" si="3"/>
        <v>#NAME?</v>
      </c>
    </row>
    <row r="153" spans="6:9" x14ac:dyDescent="0.35">
      <c r="H153" t="e" cm="1">
        <f t="array" aca="1" ref="H153" ca="1">FISHER22(F153,G153,$D$2,$D$3,2)</f>
        <v>#NAME?</v>
      </c>
      <c r="I153" t="e">
        <f t="shared" ca="1" si="3"/>
        <v>#NAME?</v>
      </c>
    </row>
    <row r="154" spans="6:9" x14ac:dyDescent="0.35">
      <c r="H154" t="e" cm="1">
        <f t="array" aca="1" ref="H154" ca="1">FISHER22(F154,G154,$D$2,$D$3,2)</f>
        <v>#NAME?</v>
      </c>
      <c r="I154" t="e">
        <f t="shared" ca="1" si="3"/>
        <v>#NAME?</v>
      </c>
    </row>
    <row r="155" spans="6:9" x14ac:dyDescent="0.35">
      <c r="H155" t="e" cm="1">
        <f t="array" aca="1" ref="H155" ca="1">FISHER22(F155,G155,$D$2,$D$3,2)</f>
        <v>#NAME?</v>
      </c>
      <c r="I155" t="e">
        <f t="shared" ca="1" si="3"/>
        <v>#NAME?</v>
      </c>
    </row>
    <row r="156" spans="6:9" x14ac:dyDescent="0.35">
      <c r="H156" t="e" cm="1">
        <f t="array" aca="1" ref="H156" ca="1">FISHER22(F156,G156,$D$2,$D$3,2)</f>
        <v>#NAME?</v>
      </c>
      <c r="I156" t="e">
        <f t="shared" ca="1" si="3"/>
        <v>#NAME?</v>
      </c>
    </row>
    <row r="157" spans="6:9" x14ac:dyDescent="0.35">
      <c r="F157" s="3"/>
      <c r="G157" s="3"/>
      <c r="H157" s="3" t="e" cm="1">
        <f t="array" aca="1" ref="H157" ca="1">FISHER22(F157,G157,$D$2,$D$3,2)</f>
        <v>#NAME?</v>
      </c>
      <c r="I157" s="3" t="e">
        <f t="shared" ca="1" si="3"/>
        <v>#NAME?</v>
      </c>
    </row>
    <row r="158" spans="6:9" x14ac:dyDescent="0.35">
      <c r="I158" t="e">
        <f ca="1">SUM(I2:I157)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Title</vt:lpstr>
      <vt:lpstr>Ex 1</vt:lpstr>
      <vt:lpstr>Max 1</vt:lpstr>
      <vt:lpstr>Ex 2</vt:lpstr>
      <vt:lpstr>Max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2026-04-12T07:43:27Z</dcterms:created>
  <dcterms:modified xsi:type="dcterms:W3CDTF">2026-04-15T19:23:46Z</dcterms:modified>
</cp:coreProperties>
</file>