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79445E08-A3D1-480E-BFC0-E28372F74327}" xr6:coauthVersionLast="47" xr6:coauthVersionMax="47" xr10:uidLastSave="{00000000-0000-0000-0000-000000000000}"/>
  <bookViews>
    <workbookView xWindow="-110" yWindow="-110" windowWidth="19420" windowHeight="10300" xr2:uid="{6BE5B6CE-EB74-4DB6-9542-12AD67C2D2C2}"/>
  </bookViews>
  <sheets>
    <sheet name="Title" sheetId="2" r:id="rId1"/>
    <sheet name="Stationary" sheetId="1" r:id="rId2"/>
  </sheets>
  <externalReferences>
    <externalReference r:id="rId3"/>
  </externalReferences>
  <definedNames>
    <definedName name="DataRan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<sst xmlns="http://schemas.openxmlformats.org/spreadsheetml/2006/main" count="10" uniqueCount="8">
  <si>
    <t>Stationary Time Series</t>
  </si>
  <si>
    <t>Date</t>
  </si>
  <si>
    <t>Dow</t>
  </si>
  <si>
    <t>Diff</t>
  </si>
  <si>
    <t>Real Statistics Using Excel</t>
  </si>
  <si>
    <t>Updated</t>
  </si>
  <si>
    <t>Copyright © 2013 - 2026 Charles Zaiontz</t>
  </si>
  <si>
    <t>Stationary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</si>
</sst>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17" fontId="0" fillId="0" borderId="0" xfId="0" applyNumberFormat="1" applyAlignment="1">
      <alignment horizontal="center"/>
    </xf>
    <xf numFmtId="2" fontId="0" fillId="0" borderId="0" xfId="0" applyNumberFormat="1"/>
    <xf numFmtId="17" fontId="0" fillId="0" borderId="2" xfId="0" applyNumberFormat="1" applyBorder="1" applyAlignment="1">
      <alignment horizontal="center"/>
    </xf>
    <xf numFmtId="2" fontId="0" fillId="0" borderId="2" xfId="0" applyNumberFormat="1" applyBorder="1"/>
    <xf numFmtId="15" fontId="0" fillId="0" borderId="0" xfId="0" applyNumberForma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Dow Jones -</a:t>
            </a:r>
            <a:r>
              <a:rPr lang="en-US" baseline="0"/>
              <a:t> </a:t>
            </a:r>
            <a:r>
              <a:rPr lang="en-US"/>
              <a:t>October</a:t>
            </a:r>
            <a:r>
              <a:rPr lang="en-US" baseline="0"/>
              <a:t> 2015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Stationary!$B$3</c:f>
              <c:strCache>
                <c:ptCount val="1"/>
                <c:pt idx="0">
                  <c:v>Dow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Stationary!$A$4:$A$25</c:f>
              <c:numCache>
                <c:formatCode>mmm\-yy</c:formatCode>
                <c:ptCount val="22"/>
                <c:pt idx="0">
                  <c:v>37165</c:v>
                </c:pt>
                <c:pt idx="1">
                  <c:v>37530</c:v>
                </c:pt>
                <c:pt idx="2">
                  <c:v>38626</c:v>
                </c:pt>
                <c:pt idx="3">
                  <c:v>38991</c:v>
                </c:pt>
                <c:pt idx="4">
                  <c:v>39356</c:v>
                </c:pt>
                <c:pt idx="5">
                  <c:v>39722</c:v>
                </c:pt>
                <c:pt idx="6">
                  <c:v>40087</c:v>
                </c:pt>
                <c:pt idx="7">
                  <c:v>41183</c:v>
                </c:pt>
                <c:pt idx="8">
                  <c:v>41548</c:v>
                </c:pt>
                <c:pt idx="9">
                  <c:v>41913</c:v>
                </c:pt>
                <c:pt idx="10">
                  <c:v>42278</c:v>
                </c:pt>
                <c:pt idx="11">
                  <c:v>42644</c:v>
                </c:pt>
                <c:pt idx="12">
                  <c:v>43739</c:v>
                </c:pt>
                <c:pt idx="13">
                  <c:v>44105</c:v>
                </c:pt>
                <c:pt idx="14">
                  <c:v>44470</c:v>
                </c:pt>
                <c:pt idx="15">
                  <c:v>44835</c:v>
                </c:pt>
                <c:pt idx="16">
                  <c:v>45200</c:v>
                </c:pt>
                <c:pt idx="17">
                  <c:v>46296</c:v>
                </c:pt>
                <c:pt idx="18">
                  <c:v>46661</c:v>
                </c:pt>
                <c:pt idx="19">
                  <c:v>47027</c:v>
                </c:pt>
                <c:pt idx="20">
                  <c:v>47392</c:v>
                </c:pt>
                <c:pt idx="21">
                  <c:v>11232</c:v>
                </c:pt>
              </c:numCache>
            </c:numRef>
          </c:cat>
          <c:val>
            <c:numRef>
              <c:f>Stationary!$B$4:$B$25</c:f>
              <c:numCache>
                <c:formatCode>0.00</c:formatCode>
                <c:ptCount val="22"/>
                <c:pt idx="0">
                  <c:v>16272.01</c:v>
                </c:pt>
                <c:pt idx="1">
                  <c:v>16472.37</c:v>
                </c:pt>
                <c:pt idx="2">
                  <c:v>16776.43</c:v>
                </c:pt>
                <c:pt idx="3">
                  <c:v>16790.189999999999</c:v>
                </c:pt>
                <c:pt idx="4">
                  <c:v>16912.29</c:v>
                </c:pt>
                <c:pt idx="5">
                  <c:v>17050.75</c:v>
                </c:pt>
                <c:pt idx="6">
                  <c:v>17084.490000000002</c:v>
                </c:pt>
                <c:pt idx="7">
                  <c:v>17131.86</c:v>
                </c:pt>
                <c:pt idx="8">
                  <c:v>17081.89</c:v>
                </c:pt>
                <c:pt idx="9">
                  <c:v>16924.75</c:v>
                </c:pt>
                <c:pt idx="10">
                  <c:v>17141.75</c:v>
                </c:pt>
                <c:pt idx="11">
                  <c:v>17215.97</c:v>
                </c:pt>
                <c:pt idx="12">
                  <c:v>17230.54</c:v>
                </c:pt>
                <c:pt idx="13">
                  <c:v>17217.11</c:v>
                </c:pt>
                <c:pt idx="14">
                  <c:v>17168.61</c:v>
                </c:pt>
                <c:pt idx="15">
                  <c:v>17489.16</c:v>
                </c:pt>
                <c:pt idx="16">
                  <c:v>17646.7</c:v>
                </c:pt>
                <c:pt idx="17">
                  <c:v>17623.05</c:v>
                </c:pt>
                <c:pt idx="18">
                  <c:v>17581.43</c:v>
                </c:pt>
                <c:pt idx="19">
                  <c:v>17779.52</c:v>
                </c:pt>
                <c:pt idx="20">
                  <c:v>17755.8</c:v>
                </c:pt>
                <c:pt idx="21">
                  <c:v>17663.54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2-4916-87D8-55C9D716E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65440"/>
        <c:axId val="494766224"/>
      </c:lineChart>
      <c:catAx>
        <c:axId val="494765440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66224"/>
        <c:crosses val="autoZero"/>
        <c:auto val="0"/>
        <c:lblAlgn val="ctr"/>
        <c:lblOffset val="100"/>
        <c:noMultiLvlLbl val="0"/>
      </c:catAx>
      <c:valAx>
        <c:axId val="494766224"/>
        <c:scaling>
          <c:orientation val="minMax"/>
          <c:min val="1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65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Differences (Lag 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Stationary!$N$3</c:f>
              <c:strCache>
                <c:ptCount val="1"/>
                <c:pt idx="0">
                  <c:v>Diff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Stationary!$N$4:$N$25</c:f>
              <c:numCache>
                <c:formatCode>0.00</c:formatCode>
                <c:ptCount val="22"/>
                <c:pt idx="1">
                  <c:v>200.35999999999876</c:v>
                </c:pt>
                <c:pt idx="2">
                  <c:v>304.06000000000131</c:v>
                </c:pt>
                <c:pt idx="3">
                  <c:v>13.759999999998399</c:v>
                </c:pt>
                <c:pt idx="4">
                  <c:v>122.10000000000218</c:v>
                </c:pt>
                <c:pt idx="5">
                  <c:v>138.45999999999913</c:v>
                </c:pt>
                <c:pt idx="6">
                  <c:v>33.740000000001601</c:v>
                </c:pt>
                <c:pt idx="7">
                  <c:v>47.369999999998981</c:v>
                </c:pt>
                <c:pt idx="8">
                  <c:v>-49.970000000001164</c:v>
                </c:pt>
                <c:pt idx="9">
                  <c:v>-157.13999999999942</c:v>
                </c:pt>
                <c:pt idx="10">
                  <c:v>217</c:v>
                </c:pt>
                <c:pt idx="11">
                  <c:v>74.220000000001164</c:v>
                </c:pt>
                <c:pt idx="12">
                  <c:v>14.569999999999709</c:v>
                </c:pt>
                <c:pt idx="13">
                  <c:v>-13.430000000000291</c:v>
                </c:pt>
                <c:pt idx="14">
                  <c:v>-48.5</c:v>
                </c:pt>
                <c:pt idx="15">
                  <c:v>320.54999999999927</c:v>
                </c:pt>
                <c:pt idx="16">
                  <c:v>157.54000000000087</c:v>
                </c:pt>
                <c:pt idx="17">
                  <c:v>-23.650000000001455</c:v>
                </c:pt>
                <c:pt idx="18">
                  <c:v>-41.619999999998981</c:v>
                </c:pt>
                <c:pt idx="19">
                  <c:v>198.09000000000015</c:v>
                </c:pt>
                <c:pt idx="20">
                  <c:v>-23.720000000001164</c:v>
                </c:pt>
                <c:pt idx="21">
                  <c:v>-92.259999999998399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B-42E9-972D-F16CA4B7C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59560"/>
        <c:axId val="494766616"/>
      </c:lineChart>
      <c:catAx>
        <c:axId val="494759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66616"/>
        <c:crosses val="autoZero"/>
        <c:auto val="1"/>
        <c:lblAlgn val="ctr"/>
        <c:lblOffset val="100"/>
        <c:noMultiLvlLbl val="0"/>
      </c:catAx>
      <c:valAx>
        <c:axId val="494766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59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4</xdr:row>
      <xdr:rowOff>119062</xdr:rowOff>
    </xdr:from>
    <xdr:to>
      <xdr:col>9</xdr:col>
      <xdr:colOff>495300</xdr:colOff>
      <xdr:row>19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69321D-9932-43B4-8FE7-A020E18C0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419100</xdr:colOff>
      <xdr:row>5</xdr:row>
      <xdr:rowOff>33337</xdr:rowOff>
    </xdr:from>
    <xdr:to>
      <xdr:col>22</xdr:col>
      <xdr:colOff>114300</xdr:colOff>
      <xdr:row>19</xdr:row>
      <xdr:rowOff>109537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4CCD752-12D7-45FA-B69D-4E2EF35AE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f5cd2f1f925cfd/Documenti/A%20Real%20Statistics%202020/Examples/Real%20Statistics%20Time%20Series%20Examples%2027%20January%202022.xlsx" TargetMode="External"/><Relationship Id="rId1" Type="http://schemas.openxmlformats.org/officeDocument/2006/relationships/externalLinkPath" Target="/38f5cd2f1f925cfd/Documenti/A%20Real%20Statistics%202020/Examples/Real%20Statistics%20Time%20Series%20Examples%2027%20January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0"/>
      <sheetName val="TOC"/>
      <sheetName val="Error"/>
      <sheetName val="DM"/>
      <sheetName val="PT"/>
      <sheetName val="Moving"/>
      <sheetName val="Moving 1"/>
      <sheetName val="Moving 1a"/>
      <sheetName val="Weighted"/>
      <sheetName val="Weighted 2"/>
      <sheetName val="Exp"/>
      <sheetName val="Exp 1"/>
      <sheetName val="Exp 1a"/>
      <sheetName val="Exp 2"/>
      <sheetName val="Exp 3"/>
      <sheetName val="Holt"/>
      <sheetName val="Holt 2"/>
      <sheetName val="Holt 3"/>
      <sheetName val="Holt 4"/>
      <sheetName val="Holt 5"/>
      <sheetName val="Holt-Winter"/>
      <sheetName val="Holt-Winter 1"/>
      <sheetName val="Holt-Winter 2"/>
      <sheetName val="Holt-Winter 3"/>
      <sheetName val="Holt-Winters 4"/>
      <sheetName val="Holt-Winters 4a"/>
      <sheetName val="Holt-Winters 5"/>
      <sheetName val="Holt Winters 6"/>
      <sheetName val="Stationary"/>
      <sheetName val="ACF 0"/>
      <sheetName val="ACF"/>
      <sheetName val="PACF 1"/>
      <sheetName val="Correlogram"/>
      <sheetName val="WN 1"/>
      <sheetName val="RW 1"/>
      <sheetName val="RW 1a"/>
      <sheetName val="DT 1"/>
      <sheetName val="DT 1a"/>
      <sheetName val="Test 1"/>
      <sheetName val="Test 2"/>
      <sheetName val="DF 0"/>
      <sheetName val="DF 1"/>
      <sheetName val="DF 2"/>
      <sheetName val="ADF"/>
      <sheetName val="PP KPSS"/>
      <sheetName val="Missing 1"/>
      <sheetName val="Missing 2"/>
      <sheetName val="Missing 3"/>
      <sheetName val="Missing 4"/>
      <sheetName val="AR 1"/>
      <sheetName val="AR 1a"/>
      <sheetName val="AR 1b"/>
      <sheetName val="AR 1c"/>
      <sheetName val="AR 1d"/>
      <sheetName val="AR 2"/>
      <sheetName val="AR 2a"/>
      <sheetName val="AR 2b"/>
      <sheetName val="AR 2c"/>
      <sheetName val="AR 2d"/>
      <sheetName val="AR 3"/>
      <sheetName val="AR 4"/>
      <sheetName val="MA"/>
      <sheetName val="MA 1"/>
      <sheetName val="MA 2"/>
      <sheetName val="MA 3"/>
      <sheetName val="MA 4"/>
      <sheetName val="MA 5"/>
      <sheetName val="MA 6"/>
      <sheetName val="MA 7"/>
      <sheetName val="MA 8"/>
      <sheetName val="ARMA 1.1"/>
      <sheetName val="ARMA 1.1a"/>
      <sheetName val="ARMA 1.1b"/>
      <sheetName val="ARMA 1.1c"/>
      <sheetName val="ARMA 1.1d"/>
      <sheetName val="ARMA 1.1dd"/>
      <sheetName val="ARMA 1.1e"/>
      <sheetName val="ARMA 1.1ee"/>
      <sheetName val="ARMA 1.1f"/>
      <sheetName val="ARMA 2.1"/>
      <sheetName val="ARMA 2.2"/>
      <sheetName val="Diff"/>
      <sheetName val="ARIMA 1"/>
      <sheetName val="ARIMA 1a"/>
      <sheetName val="ARIMA 2"/>
      <sheetName val="ARIMA 2a"/>
      <sheetName val="ARIMA 3"/>
      <sheetName val="ARIMA 3a"/>
      <sheetName val="SARIMA"/>
      <sheetName val="SARIMA 1"/>
      <sheetName val="MK"/>
      <sheetName val="Sen"/>
      <sheetName val="MK Tool"/>
      <sheetName val="MK + Sen"/>
      <sheetName val="Granger 1"/>
      <sheetName val="Granger 2"/>
      <sheetName val="Granger 3"/>
      <sheetName val="Granger 4"/>
      <sheetName val="Engle"/>
      <sheetName val="Cross"/>
      <sheetName val="ARIMAX"/>
      <sheetName val="ARIMAX 1"/>
      <sheetName val="Crime"/>
      <sheetName val="Diff 2"/>
      <sheetName val="Demean 2"/>
      <sheetName val="Diff 3"/>
      <sheetName val="Demean 3"/>
      <sheetName val="LSDV"/>
      <sheetName val="REM"/>
      <sheetName val="Markov"/>
      <sheetName val="Markov 1"/>
      <sheetName val="ADF Table"/>
      <sheetName val="EG Tabl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3">
          <cell r="B3" t="str">
            <v>Dow</v>
          </cell>
          <cell r="N3" t="str">
            <v>Diff</v>
          </cell>
        </row>
        <row r="4">
          <cell r="A4">
            <v>37165</v>
          </cell>
          <cell r="B4">
            <v>16272.01</v>
          </cell>
        </row>
        <row r="5">
          <cell r="A5">
            <v>37530</v>
          </cell>
          <cell r="B5">
            <v>16472.37</v>
          </cell>
          <cell r="N5">
            <v>200.35999999999876</v>
          </cell>
        </row>
        <row r="6">
          <cell r="A6">
            <v>38626</v>
          </cell>
          <cell r="B6">
            <v>16776.43</v>
          </cell>
          <cell r="N6">
            <v>304.06000000000131</v>
          </cell>
        </row>
        <row r="7">
          <cell r="A7">
            <v>38991</v>
          </cell>
          <cell r="B7">
            <v>16790.189999999999</v>
          </cell>
          <cell r="N7">
            <v>13.759999999998399</v>
          </cell>
        </row>
        <row r="8">
          <cell r="A8">
            <v>39356</v>
          </cell>
          <cell r="B8">
            <v>16912.29</v>
          </cell>
          <cell r="N8">
            <v>122.10000000000218</v>
          </cell>
        </row>
        <row r="9">
          <cell r="A9">
            <v>39722</v>
          </cell>
          <cell r="B9">
            <v>17050.75</v>
          </cell>
          <cell r="N9">
            <v>138.45999999999913</v>
          </cell>
        </row>
        <row r="10">
          <cell r="A10">
            <v>40087</v>
          </cell>
          <cell r="B10">
            <v>17084.490000000002</v>
          </cell>
          <cell r="N10">
            <v>33.740000000001601</v>
          </cell>
        </row>
        <row r="11">
          <cell r="A11">
            <v>41183</v>
          </cell>
          <cell r="B11">
            <v>17131.86</v>
          </cell>
          <cell r="N11">
            <v>47.369999999998981</v>
          </cell>
        </row>
        <row r="12">
          <cell r="A12">
            <v>41548</v>
          </cell>
          <cell r="B12">
            <v>17081.89</v>
          </cell>
          <cell r="N12">
            <v>-49.970000000001164</v>
          </cell>
        </row>
        <row r="13">
          <cell r="A13">
            <v>41913</v>
          </cell>
          <cell r="B13">
            <v>16924.75</v>
          </cell>
          <cell r="N13">
            <v>-157.13999999999942</v>
          </cell>
        </row>
        <row r="14">
          <cell r="A14">
            <v>42278</v>
          </cell>
          <cell r="B14">
            <v>17141.75</v>
          </cell>
          <cell r="N14">
            <v>217</v>
          </cell>
        </row>
        <row r="15">
          <cell r="A15">
            <v>42644</v>
          </cell>
          <cell r="B15">
            <v>17215.97</v>
          </cell>
          <cell r="N15">
            <v>74.220000000001164</v>
          </cell>
        </row>
        <row r="16">
          <cell r="A16">
            <v>43739</v>
          </cell>
          <cell r="B16">
            <v>17230.54</v>
          </cell>
          <cell r="N16">
            <v>14.569999999999709</v>
          </cell>
        </row>
        <row r="17">
          <cell r="A17">
            <v>44105</v>
          </cell>
          <cell r="B17">
            <v>17217.11</v>
          </cell>
          <cell r="N17">
            <v>-13.430000000000291</v>
          </cell>
        </row>
        <row r="18">
          <cell r="A18">
            <v>44470</v>
          </cell>
          <cell r="B18">
            <v>17168.61</v>
          </cell>
          <cell r="N18">
            <v>-48.5</v>
          </cell>
        </row>
        <row r="19">
          <cell r="A19">
            <v>44835</v>
          </cell>
          <cell r="B19">
            <v>17489.16</v>
          </cell>
          <cell r="N19">
            <v>320.54999999999927</v>
          </cell>
        </row>
        <row r="20">
          <cell r="A20">
            <v>45200</v>
          </cell>
          <cell r="B20">
            <v>17646.7</v>
          </cell>
          <cell r="N20">
            <v>157.54000000000087</v>
          </cell>
        </row>
        <row r="21">
          <cell r="A21">
            <v>46296</v>
          </cell>
          <cell r="B21">
            <v>17623.05</v>
          </cell>
          <cell r="N21">
            <v>-23.650000000001455</v>
          </cell>
        </row>
        <row r="22">
          <cell r="A22">
            <v>46661</v>
          </cell>
          <cell r="B22">
            <v>17581.43</v>
          </cell>
          <cell r="N22">
            <v>-41.619999999998981</v>
          </cell>
        </row>
        <row r="23">
          <cell r="A23">
            <v>47027</v>
          </cell>
          <cell r="B23">
            <v>17779.52</v>
          </cell>
          <cell r="N23">
            <v>198.09000000000015</v>
          </cell>
        </row>
        <row r="24">
          <cell r="A24">
            <v>47392</v>
          </cell>
          <cell r="B24">
            <v>17755.8</v>
          </cell>
          <cell r="N24">
            <v>-23.720000000001164</v>
          </cell>
        </row>
        <row r="25">
          <cell r="A25">
            <v>11232</v>
          </cell>
          <cell r="B25">
            <v>17663.54</v>
          </cell>
          <cell r="N25">
            <v>-92.259999999998399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48B66-3213-4367-BA91-222DC375EBDC}">
  <dimension ref="A1:M10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13" x14ac:dyDescent="0.35">
      <c r="A1" t="s">
        <v>4</v>
      </c>
    </row>
    <row r="2" spans="1:13" x14ac:dyDescent="0.35">
      <c r="A2" t="s">
        <v>7</v>
      </c>
    </row>
    <row r="4" spans="1:13" x14ac:dyDescent="0.35">
      <c r="A4" t="s">
        <v>5</v>
      </c>
      <c r="B4" s="7">
        <v>46036</v>
      </c>
    </row>
    <row r="6" spans="1:13" x14ac:dyDescent="0.35">
      <c r="A6" s="8" t="s">
        <v>6</v>
      </c>
    </row>
    <row r="10" spans="1:13" ht="18.5" x14ac:dyDescent="0.45">
      <c r="M10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B2C40-28AB-4573-BFDA-EABF8432E7F5}">
  <dimension ref="A1:N25"/>
  <sheetViews>
    <sheetView topLeftCell="A4" workbookViewId="0">
      <selection activeCell="L22" sqref="L22"/>
    </sheetView>
  </sheetViews>
  <sheetFormatPr defaultRowHeight="14.5" x14ac:dyDescent="0.35"/>
  <sheetData>
    <row r="1" spans="1:14" x14ac:dyDescent="0.35">
      <c r="A1" s="1" t="s">
        <v>0</v>
      </c>
    </row>
    <row r="2" spans="1:14" ht="15" customHeight="1" x14ac:dyDescent="0.35"/>
    <row r="3" spans="1:14" x14ac:dyDescent="0.35">
      <c r="A3" s="2" t="s">
        <v>1</v>
      </c>
      <c r="B3" s="2" t="s">
        <v>2</v>
      </c>
      <c r="L3" s="2" t="s">
        <v>1</v>
      </c>
      <c r="M3" s="2" t="s">
        <v>2</v>
      </c>
      <c r="N3" s="2" t="s">
        <v>3</v>
      </c>
    </row>
    <row r="4" spans="1:14" x14ac:dyDescent="0.35">
      <c r="A4" s="3">
        <v>37165</v>
      </c>
      <c r="B4" s="4">
        <v>16272.01</v>
      </c>
      <c r="L4" s="3">
        <v>37165</v>
      </c>
      <c r="M4" s="4">
        <v>16272.01</v>
      </c>
    </row>
    <row r="5" spans="1:14" x14ac:dyDescent="0.35">
      <c r="A5" s="3">
        <v>37530</v>
      </c>
      <c r="B5" s="4">
        <v>16472.37</v>
      </c>
      <c r="L5" s="3">
        <v>37530</v>
      </c>
      <c r="M5" s="4">
        <v>16472.37</v>
      </c>
      <c r="N5" s="4">
        <f>M5-M4</f>
        <v>200.35999999999876</v>
      </c>
    </row>
    <row r="6" spans="1:14" x14ac:dyDescent="0.35">
      <c r="A6" s="3">
        <v>38626</v>
      </c>
      <c r="B6" s="4">
        <v>16776.43</v>
      </c>
      <c r="L6" s="3">
        <v>38626</v>
      </c>
      <c r="M6" s="4">
        <v>16776.43</v>
      </c>
      <c r="N6" s="4">
        <f t="shared" ref="N6:N25" si="0">M6-M5</f>
        <v>304.06000000000131</v>
      </c>
    </row>
    <row r="7" spans="1:14" x14ac:dyDescent="0.35">
      <c r="A7" s="3">
        <v>38991</v>
      </c>
      <c r="B7" s="4">
        <v>16790.189999999999</v>
      </c>
      <c r="L7" s="3">
        <v>38991</v>
      </c>
      <c r="M7" s="4">
        <v>16790.189999999999</v>
      </c>
      <c r="N7" s="4">
        <f t="shared" si="0"/>
        <v>13.759999999998399</v>
      </c>
    </row>
    <row r="8" spans="1:14" x14ac:dyDescent="0.35">
      <c r="A8" s="3">
        <v>39356</v>
      </c>
      <c r="B8" s="4">
        <v>16912.29</v>
      </c>
      <c r="L8" s="3">
        <v>39356</v>
      </c>
      <c r="M8" s="4">
        <v>16912.29</v>
      </c>
      <c r="N8" s="4">
        <f t="shared" si="0"/>
        <v>122.10000000000218</v>
      </c>
    </row>
    <row r="9" spans="1:14" x14ac:dyDescent="0.35">
      <c r="A9" s="3">
        <v>39722</v>
      </c>
      <c r="B9" s="4">
        <v>17050.75</v>
      </c>
      <c r="L9" s="3">
        <v>39722</v>
      </c>
      <c r="M9" s="4">
        <v>17050.75</v>
      </c>
      <c r="N9" s="4">
        <f t="shared" si="0"/>
        <v>138.45999999999913</v>
      </c>
    </row>
    <row r="10" spans="1:14" x14ac:dyDescent="0.35">
      <c r="A10" s="3">
        <v>40087</v>
      </c>
      <c r="B10" s="4">
        <v>17084.490000000002</v>
      </c>
      <c r="L10" s="3">
        <v>40087</v>
      </c>
      <c r="M10" s="4">
        <v>17084.490000000002</v>
      </c>
      <c r="N10" s="4">
        <f t="shared" si="0"/>
        <v>33.740000000001601</v>
      </c>
    </row>
    <row r="11" spans="1:14" x14ac:dyDescent="0.35">
      <c r="A11" s="3">
        <v>41183</v>
      </c>
      <c r="B11" s="4">
        <v>17131.86</v>
      </c>
      <c r="L11" s="3">
        <v>41183</v>
      </c>
      <c r="M11" s="4">
        <v>17131.86</v>
      </c>
      <c r="N11" s="4">
        <f t="shared" si="0"/>
        <v>47.369999999998981</v>
      </c>
    </row>
    <row r="12" spans="1:14" x14ac:dyDescent="0.35">
      <c r="A12" s="3">
        <v>41548</v>
      </c>
      <c r="B12" s="4">
        <v>17081.89</v>
      </c>
      <c r="L12" s="3">
        <v>41548</v>
      </c>
      <c r="M12" s="4">
        <v>17081.89</v>
      </c>
      <c r="N12" s="4">
        <f t="shared" si="0"/>
        <v>-49.970000000001164</v>
      </c>
    </row>
    <row r="13" spans="1:14" x14ac:dyDescent="0.35">
      <c r="A13" s="3">
        <v>41913</v>
      </c>
      <c r="B13" s="4">
        <v>16924.75</v>
      </c>
      <c r="L13" s="3">
        <v>41913</v>
      </c>
      <c r="M13" s="4">
        <v>16924.75</v>
      </c>
      <c r="N13" s="4">
        <f t="shared" si="0"/>
        <v>-157.13999999999942</v>
      </c>
    </row>
    <row r="14" spans="1:14" x14ac:dyDescent="0.35">
      <c r="A14" s="3">
        <v>42278</v>
      </c>
      <c r="B14" s="4">
        <v>17141.75</v>
      </c>
      <c r="L14" s="3">
        <v>42278</v>
      </c>
      <c r="M14" s="4">
        <v>17141.75</v>
      </c>
      <c r="N14" s="4">
        <f t="shared" si="0"/>
        <v>217</v>
      </c>
    </row>
    <row r="15" spans="1:14" x14ac:dyDescent="0.35">
      <c r="A15" s="3">
        <v>42644</v>
      </c>
      <c r="B15" s="4">
        <v>17215.97</v>
      </c>
      <c r="L15" s="3">
        <v>42644</v>
      </c>
      <c r="M15" s="4">
        <v>17215.97</v>
      </c>
      <c r="N15" s="4">
        <f t="shared" si="0"/>
        <v>74.220000000001164</v>
      </c>
    </row>
    <row r="16" spans="1:14" x14ac:dyDescent="0.35">
      <c r="A16" s="3">
        <v>43739</v>
      </c>
      <c r="B16" s="4">
        <v>17230.54</v>
      </c>
      <c r="L16" s="3">
        <v>43739</v>
      </c>
      <c r="M16" s="4">
        <v>17230.54</v>
      </c>
      <c r="N16" s="4">
        <f t="shared" si="0"/>
        <v>14.569999999999709</v>
      </c>
    </row>
    <row r="17" spans="1:14" x14ac:dyDescent="0.35">
      <c r="A17" s="3">
        <v>44105</v>
      </c>
      <c r="B17" s="4">
        <v>17217.11</v>
      </c>
      <c r="L17" s="3">
        <v>44105</v>
      </c>
      <c r="M17" s="4">
        <v>17217.11</v>
      </c>
      <c r="N17" s="4">
        <f t="shared" si="0"/>
        <v>-13.430000000000291</v>
      </c>
    </row>
    <row r="18" spans="1:14" x14ac:dyDescent="0.35">
      <c r="A18" s="3">
        <v>44470</v>
      </c>
      <c r="B18" s="4">
        <v>17168.61</v>
      </c>
      <c r="L18" s="3">
        <v>44470</v>
      </c>
      <c r="M18" s="4">
        <v>17168.61</v>
      </c>
      <c r="N18" s="4">
        <f t="shared" si="0"/>
        <v>-48.5</v>
      </c>
    </row>
    <row r="19" spans="1:14" x14ac:dyDescent="0.35">
      <c r="A19" s="3">
        <v>44835</v>
      </c>
      <c r="B19" s="4">
        <v>17489.16</v>
      </c>
      <c r="L19" s="3">
        <v>44835</v>
      </c>
      <c r="M19" s="4">
        <v>17489.16</v>
      </c>
      <c r="N19" s="4">
        <f t="shared" si="0"/>
        <v>320.54999999999927</v>
      </c>
    </row>
    <row r="20" spans="1:14" x14ac:dyDescent="0.35">
      <c r="A20" s="3">
        <v>45200</v>
      </c>
      <c r="B20" s="4">
        <v>17646.7</v>
      </c>
      <c r="L20" s="3">
        <v>45200</v>
      </c>
      <c r="M20" s="4">
        <v>17646.7</v>
      </c>
      <c r="N20" s="4">
        <f t="shared" si="0"/>
        <v>157.54000000000087</v>
      </c>
    </row>
    <row r="21" spans="1:14" x14ac:dyDescent="0.35">
      <c r="A21" s="3">
        <v>46296</v>
      </c>
      <c r="B21" s="4">
        <v>17623.05</v>
      </c>
      <c r="L21" s="3">
        <v>46296</v>
      </c>
      <c r="M21" s="4">
        <v>17623.05</v>
      </c>
      <c r="N21" s="4">
        <f t="shared" si="0"/>
        <v>-23.650000000001455</v>
      </c>
    </row>
    <row r="22" spans="1:14" x14ac:dyDescent="0.35">
      <c r="A22" s="3">
        <v>46661</v>
      </c>
      <c r="B22" s="4">
        <v>17581.43</v>
      </c>
      <c r="L22" s="3">
        <v>46661</v>
      </c>
      <c r="M22" s="4">
        <v>17581.43</v>
      </c>
      <c r="N22" s="4">
        <f t="shared" si="0"/>
        <v>-41.619999999998981</v>
      </c>
    </row>
    <row r="23" spans="1:14" x14ac:dyDescent="0.35">
      <c r="A23" s="3">
        <v>47027</v>
      </c>
      <c r="B23" s="4">
        <v>17779.52</v>
      </c>
      <c r="L23" s="3">
        <v>47027</v>
      </c>
      <c r="M23" s="4">
        <v>17779.52</v>
      </c>
      <c r="N23" s="4">
        <f t="shared" si="0"/>
        <v>198.09000000000015</v>
      </c>
    </row>
    <row r="24" spans="1:14" x14ac:dyDescent="0.35">
      <c r="A24" s="3">
        <v>47392</v>
      </c>
      <c r="B24" s="4">
        <v>17755.8</v>
      </c>
      <c r="L24" s="3">
        <v>47392</v>
      </c>
      <c r="M24" s="4">
        <v>17755.8</v>
      </c>
      <c r="N24" s="4">
        <f t="shared" si="0"/>
        <v>-23.720000000001164</v>
      </c>
    </row>
    <row r="25" spans="1:14" x14ac:dyDescent="0.35">
      <c r="A25" s="5">
        <v>11232</v>
      </c>
      <c r="B25" s="6">
        <v>17663.54</v>
      </c>
      <c r="L25" s="5">
        <v>11232</v>
      </c>
      <c r="M25" s="6">
        <v>17663.54</v>
      </c>
      <c r="N25" s="6">
        <f t="shared" si="0"/>
        <v>-92.259999999998399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Stationary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2026-01-14T16:58:39Z</dcterms:created>
  <dcterms:modified xsi:type="dcterms:W3CDTF">2026-01-14T17:00:42Z</dcterms:modified>
</cp:coreProperties>
</file>