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CAF9873E-18FC-4C81-AD4A-1F22099C43B4}" xr6:coauthVersionLast="47" xr6:coauthVersionMax="47" xr10:uidLastSave="{9FE7B52B-2939-4564-9CCC-1B5AB2FAA513}"/>
  <bookViews>
    <workbookView xWindow="-110" yWindow="-110" windowWidth="19420" windowHeight="10300" xr2:uid="{A2C83FCE-005F-4190-8914-1FF85CC4A599}"/>
  </bookViews>
  <sheets>
    <sheet name="Title" sheetId="2" r:id="rId1"/>
    <sheet name="E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1" l="1" a="1"/>
  <c r="R29" i="1" s="1"/>
  <c r="R26" i="1" a="1"/>
  <c r="R26" i="1" s="1"/>
  <c r="R24" i="1" a="1"/>
  <c r="R24" i="1" s="1"/>
  <c r="R21" i="1" a="1"/>
  <c r="R21" i="1" s="1"/>
  <c r="L18" i="1" a="1"/>
  <c r="L18" i="1" s="1"/>
  <c r="R14" i="1" a="1"/>
  <c r="R14" i="1" s="1"/>
  <c r="R13" i="1" a="1"/>
  <c r="R13" i="1" s="1"/>
  <c r="R12" i="1" a="1"/>
  <c r="R12" i="1" s="1"/>
  <c r="L11" i="1" a="1"/>
  <c r="L11" i="1" s="1"/>
  <c r="Q9" i="1" a="1"/>
  <c r="Q9" i="1" s="1"/>
  <c r="L9" i="1" a="1"/>
  <c r="L9" i="1" s="1"/>
  <c r="Q4" i="1" a="1"/>
  <c r="Q4" i="1" s="1"/>
  <c r="L2" i="1" a="1"/>
  <c r="L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<sst xmlns="http://schemas.openxmlformats.org/spreadsheetml/2006/main" count="25" uniqueCount="16">
  <si>
    <t>X data</t>
  </si>
  <si>
    <t>Y data</t>
  </si>
  <si>
    <t>Wine</t>
  </si>
  <si>
    <t>Price</t>
  </si>
  <si>
    <t>Sugar</t>
  </si>
  <si>
    <t>Alcohol</t>
  </si>
  <si>
    <t>Acidity</t>
  </si>
  <si>
    <t>Hedonic</t>
  </si>
  <si>
    <t>Meat</t>
  </si>
  <si>
    <t>Dessert</t>
  </si>
  <si>
    <t>A</t>
  </si>
  <si>
    <t>B</t>
  </si>
  <si>
    <t>Real Statistics Using Excel</t>
  </si>
  <si>
    <t>Updated</t>
  </si>
  <si>
    <t>Copyright © 2013 - 2025 Charles Zaiontz</t>
  </si>
  <si>
    <t>Real Statistics Support for PLS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</si>
</sst>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10" xfId="1" applyNumberFormat="1" applyFon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10" xfId="0" applyNumberFormat="1" applyBorder="1"/>
    <xf numFmtId="0" fontId="0" fillId="0" borderId="11" xfId="0" applyBorder="1"/>
    <xf numFmtId="0" fontId="0" fillId="0" borderId="10" xfId="0" applyBorder="1"/>
    <xf numFmtId="15" fontId="0" fillId="0" borderId="0" xfId="0" applyNumberForma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2D68-40B1-4770-92A7-FD276A195BE9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12</v>
      </c>
    </row>
    <row r="2" spans="1:2" x14ac:dyDescent="0.35">
      <c r="A2" t="s">
        <v>15</v>
      </c>
    </row>
    <row r="4" spans="1:2" x14ac:dyDescent="0.35">
      <c r="A4" t="s">
        <v>13</v>
      </c>
      <c r="B4" s="20">
        <v>45999</v>
      </c>
    </row>
    <row r="6" spans="1:2" x14ac:dyDescent="0.35">
      <c r="A6" s="2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F8C8-A9AC-4CB2-9C0D-2D42A1D367C7}">
  <sheetPr codeName="Sheet3"/>
  <dimension ref="A1:T29"/>
  <sheetViews>
    <sheetView workbookViewId="0"/>
  </sheetViews>
  <sheetFormatPr defaultRowHeight="14.5" x14ac:dyDescent="0.35"/>
  <cols>
    <col min="1" max="1" width="8.7265625" customWidth="1"/>
    <col min="6" max="7" width="8.7265625" customWidth="1"/>
    <col min="11" max="17" width="8.7265625" customWidth="1"/>
  </cols>
  <sheetData>
    <row r="1" spans="1:19" x14ac:dyDescent="0.35">
      <c r="A1" t="s">
        <v>0</v>
      </c>
      <c r="G1" t="s">
        <v>1</v>
      </c>
    </row>
    <row r="2" spans="1:19" x14ac:dyDescent="0.35">
      <c r="L2" t="e" cm="1">
        <f t="array" aca="1" ref="L2" ca="1">PLSRegCoeff(B3:E8,H3:J8,3,TRUE)</f>
        <v>#NAME?</v>
      </c>
    </row>
    <row r="3" spans="1:19" x14ac:dyDescent="0.3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/>
      <c r="G3" s="9" t="s">
        <v>2</v>
      </c>
      <c r="H3" s="9" t="s">
        <v>7</v>
      </c>
      <c r="I3" s="9" t="s">
        <v>8</v>
      </c>
      <c r="J3" s="9" t="s">
        <v>9</v>
      </c>
      <c r="M3" s="1"/>
      <c r="N3" s="2"/>
      <c r="O3" s="3"/>
    </row>
    <row r="4" spans="1:19" x14ac:dyDescent="0.35">
      <c r="A4">
        <v>1</v>
      </c>
      <c r="B4">
        <v>7</v>
      </c>
      <c r="C4">
        <v>7</v>
      </c>
      <c r="D4">
        <v>13</v>
      </c>
      <c r="E4">
        <v>7</v>
      </c>
      <c r="G4">
        <v>1</v>
      </c>
      <c r="H4">
        <v>14</v>
      </c>
      <c r="I4">
        <v>7</v>
      </c>
      <c r="J4">
        <v>8</v>
      </c>
      <c r="M4" s="4"/>
      <c r="O4" s="5"/>
      <c r="Q4" s="1" t="e" cm="1">
        <f t="array" aca="1" ref="Q4" ca="1">PLSRegCoeff(B4:E8,H4:J8,2,,FALSE)</f>
        <v>#NAME?</v>
      </c>
      <c r="R4" s="2"/>
      <c r="S4" s="3"/>
    </row>
    <row r="5" spans="1:19" x14ac:dyDescent="0.35">
      <c r="A5">
        <v>2</v>
      </c>
      <c r="B5">
        <v>4</v>
      </c>
      <c r="C5">
        <v>3</v>
      </c>
      <c r="D5">
        <v>14</v>
      </c>
      <c r="E5">
        <v>7</v>
      </c>
      <c r="G5">
        <v>2</v>
      </c>
      <c r="H5">
        <v>10</v>
      </c>
      <c r="I5">
        <v>7</v>
      </c>
      <c r="J5">
        <v>6</v>
      </c>
      <c r="M5" s="4"/>
      <c r="O5" s="5"/>
      <c r="Q5" s="4"/>
      <c r="S5" s="5"/>
    </row>
    <row r="6" spans="1:19" x14ac:dyDescent="0.35">
      <c r="A6">
        <v>3</v>
      </c>
      <c r="B6">
        <v>10</v>
      </c>
      <c r="C6">
        <v>5</v>
      </c>
      <c r="D6">
        <v>12</v>
      </c>
      <c r="E6">
        <v>5</v>
      </c>
      <c r="G6">
        <v>3</v>
      </c>
      <c r="H6">
        <v>8</v>
      </c>
      <c r="I6">
        <v>5</v>
      </c>
      <c r="J6">
        <v>5</v>
      </c>
      <c r="M6" s="4"/>
      <c r="O6" s="5"/>
      <c r="Q6" s="4"/>
      <c r="S6" s="5"/>
    </row>
    <row r="7" spans="1:19" x14ac:dyDescent="0.35">
      <c r="A7">
        <v>4</v>
      </c>
      <c r="B7">
        <v>16</v>
      </c>
      <c r="C7">
        <v>7</v>
      </c>
      <c r="D7">
        <v>11</v>
      </c>
      <c r="E7">
        <v>3</v>
      </c>
      <c r="G7">
        <v>4</v>
      </c>
      <c r="H7">
        <v>2</v>
      </c>
      <c r="I7">
        <v>4</v>
      </c>
      <c r="J7">
        <v>7</v>
      </c>
      <c r="M7" s="6"/>
      <c r="N7" s="7"/>
      <c r="O7" s="8"/>
      <c r="Q7" s="6"/>
      <c r="R7" s="7"/>
      <c r="S7" s="8"/>
    </row>
    <row r="8" spans="1:19" x14ac:dyDescent="0.35">
      <c r="A8" s="7">
        <v>5</v>
      </c>
      <c r="B8" s="7">
        <v>13</v>
      </c>
      <c r="C8" s="7">
        <v>3</v>
      </c>
      <c r="D8" s="7">
        <v>10</v>
      </c>
      <c r="E8" s="7">
        <v>3</v>
      </c>
      <c r="G8" s="7">
        <v>5</v>
      </c>
      <c r="H8" s="7">
        <v>6</v>
      </c>
      <c r="I8" s="7">
        <v>2</v>
      </c>
      <c r="J8" s="7">
        <v>4</v>
      </c>
    </row>
    <row r="9" spans="1:19" x14ac:dyDescent="0.35">
      <c r="L9" t="e" cm="1">
        <f t="array" aca="1" ref="L9" ca="1">FTEXT(L2)</f>
        <v>#NAME?</v>
      </c>
      <c r="Q9" t="e" cm="1">
        <f t="array" aca="1" ref="Q9" ca="1">FTEXT(Q4)</f>
        <v>#NAME?</v>
      </c>
    </row>
    <row r="11" spans="1:19" x14ac:dyDescent="0.35">
      <c r="L11" t="e" cm="1">
        <f t="array" aca="1" ref="L11" ca="1">PLSRegVar(B4:E8,H4:J8,3)</f>
        <v>#NAME?</v>
      </c>
    </row>
    <row r="12" spans="1:19" x14ac:dyDescent="0.35">
      <c r="L12" s="1"/>
      <c r="M12" s="2"/>
      <c r="N12" s="2"/>
      <c r="O12" s="11"/>
      <c r="Q12">
        <v>1</v>
      </c>
      <c r="R12" s="11" t="e" cm="1">
        <f t="array" aca="1" ref="R12" ca="1">PLSRegPRESS(B$4:E$8,H$4:J$8,Q12)</f>
        <v>#NAME?</v>
      </c>
    </row>
    <row r="13" spans="1:19" x14ac:dyDescent="0.35">
      <c r="L13" s="12"/>
      <c r="M13" s="13"/>
      <c r="N13" s="13"/>
      <c r="O13" s="14"/>
      <c r="Q13">
        <v>2</v>
      </c>
      <c r="R13" s="18" t="e" cm="1">
        <f t="array" aca="1" ref="R13" ca="1">PLSRegPRESS(B$4:E$8,H$4:J$8,Q13)</f>
        <v>#NAME?</v>
      </c>
    </row>
    <row r="14" spans="1:19" x14ac:dyDescent="0.35">
      <c r="Q14">
        <v>3</v>
      </c>
      <c r="R14" s="19" t="e" cm="1">
        <f t="array" aca="1" ref="R14" ca="1">PLSRegPRESS(B$4:E$8,H$4:J$8,Q14)</f>
        <v>#NAME?</v>
      </c>
    </row>
    <row r="15" spans="1:19" x14ac:dyDescent="0.35">
      <c r="L15" s="1"/>
      <c r="M15" s="2"/>
      <c r="N15" s="2"/>
      <c r="O15" s="11"/>
    </row>
    <row r="16" spans="1:19" x14ac:dyDescent="0.35">
      <c r="L16" s="15"/>
      <c r="M16" s="16"/>
      <c r="N16" s="16"/>
      <c r="O16" s="17"/>
    </row>
    <row r="18" spans="12:20" x14ac:dyDescent="0.35">
      <c r="L18" t="e" cm="1">
        <f t="array" aca="1" ref="L18" ca="1">FTEXT(L11)</f>
        <v>#NAME?</v>
      </c>
    </row>
    <row r="20" spans="12:20" x14ac:dyDescent="0.35">
      <c r="L20" s="7" t="s">
        <v>2</v>
      </c>
      <c r="M20" s="9" t="s">
        <v>3</v>
      </c>
      <c r="N20" s="9" t="s">
        <v>4</v>
      </c>
      <c r="O20" s="9" t="s">
        <v>5</v>
      </c>
      <c r="P20" s="9" t="s">
        <v>6</v>
      </c>
      <c r="R20" s="9" t="s">
        <v>7</v>
      </c>
      <c r="S20" s="9" t="s">
        <v>8</v>
      </c>
      <c r="T20" s="9" t="s">
        <v>9</v>
      </c>
    </row>
    <row r="21" spans="12:20" x14ac:dyDescent="0.35">
      <c r="L21" t="s">
        <v>10</v>
      </c>
      <c r="M21">
        <v>18</v>
      </c>
      <c r="N21">
        <v>7</v>
      </c>
      <c r="O21">
        <v>15</v>
      </c>
      <c r="P21">
        <v>8</v>
      </c>
      <c r="R21" t="e" cm="1">
        <f t="array" aca="1" ref="R21" ca="1">MRegPredC(M21:P22,M3:O7)</f>
        <v>#NAME?</v>
      </c>
    </row>
    <row r="22" spans="12:20" x14ac:dyDescent="0.35">
      <c r="L22" s="7" t="s">
        <v>11</v>
      </c>
      <c r="M22" s="7">
        <v>9</v>
      </c>
      <c r="N22" s="7">
        <v>6</v>
      </c>
      <c r="O22" s="7">
        <v>12</v>
      </c>
      <c r="P22" s="7">
        <v>6</v>
      </c>
      <c r="R22" s="7"/>
      <c r="S22" s="7"/>
      <c r="T22" s="7"/>
    </row>
    <row r="24" spans="12:20" x14ac:dyDescent="0.35">
      <c r="R24" t="e" cm="1">
        <f t="array" aca="1" ref="R24" ca="1">FTEXT(R21)</f>
        <v>#NAME?</v>
      </c>
    </row>
    <row r="26" spans="12:20" x14ac:dyDescent="0.35">
      <c r="R26" s="1" t="e" cm="1">
        <f t="array" aca="1" ref="R26" ca="1">MMULT(DEsign(M21:P22),M3:O7)</f>
        <v>#NAME?</v>
      </c>
      <c r="S26" s="2"/>
      <c r="T26" s="3"/>
    </row>
    <row r="27" spans="12:20" x14ac:dyDescent="0.35">
      <c r="R27" s="6"/>
      <c r="S27" s="7"/>
      <c r="T27" s="8"/>
    </row>
    <row r="29" spans="12:20" x14ac:dyDescent="0.35">
      <c r="R29" t="e" cm="1">
        <f t="array" aca="1" ref="R29" ca="1">FTEXT(R26)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2025-12-08T10:06:57Z</dcterms:created>
  <dcterms:modified xsi:type="dcterms:W3CDTF">2025-12-08T10:10:13Z</dcterms:modified>
</cp:coreProperties>
</file>