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7B0AA2D-0494-4E0A-B749-1C8AA4984242}" xr6:coauthVersionLast="47" xr6:coauthVersionMax="47" xr10:uidLastSave="{00000000-0000-0000-0000-000000000000}"/>
  <bookViews>
    <workbookView xWindow="-110" yWindow="-110" windowWidth="19420" windowHeight="10300" xr2:uid="{229AEDF6-EDC8-4409-9B45-9B8034669A97}"/>
  </bookViews>
  <sheets>
    <sheet name="Title" sheetId="2" r:id="rId1"/>
    <sheet name="PRES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 a="1"/>
  <c r="M30" i="1" s="1"/>
  <c r="M29" i="1" a="1"/>
  <c r="M29" i="1" s="1"/>
  <c r="M28" i="1" a="1"/>
  <c r="M28" i="1" s="1"/>
  <c r="Q28" i="1" s="1"/>
  <c r="M27" i="1" a="1"/>
  <c r="M27" i="1" s="1"/>
  <c r="M26" i="1" a="1"/>
  <c r="M26" i="1" s="1"/>
  <c r="M19" i="1" a="1"/>
  <c r="M19" i="1" s="1"/>
  <c r="M18" i="1" a="1"/>
  <c r="M18" i="1" s="1"/>
  <c r="M17" i="1" a="1"/>
  <c r="M17" i="1" s="1"/>
  <c r="M16" i="1" a="1"/>
  <c r="M16" i="1" s="1"/>
  <c r="M15" i="1" a="1"/>
  <c r="M15" i="1" s="1"/>
  <c r="Q15" i="1" s="1"/>
  <c r="R21" i="1" s="1"/>
  <c r="M8" i="1" a="1"/>
  <c r="M8" i="1" s="1"/>
  <c r="M7" i="1" a="1"/>
  <c r="M7" i="1" s="1"/>
  <c r="Q7" i="1" s="1"/>
  <c r="M6" i="1" a="1"/>
  <c r="M6" i="1" s="1"/>
  <c r="M5" i="1" a="1"/>
  <c r="M5" i="1" s="1"/>
  <c r="M4" i="1" a="1"/>
  <c r="M4" i="1" s="1"/>
  <c r="S26" i="1"/>
  <c r="S8" i="1" l="1"/>
  <c r="R8" i="1"/>
  <c r="Q8" i="1"/>
  <c r="S16" i="1"/>
  <c r="R16" i="1"/>
  <c r="Q16" i="1"/>
  <c r="S17" i="1"/>
  <c r="R17" i="1"/>
  <c r="Q17" i="1"/>
  <c r="S18" i="1"/>
  <c r="R18" i="1"/>
  <c r="Q18" i="1"/>
  <c r="S19" i="1"/>
  <c r="R19" i="1"/>
  <c r="Q19" i="1"/>
  <c r="S27" i="1"/>
  <c r="R27" i="1"/>
  <c r="Q27" i="1"/>
  <c r="S4" i="1"/>
  <c r="R4" i="1"/>
  <c r="Q4" i="1"/>
  <c r="R10" i="1" s="1"/>
  <c r="S5" i="1"/>
  <c r="R5" i="1"/>
  <c r="Q5" i="1"/>
  <c r="S29" i="1"/>
  <c r="R29" i="1"/>
  <c r="Q29" i="1"/>
  <c r="S6" i="1"/>
  <c r="R6" i="1"/>
  <c r="Q6" i="1"/>
  <c r="S30" i="1"/>
  <c r="R30" i="1"/>
  <c r="Q30" i="1"/>
  <c r="R28" i="1"/>
  <c r="R26" i="1"/>
  <c r="R15" i="1"/>
  <c r="Q26" i="1"/>
  <c r="R32" i="1" s="1"/>
  <c r="R7" i="1"/>
  <c r="S15" i="1"/>
  <c r="S28" i="1"/>
  <c r="S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<sst xmlns="http://schemas.openxmlformats.org/spreadsheetml/2006/main" count="58" uniqueCount="15">
  <si>
    <t>X data</t>
  </si>
  <si>
    <t>Y data</t>
  </si>
  <si>
    <t>Wine</t>
  </si>
  <si>
    <t>Price</t>
  </si>
  <si>
    <t>Sugar</t>
  </si>
  <si>
    <t>Alcohol</t>
  </si>
  <si>
    <t>Acidity</t>
  </si>
  <si>
    <t>Hedonic</t>
  </si>
  <si>
    <t>Meat</t>
  </si>
  <si>
    <t>Dessert</t>
  </si>
  <si>
    <t>PRESS</t>
  </si>
  <si>
    <t>Real Statistics Using Excel</t>
  </si>
  <si>
    <t>Updated</t>
  </si>
  <si>
    <t>Copyright © 2013 - 2025 Charles Zaiontz</t>
  </si>
  <si>
    <t>PLS Regression Cross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</si>
</sst>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ABF4-A14B-4A12-9ADB-FAEF3FEB5D1C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11</v>
      </c>
    </row>
    <row r="2" spans="1:2" x14ac:dyDescent="0.35">
      <c r="A2" t="s">
        <v>14</v>
      </c>
    </row>
    <row r="4" spans="1:2" x14ac:dyDescent="0.35">
      <c r="A4" t="s">
        <v>12</v>
      </c>
      <c r="B4" s="5">
        <v>45999</v>
      </c>
    </row>
    <row r="6" spans="1:2" x14ac:dyDescent="0.35">
      <c r="A6" s="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EF68-6855-4D5C-A2E6-DAB50D3D5AD9}">
  <sheetPr codeName="Sheet2"/>
  <dimension ref="A1:S32"/>
  <sheetViews>
    <sheetView workbookViewId="0"/>
  </sheetViews>
  <sheetFormatPr defaultRowHeight="14.5" x14ac:dyDescent="0.35"/>
  <cols>
    <col min="12" max="12" width="2.6328125" customWidth="1"/>
    <col min="16" max="16" width="3.26953125" customWidth="1"/>
  </cols>
  <sheetData>
    <row r="1" spans="1:19" x14ac:dyDescent="0.35">
      <c r="A1" t="s">
        <v>0</v>
      </c>
      <c r="G1" t="s">
        <v>1</v>
      </c>
    </row>
    <row r="3" spans="1:19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/>
      <c r="G3" s="1" t="s">
        <v>2</v>
      </c>
      <c r="H3" s="1" t="s">
        <v>7</v>
      </c>
      <c r="I3" s="1" t="s">
        <v>8</v>
      </c>
      <c r="J3" s="1" t="s">
        <v>9</v>
      </c>
      <c r="M3" s="1" t="s">
        <v>7</v>
      </c>
      <c r="N3" s="1" t="s">
        <v>8</v>
      </c>
      <c r="O3" s="1" t="s">
        <v>9</v>
      </c>
      <c r="Q3" s="1" t="s">
        <v>7</v>
      </c>
      <c r="R3" s="1" t="s">
        <v>8</v>
      </c>
      <c r="S3" s="1" t="s">
        <v>9</v>
      </c>
    </row>
    <row r="4" spans="1:19" x14ac:dyDescent="0.35">
      <c r="A4">
        <v>1</v>
      </c>
      <c r="B4">
        <v>7</v>
      </c>
      <c r="C4">
        <v>7</v>
      </c>
      <c r="D4">
        <v>13</v>
      </c>
      <c r="E4">
        <v>7</v>
      </c>
      <c r="G4">
        <v>1</v>
      </c>
      <c r="H4">
        <v>14</v>
      </c>
      <c r="I4">
        <v>7</v>
      </c>
      <c r="J4">
        <v>8</v>
      </c>
      <c r="L4">
        <v>1</v>
      </c>
      <c r="M4" t="e" cm="1">
        <f t="array" aca="1" ref="M4" ca="1">PLSRegPred(B4:E4,DELROW(B$4:E$8,L4),DELROW(H$4:J$8,L4),3)</f>
        <v>#NAME?</v>
      </c>
      <c r="Q4" t="e">
        <f ca="1">M4-H4</f>
        <v>#NAME?</v>
      </c>
      <c r="R4">
        <f t="shared" ref="R4:S8" si="0">N4-I4</f>
        <v>-7</v>
      </c>
      <c r="S4">
        <f t="shared" si="0"/>
        <v>-8</v>
      </c>
    </row>
    <row r="5" spans="1:19" x14ac:dyDescent="0.35">
      <c r="A5">
        <v>2</v>
      </c>
      <c r="B5">
        <v>4</v>
      </c>
      <c r="C5">
        <v>3</v>
      </c>
      <c r="D5">
        <v>14</v>
      </c>
      <c r="E5">
        <v>7</v>
      </c>
      <c r="G5">
        <v>2</v>
      </c>
      <c r="H5">
        <v>10</v>
      </c>
      <c r="I5">
        <v>7</v>
      </c>
      <c r="J5">
        <v>6</v>
      </c>
      <c r="L5">
        <v>2</v>
      </c>
      <c r="M5" t="e" cm="1">
        <f t="array" aca="1" ref="M5" ca="1">PLSRegPred(B5:E5,DELROW(B$4:E$8,L5),DELROW(H$4:J$8,L5),3)</f>
        <v>#NAME?</v>
      </c>
      <c r="Q5" t="e">
        <f t="shared" ref="Q5:Q8" ca="1" si="1">M5-H5</f>
        <v>#NAME?</v>
      </c>
      <c r="R5">
        <f t="shared" si="0"/>
        <v>-7</v>
      </c>
      <c r="S5">
        <f t="shared" si="0"/>
        <v>-6</v>
      </c>
    </row>
    <row r="6" spans="1:19" x14ac:dyDescent="0.35">
      <c r="A6">
        <v>3</v>
      </c>
      <c r="B6">
        <v>10</v>
      </c>
      <c r="C6">
        <v>5</v>
      </c>
      <c r="D6">
        <v>12</v>
      </c>
      <c r="E6">
        <v>5</v>
      </c>
      <c r="G6">
        <v>3</v>
      </c>
      <c r="H6">
        <v>8</v>
      </c>
      <c r="I6">
        <v>5</v>
      </c>
      <c r="J6">
        <v>5</v>
      </c>
      <c r="L6">
        <v>3</v>
      </c>
      <c r="M6" t="e" cm="1">
        <f t="array" aca="1" ref="M6" ca="1">PLSRegPred(B6:E6,DELROW(B$4:E$8,L6),DELROW(H$4:J$8,L6),3)</f>
        <v>#NAME?</v>
      </c>
      <c r="Q6" t="e">
        <f t="shared" ca="1" si="1"/>
        <v>#NAME?</v>
      </c>
      <c r="R6">
        <f t="shared" si="0"/>
        <v>-5</v>
      </c>
      <c r="S6">
        <f t="shared" si="0"/>
        <v>-5</v>
      </c>
    </row>
    <row r="7" spans="1:19" x14ac:dyDescent="0.35">
      <c r="A7">
        <v>4</v>
      </c>
      <c r="B7">
        <v>16</v>
      </c>
      <c r="C7">
        <v>7</v>
      </c>
      <c r="D7">
        <v>11</v>
      </c>
      <c r="E7">
        <v>3</v>
      </c>
      <c r="G7">
        <v>4</v>
      </c>
      <c r="H7">
        <v>2</v>
      </c>
      <c r="I7">
        <v>4</v>
      </c>
      <c r="J7">
        <v>7</v>
      </c>
      <c r="L7">
        <v>4</v>
      </c>
      <c r="M7" t="e" cm="1">
        <f t="array" aca="1" ref="M7" ca="1">PLSRegPred(B7:E7,DELROW(B$4:E$8,L7),DELROW(H$4:J$8,L7),3)</f>
        <v>#NAME?</v>
      </c>
      <c r="Q7" t="e">
        <f t="shared" ca="1" si="1"/>
        <v>#NAME?</v>
      </c>
      <c r="R7">
        <f t="shared" si="0"/>
        <v>-4</v>
      </c>
      <c r="S7">
        <f t="shared" si="0"/>
        <v>-7</v>
      </c>
    </row>
    <row r="8" spans="1:19" x14ac:dyDescent="0.35">
      <c r="A8" s="3">
        <v>5</v>
      </c>
      <c r="B8" s="3">
        <v>13</v>
      </c>
      <c r="C8" s="3">
        <v>3</v>
      </c>
      <c r="D8" s="3">
        <v>10</v>
      </c>
      <c r="E8" s="3">
        <v>3</v>
      </c>
      <c r="G8" s="3">
        <v>5</v>
      </c>
      <c r="H8" s="3">
        <v>6</v>
      </c>
      <c r="I8" s="3">
        <v>2</v>
      </c>
      <c r="J8" s="3">
        <v>4</v>
      </c>
      <c r="L8">
        <v>5</v>
      </c>
      <c r="M8" s="3" t="e" cm="1">
        <f t="array" aca="1" ref="M8" ca="1">PLSRegPred(B8:E8,DELROW(B$4:E$8,L8),DELROW(H$4:J$8,L8),3)</f>
        <v>#NAME?</v>
      </c>
      <c r="N8" s="3"/>
      <c r="O8" s="3"/>
      <c r="Q8" s="3" t="e">
        <f t="shared" ca="1" si="1"/>
        <v>#NAME?</v>
      </c>
      <c r="R8" s="3">
        <f t="shared" si="0"/>
        <v>-2</v>
      </c>
      <c r="S8" s="3">
        <f t="shared" si="0"/>
        <v>-4</v>
      </c>
    </row>
    <row r="10" spans="1:19" x14ac:dyDescent="0.35">
      <c r="Q10" t="s">
        <v>10</v>
      </c>
      <c r="R10" s="4" t="e">
        <f ca="1">SUMSQ(Q4:S8)</f>
        <v>#NAME?</v>
      </c>
    </row>
    <row r="12" spans="1:19" x14ac:dyDescent="0.35">
      <c r="A12" t="s">
        <v>0</v>
      </c>
      <c r="G12" t="s">
        <v>1</v>
      </c>
    </row>
    <row r="14" spans="1:19" x14ac:dyDescent="0.35">
      <c r="A14" s="1" t="s">
        <v>2</v>
      </c>
      <c r="B14" s="1" t="s">
        <v>3</v>
      </c>
      <c r="C14" s="1" t="s">
        <v>4</v>
      </c>
      <c r="D14" s="1" t="s">
        <v>5</v>
      </c>
      <c r="E14" s="1" t="s">
        <v>6</v>
      </c>
      <c r="G14" s="1" t="s">
        <v>2</v>
      </c>
      <c r="H14" s="1" t="s">
        <v>7</v>
      </c>
      <c r="I14" s="1" t="s">
        <v>8</v>
      </c>
      <c r="J14" s="1" t="s">
        <v>9</v>
      </c>
      <c r="M14" s="1" t="s">
        <v>7</v>
      </c>
      <c r="N14" s="1" t="s">
        <v>8</v>
      </c>
      <c r="O14" s="1" t="s">
        <v>9</v>
      </c>
      <c r="Q14" s="1" t="s">
        <v>7</v>
      </c>
      <c r="R14" s="1" t="s">
        <v>8</v>
      </c>
      <c r="S14" s="1" t="s">
        <v>9</v>
      </c>
    </row>
    <row r="15" spans="1:19" x14ac:dyDescent="0.35">
      <c r="A15">
        <v>1</v>
      </c>
      <c r="B15">
        <v>7</v>
      </c>
      <c r="C15">
        <v>7</v>
      </c>
      <c r="D15">
        <v>13</v>
      </c>
      <c r="E15">
        <v>7</v>
      </c>
      <c r="G15">
        <v>1</v>
      </c>
      <c r="H15">
        <v>14</v>
      </c>
      <c r="I15">
        <v>7</v>
      </c>
      <c r="J15">
        <v>8</v>
      </c>
      <c r="L15">
        <v>1</v>
      </c>
      <c r="M15" t="e" cm="1">
        <f t="array" aca="1" ref="M15" ca="1">PLSRegPred(B15:E15,DELROW(B$4:E$8,L15),DELROW(H$4:J$8,L15),2)</f>
        <v>#NAME?</v>
      </c>
      <c r="Q15" t="e">
        <f ca="1">M15-H15</f>
        <v>#NAME?</v>
      </c>
      <c r="R15">
        <f t="shared" ref="R15:S19" si="2">N15-I15</f>
        <v>-7</v>
      </c>
      <c r="S15">
        <f t="shared" si="2"/>
        <v>-8</v>
      </c>
    </row>
    <row r="16" spans="1:19" x14ac:dyDescent="0.35">
      <c r="A16">
        <v>2</v>
      </c>
      <c r="B16">
        <v>4</v>
      </c>
      <c r="C16">
        <v>3</v>
      </c>
      <c r="D16">
        <v>14</v>
      </c>
      <c r="E16">
        <v>7</v>
      </c>
      <c r="G16">
        <v>2</v>
      </c>
      <c r="H16">
        <v>10</v>
      </c>
      <c r="I16">
        <v>7</v>
      </c>
      <c r="J16">
        <v>6</v>
      </c>
      <c r="L16">
        <v>2</v>
      </c>
      <c r="M16" t="e" cm="1">
        <f t="array" aca="1" ref="M16" ca="1">PLSRegPred(B16:E16,DELROW(B$4:E$8,L16),DELROW(H$4:J$8,L16),2)</f>
        <v>#NAME?</v>
      </c>
      <c r="Q16" t="e">
        <f t="shared" ref="Q16:Q19" ca="1" si="3">M16-H16</f>
        <v>#NAME?</v>
      </c>
      <c r="R16">
        <f t="shared" si="2"/>
        <v>-7</v>
      </c>
      <c r="S16">
        <f t="shared" si="2"/>
        <v>-6</v>
      </c>
    </row>
    <row r="17" spans="1:19" x14ac:dyDescent="0.35">
      <c r="A17">
        <v>3</v>
      </c>
      <c r="B17">
        <v>10</v>
      </c>
      <c r="C17">
        <v>5</v>
      </c>
      <c r="D17">
        <v>12</v>
      </c>
      <c r="E17">
        <v>5</v>
      </c>
      <c r="G17">
        <v>3</v>
      </c>
      <c r="H17">
        <v>8</v>
      </c>
      <c r="I17">
        <v>5</v>
      </c>
      <c r="J17">
        <v>5</v>
      </c>
      <c r="L17">
        <v>3</v>
      </c>
      <c r="M17" t="e" cm="1">
        <f t="array" aca="1" ref="M17" ca="1">PLSRegPred(B17:E17,DELROW(B$4:E$8,L17),DELROW(H$4:J$8,L17),2)</f>
        <v>#NAME?</v>
      </c>
      <c r="Q17" t="e">
        <f t="shared" ca="1" si="3"/>
        <v>#NAME?</v>
      </c>
      <c r="R17">
        <f t="shared" si="2"/>
        <v>-5</v>
      </c>
      <c r="S17">
        <f t="shared" si="2"/>
        <v>-5</v>
      </c>
    </row>
    <row r="18" spans="1:19" x14ac:dyDescent="0.35">
      <c r="A18">
        <v>4</v>
      </c>
      <c r="B18">
        <v>16</v>
      </c>
      <c r="C18">
        <v>7</v>
      </c>
      <c r="D18">
        <v>11</v>
      </c>
      <c r="E18">
        <v>3</v>
      </c>
      <c r="G18">
        <v>4</v>
      </c>
      <c r="H18">
        <v>2</v>
      </c>
      <c r="I18">
        <v>4</v>
      </c>
      <c r="J18">
        <v>7</v>
      </c>
      <c r="L18">
        <v>4</v>
      </c>
      <c r="M18" t="e" cm="1">
        <f t="array" aca="1" ref="M18" ca="1">PLSRegPred(B18:E18,DELROW(B$4:E$8,L18),DELROW(H$4:J$8,L18),2)</f>
        <v>#NAME?</v>
      </c>
      <c r="Q18" t="e">
        <f t="shared" ca="1" si="3"/>
        <v>#NAME?</v>
      </c>
      <c r="R18">
        <f t="shared" si="2"/>
        <v>-4</v>
      </c>
      <c r="S18">
        <f t="shared" si="2"/>
        <v>-7</v>
      </c>
    </row>
    <row r="19" spans="1:19" x14ac:dyDescent="0.35">
      <c r="A19" s="3">
        <v>5</v>
      </c>
      <c r="B19" s="3">
        <v>13</v>
      </c>
      <c r="C19" s="3">
        <v>3</v>
      </c>
      <c r="D19" s="3">
        <v>10</v>
      </c>
      <c r="E19" s="3">
        <v>3</v>
      </c>
      <c r="G19" s="3">
        <v>5</v>
      </c>
      <c r="H19" s="3">
        <v>6</v>
      </c>
      <c r="I19" s="3">
        <v>2</v>
      </c>
      <c r="J19" s="3">
        <v>4</v>
      </c>
      <c r="L19">
        <v>5</v>
      </c>
      <c r="M19" t="e" cm="1">
        <f t="array" aca="1" ref="M19" ca="1">PLSRegPred(B19:E19,DELROW(B$4:E$8,L19),DELROW(H$4:J$8,L19),2)</f>
        <v>#NAME?</v>
      </c>
      <c r="Q19" s="3" t="e">
        <f t="shared" ca="1" si="3"/>
        <v>#NAME?</v>
      </c>
      <c r="R19" s="3">
        <f t="shared" si="2"/>
        <v>-2</v>
      </c>
      <c r="S19" s="3">
        <f t="shared" si="2"/>
        <v>-4</v>
      </c>
    </row>
    <row r="21" spans="1:19" x14ac:dyDescent="0.35">
      <c r="Q21" t="s">
        <v>10</v>
      </c>
      <c r="R21" s="4" t="e">
        <f ca="1">SUMSQ(Q15:S19)</f>
        <v>#NAME?</v>
      </c>
    </row>
    <row r="23" spans="1:19" x14ac:dyDescent="0.35">
      <c r="A23" t="s">
        <v>0</v>
      </c>
      <c r="G23" t="s">
        <v>1</v>
      </c>
    </row>
    <row r="25" spans="1:19" x14ac:dyDescent="0.35">
      <c r="A25" s="1" t="s">
        <v>2</v>
      </c>
      <c r="B25" s="1" t="s">
        <v>3</v>
      </c>
      <c r="C25" s="1" t="s">
        <v>4</v>
      </c>
      <c r="D25" s="1" t="s">
        <v>5</v>
      </c>
      <c r="E25" s="1" t="s">
        <v>6</v>
      </c>
      <c r="G25" s="1" t="s">
        <v>2</v>
      </c>
      <c r="H25" s="1" t="s">
        <v>7</v>
      </c>
      <c r="I25" s="1" t="s">
        <v>8</v>
      </c>
      <c r="J25" s="1" t="s">
        <v>9</v>
      </c>
      <c r="M25" s="1" t="s">
        <v>7</v>
      </c>
      <c r="N25" s="1" t="s">
        <v>8</v>
      </c>
      <c r="O25" s="1" t="s">
        <v>9</v>
      </c>
      <c r="Q25" s="1" t="s">
        <v>7</v>
      </c>
      <c r="R25" s="1" t="s">
        <v>8</v>
      </c>
      <c r="S25" s="1" t="s">
        <v>9</v>
      </c>
    </row>
    <row r="26" spans="1:19" x14ac:dyDescent="0.35">
      <c r="A26">
        <v>1</v>
      </c>
      <c r="B26">
        <v>7</v>
      </c>
      <c r="C26">
        <v>7</v>
      </c>
      <c r="D26">
        <v>13</v>
      </c>
      <c r="E26">
        <v>7</v>
      </c>
      <c r="G26">
        <v>1</v>
      </c>
      <c r="H26">
        <v>14</v>
      </c>
      <c r="I26">
        <v>7</v>
      </c>
      <c r="J26">
        <v>8</v>
      </c>
      <c r="L26">
        <v>1</v>
      </c>
      <c r="M26" t="e" cm="1">
        <f t="array" aca="1" ref="M26" ca="1">PLSRegPred(B26:E26,DELROW(B$4:E$8,L26),DELROW(H$4:J$8,L26),1)</f>
        <v>#NAME?</v>
      </c>
      <c r="Q26" t="e">
        <f ca="1">M26-H26</f>
        <v>#NAME?</v>
      </c>
      <c r="R26">
        <f t="shared" ref="R26:S30" si="4">N26-I26</f>
        <v>-7</v>
      </c>
      <c r="S26">
        <f t="shared" si="4"/>
        <v>-8</v>
      </c>
    </row>
    <row r="27" spans="1:19" x14ac:dyDescent="0.35">
      <c r="A27">
        <v>2</v>
      </c>
      <c r="B27">
        <v>4</v>
      </c>
      <c r="C27">
        <v>3</v>
      </c>
      <c r="D27">
        <v>14</v>
      </c>
      <c r="E27">
        <v>7</v>
      </c>
      <c r="G27">
        <v>2</v>
      </c>
      <c r="H27">
        <v>10</v>
      </c>
      <c r="I27">
        <v>7</v>
      </c>
      <c r="J27">
        <v>6</v>
      </c>
      <c r="L27">
        <v>2</v>
      </c>
      <c r="M27" t="e" cm="1">
        <f t="array" aca="1" ref="M27" ca="1">PLSRegPred(B27:E27,DELROW(B$4:E$8,L27),DELROW(H$4:J$8,L27),1)</f>
        <v>#NAME?</v>
      </c>
      <c r="Q27" t="e">
        <f t="shared" ref="Q27:Q30" ca="1" si="5">M27-H27</f>
        <v>#NAME?</v>
      </c>
      <c r="R27">
        <f t="shared" si="4"/>
        <v>-7</v>
      </c>
      <c r="S27">
        <f t="shared" si="4"/>
        <v>-6</v>
      </c>
    </row>
    <row r="28" spans="1:19" x14ac:dyDescent="0.35">
      <c r="A28">
        <v>3</v>
      </c>
      <c r="B28">
        <v>10</v>
      </c>
      <c r="C28">
        <v>5</v>
      </c>
      <c r="D28">
        <v>12</v>
      </c>
      <c r="E28">
        <v>5</v>
      </c>
      <c r="G28">
        <v>3</v>
      </c>
      <c r="H28">
        <v>8</v>
      </c>
      <c r="I28">
        <v>5</v>
      </c>
      <c r="J28">
        <v>5</v>
      </c>
      <c r="L28">
        <v>3</v>
      </c>
      <c r="M28" t="e" cm="1">
        <f t="array" aca="1" ref="M28" ca="1">PLSRegPred(B28:E28,DELROW(B$4:E$8,L28),DELROW(H$4:J$8,L28),1)</f>
        <v>#NAME?</v>
      </c>
      <c r="Q28" t="e">
        <f t="shared" ca="1" si="5"/>
        <v>#NAME?</v>
      </c>
      <c r="R28">
        <f t="shared" si="4"/>
        <v>-5</v>
      </c>
      <c r="S28">
        <f t="shared" si="4"/>
        <v>-5</v>
      </c>
    </row>
    <row r="29" spans="1:19" x14ac:dyDescent="0.35">
      <c r="A29">
        <v>4</v>
      </c>
      <c r="B29">
        <v>16</v>
      </c>
      <c r="C29">
        <v>7</v>
      </c>
      <c r="D29">
        <v>11</v>
      </c>
      <c r="E29">
        <v>3</v>
      </c>
      <c r="G29">
        <v>4</v>
      </c>
      <c r="H29">
        <v>2</v>
      </c>
      <c r="I29">
        <v>4</v>
      </c>
      <c r="J29">
        <v>7</v>
      </c>
      <c r="L29">
        <v>4</v>
      </c>
      <c r="M29" t="e" cm="1">
        <f t="array" aca="1" ref="M29" ca="1">PLSRegPred(B29:E29,DELROW(B$4:E$8,L29),DELROW(H$4:J$8,L29),1)</f>
        <v>#NAME?</v>
      </c>
      <c r="Q29" t="e">
        <f t="shared" ca="1" si="5"/>
        <v>#NAME?</v>
      </c>
      <c r="R29">
        <f t="shared" si="4"/>
        <v>-4</v>
      </c>
      <c r="S29">
        <f t="shared" si="4"/>
        <v>-7</v>
      </c>
    </row>
    <row r="30" spans="1:19" x14ac:dyDescent="0.35">
      <c r="A30" s="3">
        <v>5</v>
      </c>
      <c r="B30" s="3">
        <v>13</v>
      </c>
      <c r="C30" s="3">
        <v>3</v>
      </c>
      <c r="D30" s="3">
        <v>10</v>
      </c>
      <c r="E30" s="3">
        <v>3</v>
      </c>
      <c r="G30" s="3">
        <v>5</v>
      </c>
      <c r="H30" s="3">
        <v>6</v>
      </c>
      <c r="I30" s="3">
        <v>2</v>
      </c>
      <c r="J30" s="3">
        <v>4</v>
      </c>
      <c r="L30">
        <v>5</v>
      </c>
      <c r="M30" t="e" cm="1">
        <f t="array" aca="1" ref="M30" ca="1">PLSRegPred(B30:E30,DELROW(B$4:E$8,L30),DELROW(H$4:J$8,L30),1)</f>
        <v>#NAME?</v>
      </c>
      <c r="N30" s="3"/>
      <c r="O30" s="3"/>
      <c r="Q30" s="3" t="e">
        <f t="shared" ca="1" si="5"/>
        <v>#NAME?</v>
      </c>
      <c r="R30" s="3">
        <f t="shared" si="4"/>
        <v>-2</v>
      </c>
      <c r="S30" s="3">
        <f t="shared" si="4"/>
        <v>-4</v>
      </c>
    </row>
    <row r="32" spans="1:19" x14ac:dyDescent="0.35">
      <c r="Q32" t="s">
        <v>10</v>
      </c>
      <c r="R32" s="4" t="e">
        <f ca="1">SUMSQ(Q26:S30)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PRESS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2025-12-08T10:24:35Z</dcterms:created>
  <dcterms:modified xsi:type="dcterms:W3CDTF">2025-12-08T10:26:45Z</dcterms:modified>
</cp:coreProperties>
</file>