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9F766949-59CB-490D-95E1-5D6440AAAF3D}" xr6:coauthVersionLast="47" xr6:coauthVersionMax="47" xr10:uidLastSave="{D0B48830-7902-43F7-B0DC-BDF0DEDF3F2F}"/>
  <bookViews>
    <workbookView xWindow="-110" yWindow="-110" windowWidth="19420" windowHeight="10300" xr2:uid="{DC4E1C09-D7D3-4A0B-9F7F-5870691547AD}"/>
  </bookViews>
  <sheets>
    <sheet name="Title" sheetId="2" r:id="rId1"/>
    <sheet name="Solver" sheetId="1" r:id="rId2"/>
  </sheets>
  <externalReferences>
    <externalReference r:id="rId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  <definedName name="solver_adj" localSheetId="1" hidden="1">Solver!$F$4:$F$6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Solver!$F$8</definedName>
    <definedName name="solver_pre" localSheetId="1" hidden="1">0.000001</definedName>
    <definedName name="solver_rbv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2</definedName>
    <definedName name="solver_val" localSheetId="1" hidden="1">0</definedName>
    <definedName name="solver_ver" localSheetId="1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H14" i="1"/>
  <c r="H13" i="1"/>
  <c r="J13" i="1" s="1"/>
  <c r="J12" i="1"/>
  <c r="H12" i="1"/>
  <c r="H11" i="1"/>
  <c r="J11" i="1" s="1"/>
  <c r="H10" i="1"/>
  <c r="J10" i="1" s="1"/>
  <c r="H9" i="1"/>
  <c r="J9" i="1" s="1"/>
  <c r="J8" i="1"/>
  <c r="H8" i="1"/>
  <c r="H7" i="1"/>
  <c r="J7" i="1" s="1"/>
  <c r="H6" i="1"/>
  <c r="J6" i="1" s="1"/>
  <c r="H5" i="1"/>
  <c r="J5" i="1" s="1"/>
  <c r="H4" i="1"/>
  <c r="J4" i="1" s="1"/>
  <c r="F8" i="1" l="1"/>
</calcChain>
</file>

<file path=xl/sharedStrings.xml><?xml version="1.0" encoding="utf-8"?>
<sst xmlns="http://schemas.openxmlformats.org/spreadsheetml/2006/main" count="15" uniqueCount="15">
  <si>
    <t>Finding regression coefficients using Solver</t>
  </si>
  <si>
    <t>Color</t>
  </si>
  <si>
    <t>Quality</t>
  </si>
  <si>
    <t>Price (Y)</t>
  </si>
  <si>
    <t>B</t>
  </si>
  <si>
    <t>Ŷ</t>
  </si>
  <si>
    <t>E</t>
  </si>
  <si>
    <t>intercept</t>
  </si>
  <si>
    <t>color</t>
  </si>
  <si>
    <t>quality</t>
  </si>
  <si>
    <t>SSE</t>
  </si>
  <si>
    <t>Real Statistics Using Excel</t>
  </si>
  <si>
    <t>Updated</t>
  </si>
  <si>
    <t>Copyright © 2013 - 2025 Charles Zaiontz</t>
  </si>
  <si>
    <t>Regression using Solver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</si>
</sst>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C3242-C8C7-4C69-A085-E262D7E59AC6}">
  <sheetPr codeName="Sheet1"/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11</v>
      </c>
    </row>
    <row r="2" spans="1:2" x14ac:dyDescent="0.35">
      <c r="A2" t="s">
        <v>14</v>
      </c>
    </row>
    <row r="4" spans="1:2" x14ac:dyDescent="0.35">
      <c r="A4" t="s">
        <v>12</v>
      </c>
      <c r="B4" s="10">
        <v>45968</v>
      </c>
    </row>
    <row r="6" spans="1:2" x14ac:dyDescent="0.35">
      <c r="A6" s="1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64F05-EE93-48DE-82E0-1D11633645C8}">
  <sheetPr codeName="Sheet160"/>
  <dimension ref="A1:J14"/>
  <sheetViews>
    <sheetView workbookViewId="0"/>
  </sheetViews>
  <sheetFormatPr defaultRowHeight="14.5" x14ac:dyDescent="0.35"/>
  <cols>
    <col min="7" max="7" width="5.54296875" customWidth="1"/>
    <col min="9" max="9" width="5.7265625" customWidth="1"/>
  </cols>
  <sheetData>
    <row r="1" spans="1:10" x14ac:dyDescent="0.35">
      <c r="A1" s="1" t="s">
        <v>0</v>
      </c>
    </row>
    <row r="3" spans="1:10" x14ac:dyDescent="0.35">
      <c r="A3" s="2" t="s">
        <v>1</v>
      </c>
      <c r="B3" s="2" t="s">
        <v>2</v>
      </c>
      <c r="C3" s="2" t="s">
        <v>3</v>
      </c>
      <c r="D3" s="3"/>
      <c r="F3" s="3" t="s">
        <v>4</v>
      </c>
      <c r="H3" s="4" t="s">
        <v>5</v>
      </c>
      <c r="J3" s="3" t="s">
        <v>6</v>
      </c>
    </row>
    <row r="4" spans="1:10" x14ac:dyDescent="0.35">
      <c r="A4" s="3">
        <v>7</v>
      </c>
      <c r="B4" s="3">
        <v>5</v>
      </c>
      <c r="C4" s="3">
        <v>65</v>
      </c>
      <c r="D4" s="3"/>
      <c r="E4" t="s">
        <v>7</v>
      </c>
      <c r="F4" s="5">
        <v>1.751632038762762</v>
      </c>
      <c r="H4" s="5">
        <f>A4*$F$5+B4*$F$6+$F$4</f>
        <v>54.810483602128372</v>
      </c>
      <c r="J4" s="5">
        <f>C4-H4</f>
        <v>10.189516397871628</v>
      </c>
    </row>
    <row r="5" spans="1:10" x14ac:dyDescent="0.35">
      <c r="A5" s="3">
        <v>3</v>
      </c>
      <c r="B5" s="3">
        <v>7</v>
      </c>
      <c r="C5" s="3">
        <v>38</v>
      </c>
      <c r="D5" s="3"/>
      <c r="E5" t="s">
        <v>8</v>
      </c>
      <c r="F5" s="6">
        <v>4.8952632583756195</v>
      </c>
      <c r="H5" s="6">
        <f t="shared" ref="H5:H14" si="0">A5*$F$5+B5*$F$6+$F$4</f>
        <v>42.746234070520401</v>
      </c>
      <c r="J5" s="6">
        <f t="shared" ref="J5:J14" si="1">C5-H5</f>
        <v>-4.7462340705204014</v>
      </c>
    </row>
    <row r="6" spans="1:10" x14ac:dyDescent="0.35">
      <c r="A6" s="3">
        <v>5</v>
      </c>
      <c r="B6" s="3">
        <v>8</v>
      </c>
      <c r="C6" s="3">
        <v>51</v>
      </c>
      <c r="D6" s="3"/>
      <c r="E6" t="s">
        <v>9</v>
      </c>
      <c r="F6" s="7">
        <v>3.7584017509472538</v>
      </c>
      <c r="H6" s="6">
        <f t="shared" si="0"/>
        <v>56.295162338218894</v>
      </c>
      <c r="J6" s="6">
        <f t="shared" si="1"/>
        <v>-5.2951623382188941</v>
      </c>
    </row>
    <row r="7" spans="1:10" x14ac:dyDescent="0.35">
      <c r="A7" s="3">
        <v>8</v>
      </c>
      <c r="B7" s="3">
        <v>1</v>
      </c>
      <c r="C7" s="3">
        <v>38</v>
      </c>
      <c r="D7" s="3"/>
      <c r="H7" s="6">
        <f t="shared" si="0"/>
        <v>44.672139856714978</v>
      </c>
      <c r="J7" s="6">
        <f t="shared" si="1"/>
        <v>-6.6721398567149777</v>
      </c>
    </row>
    <row r="8" spans="1:10" x14ac:dyDescent="0.35">
      <c r="A8" s="3">
        <v>9</v>
      </c>
      <c r="B8" s="3">
        <v>3</v>
      </c>
      <c r="C8" s="3">
        <v>55</v>
      </c>
      <c r="D8" s="3"/>
      <c r="E8" t="s">
        <v>10</v>
      </c>
      <c r="F8" s="8">
        <f>SUMSQ(J4:J14)</f>
        <v>277.35630938717281</v>
      </c>
      <c r="H8" s="6">
        <f t="shared" si="0"/>
        <v>57.084206616985099</v>
      </c>
      <c r="J8" s="6">
        <f t="shared" si="1"/>
        <v>-2.0842066169850995</v>
      </c>
    </row>
    <row r="9" spans="1:10" x14ac:dyDescent="0.35">
      <c r="A9" s="3">
        <v>5</v>
      </c>
      <c r="B9" s="3">
        <v>4</v>
      </c>
      <c r="C9" s="3">
        <v>43</v>
      </c>
      <c r="D9" s="3"/>
      <c r="H9" s="6">
        <f t="shared" si="0"/>
        <v>41.261555334429879</v>
      </c>
      <c r="J9" s="6">
        <f t="shared" si="1"/>
        <v>1.7384446655701211</v>
      </c>
    </row>
    <row r="10" spans="1:10" x14ac:dyDescent="0.35">
      <c r="A10" s="3">
        <v>4</v>
      </c>
      <c r="B10" s="3">
        <v>0</v>
      </c>
      <c r="C10" s="3">
        <v>25</v>
      </c>
      <c r="D10" s="3"/>
      <c r="H10" s="6">
        <f t="shared" si="0"/>
        <v>21.332685072265239</v>
      </c>
      <c r="J10" s="6">
        <f t="shared" si="1"/>
        <v>3.6673149277347612</v>
      </c>
    </row>
    <row r="11" spans="1:10" x14ac:dyDescent="0.35">
      <c r="A11" s="3">
        <v>2</v>
      </c>
      <c r="B11" s="3">
        <v>6</v>
      </c>
      <c r="C11" s="3">
        <v>33</v>
      </c>
      <c r="D11" s="3"/>
      <c r="H11" s="6">
        <f t="shared" si="0"/>
        <v>34.092569061197523</v>
      </c>
      <c r="J11" s="6">
        <f t="shared" si="1"/>
        <v>-1.0925690611975227</v>
      </c>
    </row>
    <row r="12" spans="1:10" x14ac:dyDescent="0.35">
      <c r="A12" s="3">
        <v>8</v>
      </c>
      <c r="B12" s="3">
        <v>7</v>
      </c>
      <c r="C12" s="3">
        <v>71</v>
      </c>
      <c r="D12" s="3"/>
      <c r="H12" s="6">
        <f t="shared" si="0"/>
        <v>67.222550362398493</v>
      </c>
      <c r="J12" s="6">
        <f t="shared" si="1"/>
        <v>3.7774496376015065</v>
      </c>
    </row>
    <row r="13" spans="1:10" x14ac:dyDescent="0.35">
      <c r="A13" s="3">
        <v>6</v>
      </c>
      <c r="B13" s="3">
        <v>4</v>
      </c>
      <c r="C13" s="3">
        <v>51</v>
      </c>
      <c r="D13" s="3"/>
      <c r="H13" s="6">
        <f t="shared" si="0"/>
        <v>46.156818592805493</v>
      </c>
      <c r="J13" s="6">
        <f t="shared" si="1"/>
        <v>4.843181407194507</v>
      </c>
    </row>
    <row r="14" spans="1:10" x14ac:dyDescent="0.35">
      <c r="A14" s="9">
        <v>9</v>
      </c>
      <c r="B14" s="9">
        <v>2</v>
      </c>
      <c r="C14" s="9">
        <v>49</v>
      </c>
      <c r="D14" s="3"/>
      <c r="H14" s="7">
        <f t="shared" si="0"/>
        <v>53.325804866037849</v>
      </c>
      <c r="J14" s="7">
        <f t="shared" si="1"/>
        <v>-4.3258048660378492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Solver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2025-11-07T14:40:41Z</dcterms:created>
  <dcterms:modified xsi:type="dcterms:W3CDTF">2025-11-07T14:42:54Z</dcterms:modified>
</cp:coreProperties>
</file>