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68" documentId="8_{FA60E0D0-C6FB-487B-A7B0-A2EEF007C84E}" xr6:coauthVersionLast="47" xr6:coauthVersionMax="47" xr10:uidLastSave="{BE4B9643-E541-4DB3-9867-DE67B2368864}"/>
  <bookViews>
    <workbookView xWindow="-110" yWindow="-110" windowWidth="19420" windowHeight="10300" xr2:uid="{5088D975-7436-40B4-B255-AB8A34B79BAF}"/>
  </bookViews>
  <sheets>
    <sheet name="Title" sheetId="2" r:id="rId1"/>
    <sheet name="Mardia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1" i="1" l="1"/>
  <c r="AL21" i="1" a="1"/>
  <c r="AL20" i="1" a="1"/>
  <c r="AL20" i="1" s="1"/>
  <c r="AL19" i="1"/>
  <c r="AL19" i="1" a="1"/>
  <c r="AL18" i="1" a="1"/>
  <c r="AL18" i="1" s="1"/>
  <c r="AJ18" i="1"/>
  <c r="AJ20" i="1" s="1"/>
  <c r="AJ21" i="1" s="1"/>
  <c r="AL17" i="1" a="1"/>
  <c r="AL17" i="1" s="1"/>
  <c r="AL13" i="1"/>
  <c r="AL13" i="1" a="1"/>
  <c r="AL12" i="1"/>
  <c r="AL12" i="1" a="1"/>
  <c r="AL11" i="1" a="1"/>
  <c r="AL11" i="1" s="1"/>
  <c r="AL10" i="1" a="1"/>
  <c r="AL10" i="1" s="1"/>
  <c r="E12" i="1"/>
  <c r="D12" i="1"/>
  <c r="E11" i="1"/>
  <c r="D11" i="1"/>
  <c r="E10" i="1"/>
  <c r="D10" i="1"/>
  <c r="D10" i="1" a="1"/>
  <c r="AL9" i="1" a="1"/>
  <c r="AL9" i="1" s="1"/>
  <c r="AL8" i="1"/>
  <c r="AL8" i="1" a="1"/>
  <c r="AL7" i="1" a="1"/>
  <c r="AL7" i="1" s="1"/>
  <c r="AL6" i="1"/>
  <c r="AL6" i="1" a="1"/>
  <c r="AL5" i="1"/>
  <c r="AL5" i="1" a="1"/>
  <c r="G5" i="1" a="1"/>
  <c r="D8" i="1"/>
  <c r="E7" i="1"/>
  <c r="D7" i="1"/>
  <c r="E6" i="1"/>
  <c r="D6" i="1"/>
  <c r="E5" i="1"/>
  <c r="D5" i="1"/>
  <c r="E3" i="1"/>
  <c r="D3" i="1"/>
  <c r="D3" i="1" a="1"/>
  <c r="E4" i="1" s="1"/>
  <c r="AJ11" i="1"/>
  <c r="AJ9" i="1"/>
  <c r="AJ8" i="1"/>
  <c r="AJ19" i="1" s="1"/>
  <c r="AJ17" i="1"/>
  <c r="AJ5" i="1"/>
  <c r="AG3" i="1"/>
  <c r="AC3" i="1"/>
  <c r="AD3" i="1" s="1"/>
  <c r="AE3" i="1" s="1"/>
  <c r="AF3" i="1" s="1"/>
  <c r="Q3" i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P3" i="1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L4" i="1"/>
  <c r="K4" i="1"/>
  <c r="J6" i="1"/>
  <c r="J7" i="1"/>
  <c r="J8" i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5" i="1"/>
  <c r="H10" i="1"/>
  <c r="G10" i="1"/>
  <c r="H6" i="1" l="1"/>
  <c r="G6" i="1"/>
  <c r="H5" i="1"/>
  <c r="G5" i="1"/>
  <c r="E8" i="1"/>
  <c r="D4" i="1"/>
  <c r="O16" i="1" l="1" a="1"/>
  <c r="O16" i="1" s="1"/>
  <c r="P14" i="1" a="1"/>
  <c r="P14" i="1" s="1"/>
  <c r="AB14" i="1" a="1"/>
  <c r="AB14" i="1" s="1"/>
  <c r="V15" i="1" a="1"/>
  <c r="V15" i="1" s="1"/>
  <c r="P16" i="1" a="1"/>
  <c r="P16" i="1" s="1"/>
  <c r="V16" i="1" a="1"/>
  <c r="V16" i="1" s="1"/>
  <c r="P17" i="1" a="1"/>
  <c r="P17" i="1" s="1"/>
  <c r="V17" i="1" a="1"/>
  <c r="V17" i="1" s="1"/>
  <c r="P18" i="1" a="1"/>
  <c r="P18" i="1" s="1"/>
  <c r="V18" i="1" a="1"/>
  <c r="V18" i="1" s="1"/>
  <c r="P19" i="1" a="1"/>
  <c r="P19" i="1" s="1"/>
  <c r="V19" i="1" a="1"/>
  <c r="V19" i="1" s="1"/>
  <c r="P20" i="1" a="1"/>
  <c r="P20" i="1" s="1"/>
  <c r="V20" i="1" a="1"/>
  <c r="V20" i="1" s="1"/>
  <c r="AB20" i="1" a="1"/>
  <c r="AB20" i="1" s="1"/>
  <c r="V21" i="1" a="1"/>
  <c r="V21" i="1" s="1"/>
  <c r="AB21" i="1" a="1"/>
  <c r="AB21" i="1" s="1"/>
  <c r="V22" i="1" a="1"/>
  <c r="V22" i="1" s="1"/>
  <c r="AB22" i="1" a="1"/>
  <c r="AB22" i="1" s="1"/>
  <c r="O5" i="1" a="1"/>
  <c r="O5" i="1" s="1"/>
  <c r="AC6" i="1" a="1"/>
  <c r="AC6" i="1" s="1"/>
  <c r="AC8" i="1" a="1"/>
  <c r="AC8" i="1" s="1"/>
  <c r="W9" i="1" a="1"/>
  <c r="W9" i="1" s="1"/>
  <c r="AC9" i="1" a="1"/>
  <c r="AC9" i="1" s="1"/>
  <c r="W10" i="1" a="1"/>
  <c r="W10" i="1" s="1"/>
  <c r="AC10" i="1" a="1"/>
  <c r="AC10" i="1" s="1"/>
  <c r="AC11" i="1" a="1"/>
  <c r="AC11" i="1" s="1"/>
  <c r="P4" i="1" a="1"/>
  <c r="P4" i="1" s="1"/>
  <c r="V4" i="1" a="1"/>
  <c r="V4" i="1" s="1"/>
  <c r="AB4" i="1" a="1"/>
  <c r="AB4" i="1" s="1"/>
  <c r="P5" i="1" a="1"/>
  <c r="P5" i="1" s="1"/>
  <c r="V5" i="1" a="1"/>
  <c r="V5" i="1" s="1"/>
  <c r="AB5" i="1" a="1"/>
  <c r="AB5" i="1" s="1"/>
  <c r="P6" i="1" a="1"/>
  <c r="P6" i="1" s="1"/>
  <c r="V6" i="1" a="1"/>
  <c r="V6" i="1" s="1"/>
  <c r="AB6" i="1" a="1"/>
  <c r="AB6" i="1" s="1"/>
  <c r="P7" i="1" a="1"/>
  <c r="P7" i="1" s="1"/>
  <c r="V7" i="1" a="1"/>
  <c r="V7" i="1" s="1"/>
  <c r="AB7" i="1" a="1"/>
  <c r="AB7" i="1" s="1"/>
  <c r="P8" i="1" a="1"/>
  <c r="P8" i="1" s="1"/>
  <c r="V8" i="1" a="1"/>
  <c r="V8" i="1" s="1"/>
  <c r="AB8" i="1" a="1"/>
  <c r="AB8" i="1" s="1"/>
  <c r="P9" i="1" a="1"/>
  <c r="P9" i="1" s="1"/>
  <c r="V9" i="1" a="1"/>
  <c r="V9" i="1" s="1"/>
  <c r="AB9" i="1" a="1"/>
  <c r="AB9" i="1" s="1"/>
  <c r="P10" i="1" a="1"/>
  <c r="P10" i="1" s="1"/>
  <c r="V10" i="1" a="1"/>
  <c r="V10" i="1" s="1"/>
  <c r="AB10" i="1" a="1"/>
  <c r="AB10" i="1" s="1"/>
  <c r="P11" i="1" a="1"/>
  <c r="P11" i="1" s="1"/>
  <c r="V11" i="1" a="1"/>
  <c r="V11" i="1" s="1"/>
  <c r="AB11" i="1" a="1"/>
  <c r="AB11" i="1" s="1"/>
  <c r="P12" i="1" a="1"/>
  <c r="P12" i="1" s="1"/>
  <c r="V12" i="1" a="1"/>
  <c r="V12" i="1" s="1"/>
  <c r="AB12" i="1" a="1"/>
  <c r="AB12" i="1" s="1"/>
  <c r="P13" i="1" a="1"/>
  <c r="P13" i="1" s="1"/>
  <c r="V13" i="1" a="1"/>
  <c r="V13" i="1" s="1"/>
  <c r="AB13" i="1" a="1"/>
  <c r="AB13" i="1" s="1"/>
  <c r="V14" i="1" a="1"/>
  <c r="V14" i="1" s="1"/>
  <c r="P15" i="1" a="1"/>
  <c r="P15" i="1" s="1"/>
  <c r="AB15" i="1" a="1"/>
  <c r="AB15" i="1" s="1"/>
  <c r="AB16" i="1" a="1"/>
  <c r="AB16" i="1" s="1"/>
  <c r="AB17" i="1" a="1"/>
  <c r="AB17" i="1" s="1"/>
  <c r="AB18" i="1" a="1"/>
  <c r="AB18" i="1" s="1"/>
  <c r="AB19" i="1" a="1"/>
  <c r="AB19" i="1" s="1"/>
  <c r="P21" i="1" a="1"/>
  <c r="P21" i="1" s="1"/>
  <c r="P22" i="1" a="1"/>
  <c r="P22" i="1" s="1"/>
  <c r="O17" i="1" a="1"/>
  <c r="O17" i="1" s="1"/>
  <c r="W7" i="1" a="1"/>
  <c r="W7" i="1" s="1"/>
  <c r="W11" i="1" a="1"/>
  <c r="W11" i="1" s="1"/>
  <c r="O6" i="1" a="1"/>
  <c r="O6" i="1" s="1"/>
  <c r="O18" i="1" a="1"/>
  <c r="O18" i="1" s="1"/>
  <c r="Q4" i="1" a="1"/>
  <c r="Q4" i="1" s="1"/>
  <c r="W4" i="1" a="1"/>
  <c r="W4" i="1" s="1"/>
  <c r="AC4" i="1" a="1"/>
  <c r="AC4" i="1" s="1"/>
  <c r="Q5" i="1" a="1"/>
  <c r="Q5" i="1" s="1"/>
  <c r="W5" i="1" a="1"/>
  <c r="W5" i="1" s="1"/>
  <c r="AC5" i="1" a="1"/>
  <c r="AC5" i="1" s="1"/>
  <c r="Q6" i="1" a="1"/>
  <c r="Q6" i="1" s="1"/>
  <c r="W6" i="1" a="1"/>
  <c r="W6" i="1" s="1"/>
  <c r="Q7" i="1" a="1"/>
  <c r="Q7" i="1" s="1"/>
  <c r="AC7" i="1" a="1"/>
  <c r="AC7" i="1" s="1"/>
  <c r="Q8" i="1" a="1"/>
  <c r="Q8" i="1" s="1"/>
  <c r="W8" i="1" a="1"/>
  <c r="W8" i="1" s="1"/>
  <c r="Q9" i="1" a="1"/>
  <c r="Q9" i="1" s="1"/>
  <c r="Q10" i="1" a="1"/>
  <c r="Q10" i="1" s="1"/>
  <c r="Q11" i="1" a="1"/>
  <c r="Q11" i="1" s="1"/>
  <c r="R4" i="1" a="1"/>
  <c r="R4" i="1" s="1"/>
  <c r="X4" i="1" a="1"/>
  <c r="X4" i="1" s="1"/>
  <c r="AD4" i="1" a="1"/>
  <c r="AD4" i="1" s="1"/>
  <c r="R5" i="1" a="1"/>
  <c r="R5" i="1" s="1"/>
  <c r="X5" i="1" a="1"/>
  <c r="X5" i="1" s="1"/>
  <c r="AD5" i="1" a="1"/>
  <c r="AD5" i="1" s="1"/>
  <c r="R6" i="1" a="1"/>
  <c r="R6" i="1" s="1"/>
  <c r="X6" i="1" a="1"/>
  <c r="X6" i="1" s="1"/>
  <c r="AD6" i="1" a="1"/>
  <c r="AD6" i="1" s="1"/>
  <c r="R7" i="1" a="1"/>
  <c r="R7" i="1" s="1"/>
  <c r="X7" i="1" a="1"/>
  <c r="X7" i="1" s="1"/>
  <c r="AD7" i="1" a="1"/>
  <c r="AD7" i="1" s="1"/>
  <c r="R8" i="1" a="1"/>
  <c r="R8" i="1" s="1"/>
  <c r="X8" i="1" a="1"/>
  <c r="X8" i="1" s="1"/>
  <c r="AD8" i="1" a="1"/>
  <c r="AD8" i="1" s="1"/>
  <c r="R9" i="1" a="1"/>
  <c r="R9" i="1" s="1"/>
  <c r="X9" i="1" a="1"/>
  <c r="X9" i="1" s="1"/>
  <c r="AD9" i="1" a="1"/>
  <c r="AD9" i="1" s="1"/>
  <c r="R10" i="1" a="1"/>
  <c r="R10" i="1" s="1"/>
  <c r="X10" i="1" a="1"/>
  <c r="X10" i="1" s="1"/>
  <c r="AD10" i="1" a="1"/>
  <c r="AD10" i="1" s="1"/>
  <c r="R11" i="1" a="1"/>
  <c r="R11" i="1" s="1"/>
  <c r="X11" i="1" a="1"/>
  <c r="X11" i="1" s="1"/>
  <c r="AD11" i="1" a="1"/>
  <c r="AD11" i="1" s="1"/>
  <c r="R12" i="1" a="1"/>
  <c r="R12" i="1" s="1"/>
  <c r="X12" i="1" a="1"/>
  <c r="X12" i="1" s="1"/>
  <c r="AD12" i="1" a="1"/>
  <c r="AD12" i="1" s="1"/>
  <c r="R13" i="1" a="1"/>
  <c r="R13" i="1" s="1"/>
  <c r="X13" i="1" a="1"/>
  <c r="X13" i="1" s="1"/>
  <c r="AD13" i="1" a="1"/>
  <c r="AD13" i="1" s="1"/>
  <c r="R14" i="1" a="1"/>
  <c r="R14" i="1" s="1"/>
  <c r="X14" i="1" a="1"/>
  <c r="X14" i="1" s="1"/>
  <c r="AD14" i="1" a="1"/>
  <c r="AD14" i="1" s="1"/>
  <c r="R15" i="1" a="1"/>
  <c r="R15" i="1" s="1"/>
  <c r="X15" i="1" a="1"/>
  <c r="X15" i="1" s="1"/>
  <c r="AD15" i="1" a="1"/>
  <c r="AD15" i="1" s="1"/>
  <c r="R16" i="1" a="1"/>
  <c r="R16" i="1" s="1"/>
  <c r="X16" i="1" a="1"/>
  <c r="X16" i="1" s="1"/>
  <c r="AD16" i="1" a="1"/>
  <c r="AD16" i="1" s="1"/>
  <c r="R17" i="1" a="1"/>
  <c r="R17" i="1" s="1"/>
  <c r="X17" i="1" a="1"/>
  <c r="X17" i="1" s="1"/>
  <c r="AD17" i="1" a="1"/>
  <c r="AD17" i="1" s="1"/>
  <c r="R18" i="1" a="1"/>
  <c r="R18" i="1" s="1"/>
  <c r="X18" i="1" a="1"/>
  <c r="X18" i="1" s="1"/>
  <c r="AD18" i="1" a="1"/>
  <c r="AD18" i="1" s="1"/>
  <c r="R19" i="1" a="1"/>
  <c r="R19" i="1" s="1"/>
  <c r="X19" i="1" a="1"/>
  <c r="X19" i="1" s="1"/>
  <c r="AD19" i="1" a="1"/>
  <c r="AD19" i="1" s="1"/>
  <c r="R20" i="1" a="1"/>
  <c r="R20" i="1" s="1"/>
  <c r="X20" i="1" a="1"/>
  <c r="X20" i="1" s="1"/>
  <c r="AD20" i="1" a="1"/>
  <c r="AD20" i="1" s="1"/>
  <c r="R21" i="1" a="1"/>
  <c r="R21" i="1" s="1"/>
  <c r="O10" i="1" a="1"/>
  <c r="O10" i="1" s="1"/>
  <c r="O22" i="1" a="1"/>
  <c r="O22" i="1" s="1"/>
  <c r="T4" i="1" a="1"/>
  <c r="T4" i="1" s="1"/>
  <c r="AF4" i="1" a="1"/>
  <c r="AF4" i="1" s="1"/>
  <c r="Z5" i="1" a="1"/>
  <c r="Z5" i="1" s="1"/>
  <c r="T6" i="1" a="1"/>
  <c r="T6" i="1" s="1"/>
  <c r="AF6" i="1" a="1"/>
  <c r="AF6" i="1" s="1"/>
  <c r="Z7" i="1" a="1"/>
  <c r="Z7" i="1" s="1"/>
  <c r="T8" i="1" a="1"/>
  <c r="T8" i="1" s="1"/>
  <c r="AF8" i="1" a="1"/>
  <c r="AF8" i="1" s="1"/>
  <c r="Z9" i="1" a="1"/>
  <c r="Z9" i="1" s="1"/>
  <c r="T10" i="1" a="1"/>
  <c r="T10" i="1" s="1"/>
  <c r="AF10" i="1" a="1"/>
  <c r="AF10" i="1" s="1"/>
  <c r="Z11" i="1" a="1"/>
  <c r="Z11" i="1" s="1"/>
  <c r="U13" i="1" a="1"/>
  <c r="U13" i="1" s="1"/>
  <c r="AF13" i="1" a="1"/>
  <c r="AF13" i="1" s="1"/>
  <c r="Y14" i="1" a="1"/>
  <c r="Y14" i="1" s="1"/>
  <c r="T12" i="1" a="1"/>
  <c r="T12" i="1" s="1"/>
  <c r="AE12" i="1" a="1"/>
  <c r="AE12" i="1" s="1"/>
  <c r="W13" i="1" a="1"/>
  <c r="W13" i="1" s="1"/>
  <c r="AA15" i="1" a="1"/>
  <c r="AA15" i="1" s="1"/>
  <c r="T16" i="1" a="1"/>
  <c r="T16" i="1" s="1"/>
  <c r="AE16" i="1" a="1"/>
  <c r="AE16" i="1" s="1"/>
  <c r="W17" i="1" a="1"/>
  <c r="W17" i="1" s="1"/>
  <c r="AA19" i="1" a="1"/>
  <c r="AA19" i="1" s="1"/>
  <c r="T20" i="1" a="1"/>
  <c r="T20" i="1" s="1"/>
  <c r="AE20" i="1" a="1"/>
  <c r="AE20" i="1" s="1"/>
  <c r="W21" i="1" a="1"/>
  <c r="W21" i="1" s="1"/>
  <c r="W22" i="1" a="1"/>
  <c r="W22" i="1" s="1"/>
  <c r="O19" i="1" a="1"/>
  <c r="O19" i="1" s="1"/>
  <c r="U4" i="1" a="1"/>
  <c r="U4" i="1" s="1"/>
  <c r="AG4" i="1" a="1"/>
  <c r="AG4" i="1" s="1"/>
  <c r="AA5" i="1" a="1"/>
  <c r="AA5" i="1" s="1"/>
  <c r="U6" i="1" a="1"/>
  <c r="U6" i="1" s="1"/>
  <c r="AG6" i="1" a="1"/>
  <c r="AG6" i="1" s="1"/>
  <c r="AA7" i="1" a="1"/>
  <c r="AA7" i="1" s="1"/>
  <c r="U8" i="1" a="1"/>
  <c r="U8" i="1" s="1"/>
  <c r="AG8" i="1" a="1"/>
  <c r="AG8" i="1" s="1"/>
  <c r="AA9" i="1" a="1"/>
  <c r="AA9" i="1" s="1"/>
  <c r="U10" i="1" a="1"/>
  <c r="U10" i="1" s="1"/>
  <c r="AG10" i="1" a="1"/>
  <c r="AG10" i="1" s="1"/>
  <c r="AA11" i="1" a="1"/>
  <c r="AA11" i="1" s="1"/>
  <c r="AG13" i="1" a="1"/>
  <c r="AG13" i="1" s="1"/>
  <c r="Z14" i="1" a="1"/>
  <c r="Z14" i="1" s="1"/>
  <c r="S15" i="1" a="1"/>
  <c r="S15" i="1" s="1"/>
  <c r="AC15" i="1" a="1"/>
  <c r="AC15" i="1" s="1"/>
  <c r="AG17" i="1" a="1"/>
  <c r="AG17" i="1" s="1"/>
  <c r="Z18" i="1" a="1"/>
  <c r="Z18" i="1" s="1"/>
  <c r="S19" i="1" a="1"/>
  <c r="S19" i="1" s="1"/>
  <c r="AC19" i="1" a="1"/>
  <c r="AC19" i="1" s="1"/>
  <c r="AF21" i="1" a="1"/>
  <c r="AF21" i="1" s="1"/>
  <c r="AF22" i="1" a="1"/>
  <c r="AF22" i="1" s="1"/>
  <c r="O20" i="1" a="1"/>
  <c r="O20" i="1" s="1"/>
  <c r="Y4" i="1" a="1"/>
  <c r="Y4" i="1" s="1"/>
  <c r="S5" i="1" a="1"/>
  <c r="S5" i="1" s="1"/>
  <c r="AE5" i="1" a="1"/>
  <c r="AE5" i="1" s="1"/>
  <c r="Y6" i="1" a="1"/>
  <c r="Y6" i="1" s="1"/>
  <c r="S7" i="1" a="1"/>
  <c r="S7" i="1" s="1"/>
  <c r="AE7" i="1" a="1"/>
  <c r="AE7" i="1" s="1"/>
  <c r="Y8" i="1" a="1"/>
  <c r="Y8" i="1" s="1"/>
  <c r="S9" i="1" a="1"/>
  <c r="S9" i="1" s="1"/>
  <c r="AE9" i="1" a="1"/>
  <c r="AE9" i="1" s="1"/>
  <c r="Y10" i="1" a="1"/>
  <c r="Y10" i="1" s="1"/>
  <c r="S11" i="1" a="1"/>
  <c r="S11" i="1" s="1"/>
  <c r="AE11" i="1" a="1"/>
  <c r="AE11" i="1" s="1"/>
  <c r="W12" i="1" a="1"/>
  <c r="W12" i="1" s="1"/>
  <c r="AA14" i="1" a="1"/>
  <c r="AA14" i="1" s="1"/>
  <c r="T15" i="1" a="1"/>
  <c r="T15" i="1" s="1"/>
  <c r="AE15" i="1" a="1"/>
  <c r="AE15" i="1" s="1"/>
  <c r="U12" i="1" a="1"/>
  <c r="U12" i="1" s="1"/>
  <c r="AF12" i="1" a="1"/>
  <c r="AF12" i="1" s="1"/>
  <c r="Y13" i="1" a="1"/>
  <c r="Y13" i="1" s="1"/>
  <c r="Q14" i="1" a="1"/>
  <c r="Q14" i="1" s="1"/>
  <c r="U16" i="1" a="1"/>
  <c r="U16" i="1" s="1"/>
  <c r="AF16" i="1" a="1"/>
  <c r="AF16" i="1" s="1"/>
  <c r="Y17" i="1" a="1"/>
  <c r="Y17" i="1" s="1"/>
  <c r="Q18" i="1" a="1"/>
  <c r="Q18" i="1" s="1"/>
  <c r="U20" i="1" a="1"/>
  <c r="U20" i="1" s="1"/>
  <c r="AF20" i="1" a="1"/>
  <c r="AF20" i="1" s="1"/>
  <c r="X21" i="1" a="1"/>
  <c r="X21" i="1" s="1"/>
  <c r="X22" i="1" a="1"/>
  <c r="X22" i="1" s="1"/>
  <c r="O21" i="1" a="1"/>
  <c r="O21" i="1" s="1"/>
  <c r="Z4" i="1" a="1"/>
  <c r="Z4" i="1" s="1"/>
  <c r="S10" i="1" a="1"/>
  <c r="S10" i="1" s="1"/>
  <c r="U11" i="1" a="1"/>
  <c r="U11" i="1" s="1"/>
  <c r="Y12" i="1" a="1"/>
  <c r="Y12" i="1" s="1"/>
  <c r="U14" i="1" a="1"/>
  <c r="U14" i="1" s="1"/>
  <c r="U15" i="1" a="1"/>
  <c r="U15" i="1" s="1"/>
  <c r="AA17" i="1" a="1"/>
  <c r="AA17" i="1" s="1"/>
  <c r="W18" i="1" a="1"/>
  <c r="W18" i="1" s="1"/>
  <c r="T19" i="1" a="1"/>
  <c r="T19" i="1" s="1"/>
  <c r="AA20" i="1" a="1"/>
  <c r="AA20" i="1" s="1"/>
  <c r="Y21" i="1" a="1"/>
  <c r="Y21" i="1" s="1"/>
  <c r="R22" i="1" a="1"/>
  <c r="R22" i="1" s="1"/>
  <c r="O4" i="1" a="1"/>
  <c r="O4" i="1" s="1"/>
  <c r="AJ6" i="1" s="1" a="1"/>
  <c r="AJ6" i="1" s="1"/>
  <c r="AJ7" i="1" s="1"/>
  <c r="AC12" i="1" a="1"/>
  <c r="AC12" i="1" s="1"/>
  <c r="Q21" i="1" a="1"/>
  <c r="Q21" i="1" s="1"/>
  <c r="S6" i="1" a="1"/>
  <c r="S6" i="1" s="1"/>
  <c r="AE13" i="1" a="1"/>
  <c r="AE13" i="1" s="1"/>
  <c r="W20" i="1" a="1"/>
  <c r="W20" i="1" s="1"/>
  <c r="AG11" i="1" a="1"/>
  <c r="AG11" i="1" s="1"/>
  <c r="Z16" i="1" a="1"/>
  <c r="Z16" i="1" s="1"/>
  <c r="S18" i="1" a="1"/>
  <c r="S18" i="1" s="1"/>
  <c r="Z19" i="1" a="1"/>
  <c r="Z19" i="1" s="1"/>
  <c r="O11" i="1" a="1"/>
  <c r="O11" i="1" s="1"/>
  <c r="AF15" i="1" a="1"/>
  <c r="AF15" i="1" s="1"/>
  <c r="Z22" i="1" a="1"/>
  <c r="Z22" i="1" s="1"/>
  <c r="S13" i="1" a="1"/>
  <c r="S13" i="1" s="1"/>
  <c r="T21" i="1" a="1"/>
  <c r="T21" i="1" s="1"/>
  <c r="AG9" i="1" a="1"/>
  <c r="AG9" i="1" s="1"/>
  <c r="Q15" i="1" a="1"/>
  <c r="Q15" i="1" s="1"/>
  <c r="AA22" i="1" a="1"/>
  <c r="AA22" i="1" s="1"/>
  <c r="AE6" i="1" a="1"/>
  <c r="AE6" i="1" s="1"/>
  <c r="AG7" i="1" a="1"/>
  <c r="AG7" i="1" s="1"/>
  <c r="T9" i="1" a="1"/>
  <c r="T9" i="1" s="1"/>
  <c r="Z13" i="1" a="1"/>
  <c r="Z13" i="1" s="1"/>
  <c r="W14" i="1" a="1"/>
  <c r="W14" i="1" s="1"/>
  <c r="W15" i="1" a="1"/>
  <c r="W15" i="1" s="1"/>
  <c r="S16" i="1" a="1"/>
  <c r="S16" i="1" s="1"/>
  <c r="AG16" i="1" a="1"/>
  <c r="AG16" i="1" s="1"/>
  <c r="AC17" i="1" a="1"/>
  <c r="AC17" i="1" s="1"/>
  <c r="AG19" i="1" a="1"/>
  <c r="AG19" i="1" s="1"/>
  <c r="AC20" i="1" a="1"/>
  <c r="AC20" i="1" s="1"/>
  <c r="S22" i="1" a="1"/>
  <c r="S22" i="1" s="1"/>
  <c r="AD22" i="1" a="1"/>
  <c r="AD22" i="1" s="1"/>
  <c r="AA4" i="1" a="1"/>
  <c r="AA4" i="1" s="1"/>
  <c r="AF5" i="1" a="1"/>
  <c r="AF5" i="1" s="1"/>
  <c r="Y11" i="1" a="1"/>
  <c r="Y11" i="1" s="1"/>
  <c r="Z12" i="1" a="1"/>
  <c r="Z12" i="1" s="1"/>
  <c r="Q17" i="1" a="1"/>
  <c r="Q17" i="1" s="1"/>
  <c r="Y18" i="1" a="1"/>
  <c r="Y18" i="1" s="1"/>
  <c r="U19" i="1" a="1"/>
  <c r="U19" i="1" s="1"/>
  <c r="Q20" i="1" a="1"/>
  <c r="Q20" i="1" s="1"/>
  <c r="Z21" i="1" a="1"/>
  <c r="Z21" i="1" s="1"/>
  <c r="AE22" i="1" a="1"/>
  <c r="AE22" i="1" s="1"/>
  <c r="AG22" i="1" a="1"/>
  <c r="AG22" i="1" s="1"/>
  <c r="AE4" i="1" a="1"/>
  <c r="AE4" i="1" s="1"/>
  <c r="AG5" i="1" a="1"/>
  <c r="AG5" i="1" s="1"/>
  <c r="T7" i="1" a="1"/>
  <c r="T7" i="1" s="1"/>
  <c r="AA12" i="1" a="1"/>
  <c r="AA12" i="1" s="1"/>
  <c r="S17" i="1" a="1"/>
  <c r="S17" i="1" s="1"/>
  <c r="AC18" i="1" a="1"/>
  <c r="AC18" i="1" s="1"/>
  <c r="S20" i="1" a="1"/>
  <c r="S20" i="1" s="1"/>
  <c r="AA21" i="1" a="1"/>
  <c r="AA21" i="1" s="1"/>
  <c r="Y9" i="1" a="1"/>
  <c r="Y9" i="1" s="1"/>
  <c r="AF11" i="1" a="1"/>
  <c r="AF11" i="1" s="1"/>
  <c r="AE14" i="1" a="1"/>
  <c r="AE14" i="1" s="1"/>
  <c r="Y16" i="1" a="1"/>
  <c r="Y16" i="1" s="1"/>
  <c r="AF17" i="1" a="1"/>
  <c r="AF17" i="1" s="1"/>
  <c r="AC21" i="1" a="1"/>
  <c r="AC21" i="1" s="1"/>
  <c r="U22" i="1" a="1"/>
  <c r="U22" i="1" s="1"/>
  <c r="U7" i="1" a="1"/>
  <c r="U7" i="1" s="1"/>
  <c r="AG12" i="1" a="1"/>
  <c r="AG12" i="1" s="1"/>
  <c r="T17" i="1" a="1"/>
  <c r="T17" i="1" s="1"/>
  <c r="Y22" i="1" a="1"/>
  <c r="Y22" i="1" s="1"/>
  <c r="T5" i="1" a="1"/>
  <c r="T5" i="1" s="1"/>
  <c r="AE10" i="1" a="1"/>
  <c r="AE10" i="1" s="1"/>
  <c r="Q13" i="1" a="1"/>
  <c r="Q13" i="1" s="1"/>
  <c r="AF14" i="1" a="1"/>
  <c r="AF14" i="1" s="1"/>
  <c r="S21" i="1" a="1"/>
  <c r="S21" i="1" s="1"/>
  <c r="Y7" i="1" a="1"/>
  <c r="Y7" i="1" s="1"/>
  <c r="AA8" i="1" a="1"/>
  <c r="AA8" i="1" s="1"/>
  <c r="Q12" i="1" a="1"/>
  <c r="Q12" i="1" s="1"/>
  <c r="S14" i="1" a="1"/>
  <c r="S14" i="1" s="1"/>
  <c r="U17" i="1" a="1"/>
  <c r="U17" i="1" s="1"/>
  <c r="AF18" i="1" a="1"/>
  <c r="AF18" i="1" s="1"/>
  <c r="AE21" i="1" a="1"/>
  <c r="AE21" i="1" s="1"/>
  <c r="O12" i="1" a="1"/>
  <c r="O12" i="1" s="1"/>
  <c r="S4" i="1" a="1"/>
  <c r="S4" i="1" s="1"/>
  <c r="U5" i="1" a="1"/>
  <c r="U5" i="1" s="1"/>
  <c r="AG14" i="1" a="1"/>
  <c r="AG14" i="1" s="1"/>
  <c r="AA16" i="1" a="1"/>
  <c r="AA16" i="1" s="1"/>
  <c r="AE19" i="1" a="1"/>
  <c r="AE19" i="1" s="1"/>
  <c r="AG21" i="1" a="1"/>
  <c r="AG21" i="1" s="1"/>
  <c r="O13" i="1" a="1"/>
  <c r="O13" i="1" s="1"/>
  <c r="AE8" i="1" a="1"/>
  <c r="AE8" i="1" s="1"/>
  <c r="S12" i="1" a="1"/>
  <c r="S12" i="1" s="1"/>
  <c r="T14" i="1" a="1"/>
  <c r="T14" i="1" s="1"/>
  <c r="AC16" i="1" a="1"/>
  <c r="AC16" i="1" s="1"/>
  <c r="Z17" i="1" a="1"/>
  <c r="Z17" i="1" s="1"/>
  <c r="Z20" i="1" a="1"/>
  <c r="Z20" i="1" s="1"/>
  <c r="Q22" i="1" a="1"/>
  <c r="Q22" i="1" s="1"/>
  <c r="Y5" i="1" a="1"/>
  <c r="Y5" i="1" s="1"/>
  <c r="AA6" i="1" a="1"/>
  <c r="AA6" i="1" s="1"/>
  <c r="AF7" i="1" a="1"/>
  <c r="AF7" i="1" s="1"/>
  <c r="Q16" i="1" a="1"/>
  <c r="Q16" i="1" s="1"/>
  <c r="U18" i="1" a="1"/>
  <c r="U18" i="1" s="1"/>
  <c r="AF19" i="1" a="1"/>
  <c r="AF19" i="1" s="1"/>
  <c r="U21" i="1" a="1"/>
  <c r="U21" i="1" s="1"/>
  <c r="O15" i="1" a="1"/>
  <c r="O15" i="1" s="1"/>
  <c r="S8" i="1" a="1"/>
  <c r="S8" i="1" s="1"/>
  <c r="U9" i="1" a="1"/>
  <c r="U9" i="1" s="1"/>
  <c r="Z10" i="1" a="1"/>
  <c r="Z10" i="1" s="1"/>
  <c r="AA13" i="1" a="1"/>
  <c r="AA13" i="1" s="1"/>
  <c r="AC14" i="1" a="1"/>
  <c r="AC14" i="1" s="1"/>
  <c r="Y15" i="1" a="1"/>
  <c r="Y15" i="1" s="1"/>
  <c r="W16" i="1" a="1"/>
  <c r="W16" i="1" s="1"/>
  <c r="AE17" i="1" a="1"/>
  <c r="AE17" i="1" s="1"/>
  <c r="AA18" i="1" a="1"/>
  <c r="AA18" i="1" s="1"/>
  <c r="W19" i="1" a="1"/>
  <c r="W19" i="1" s="1"/>
  <c r="T22" i="1" a="1"/>
  <c r="T22" i="1" s="1"/>
  <c r="AC13" i="1" a="1"/>
  <c r="AC13" i="1" s="1"/>
  <c r="AG20" i="1" a="1"/>
  <c r="AG20" i="1" s="1"/>
  <c r="O7" i="1" a="1"/>
  <c r="O7" i="1" s="1"/>
  <c r="AA10" i="1" a="1"/>
  <c r="AA10" i="1" s="1"/>
  <c r="Z15" i="1" a="1"/>
  <c r="Z15" i="1" s="1"/>
  <c r="Y19" i="1" a="1"/>
  <c r="Y19" i="1" s="1"/>
  <c r="O8" i="1" a="1"/>
  <c r="O8" i="1" s="1"/>
  <c r="Z8" i="1" a="1"/>
  <c r="Z8" i="1" s="1"/>
  <c r="AE18" i="1" a="1"/>
  <c r="AE18" i="1" s="1"/>
  <c r="O9" i="1" a="1"/>
  <c r="O9" i="1" s="1"/>
  <c r="AD21" i="1" a="1"/>
  <c r="AD21" i="1" s="1"/>
  <c r="AF9" i="1" a="1"/>
  <c r="AF9" i="1" s="1"/>
  <c r="Y20" i="1" a="1"/>
  <c r="Y20" i="1" s="1"/>
  <c r="Z6" i="1" a="1"/>
  <c r="Z6" i="1" s="1"/>
  <c r="T18" i="1" a="1"/>
  <c r="T18" i="1" s="1"/>
  <c r="T11" i="1" a="1"/>
  <c r="T11" i="1" s="1"/>
  <c r="AG15" i="1" a="1"/>
  <c r="AG15" i="1" s="1"/>
  <c r="AG18" i="1" a="1"/>
  <c r="AG18" i="1" s="1"/>
  <c r="O14" i="1" a="1"/>
  <c r="O14" i="1" s="1"/>
  <c r="T13" i="1" a="1"/>
  <c r="T13" i="1" s="1"/>
  <c r="Q19" i="1" a="1"/>
  <c r="Q19" i="1" s="1"/>
  <c r="AC22" i="1" a="1"/>
  <c r="AC22" i="1" s="1"/>
  <c r="AJ12" i="1" l="1"/>
  <c r="AJ13" i="1" s="1"/>
  <c r="AJ1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<sst xmlns="http://schemas.openxmlformats.org/spreadsheetml/2006/main" count="27" uniqueCount="23">
  <si>
    <t>Mardia's test</t>
  </si>
  <si>
    <t>X</t>
  </si>
  <si>
    <t>Y</t>
  </si>
  <si>
    <t>inverse of covariance matrix</t>
  </si>
  <si>
    <t>mean vector</t>
  </si>
  <si>
    <t>X-Xbar</t>
  </si>
  <si>
    <t>Y-Ybar</t>
  </si>
  <si>
    <t>Real Statistics Using Excel</t>
  </si>
  <si>
    <t>Updated</t>
  </si>
  <si>
    <t>Copyright © 2013 - 2025 Charles Zaiontz</t>
  </si>
  <si>
    <t>Mardia's Test</t>
  </si>
  <si>
    <t>Mardia (skewness)</t>
  </si>
  <si>
    <t>n</t>
  </si>
  <si>
    <t>skew</t>
  </si>
  <si>
    <t>ch-sq</t>
  </si>
  <si>
    <t>k</t>
  </si>
  <si>
    <t>df</t>
  </si>
  <si>
    <t>p-value</t>
  </si>
  <si>
    <t>cor-stat</t>
  </si>
  <si>
    <t>Mardia (kurtosis)</t>
  </si>
  <si>
    <t>kurt</t>
  </si>
  <si>
    <t>z.stat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</si>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</sst>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5" xfId="0" applyBorder="1"/>
    <xf numFmtId="15" fontId="0" fillId="0" borderId="0" xfId="0" applyNumberFormat="1"/>
    <xf numFmtId="0" fontId="2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FDE5-D4FC-4372-B86D-F340208F079A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7</v>
      </c>
    </row>
    <row r="2" spans="1:2" x14ac:dyDescent="0.35">
      <c r="A2" t="s">
        <v>10</v>
      </c>
    </row>
    <row r="4" spans="1:2" x14ac:dyDescent="0.35">
      <c r="A4" t="s">
        <v>8</v>
      </c>
      <c r="B4" s="16">
        <v>45959</v>
      </c>
    </row>
    <row r="6" spans="1:2" x14ac:dyDescent="0.35">
      <c r="A6" s="1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B051-4C2C-4A8F-84D0-E0DA47232A25}">
  <dimension ref="A1:AL22"/>
  <sheetViews>
    <sheetView workbookViewId="0"/>
  </sheetViews>
  <sheetFormatPr defaultRowHeight="14.5" x14ac:dyDescent="0.35"/>
  <cols>
    <col min="37" max="37" width="3.6328125" customWidth="1"/>
    <col min="38" max="38" width="46.08984375" customWidth="1"/>
  </cols>
  <sheetData>
    <row r="1" spans="1:38" x14ac:dyDescent="0.35">
      <c r="A1" s="1" t="s">
        <v>0</v>
      </c>
    </row>
    <row r="3" spans="1:38" x14ac:dyDescent="0.35">
      <c r="A3" s="2" t="s">
        <v>1</v>
      </c>
      <c r="B3" s="2" t="s">
        <v>2</v>
      </c>
      <c r="D3" t="e">
        <f t="array" aca="1" ref="D3:E8" ca="1">MSKEWTEST(A4:B22,TRUE)</f>
        <v>#NAME?</v>
      </c>
      <c r="E3" s="3" t="e">
        <f ca="1"/>
        <v>#NAME?</v>
      </c>
      <c r="G3" t="s">
        <v>3</v>
      </c>
      <c r="K3" s="7" t="s">
        <v>5</v>
      </c>
      <c r="L3" s="7" t="s">
        <v>6</v>
      </c>
      <c r="O3">
        <v>1</v>
      </c>
      <c r="P3">
        <f>O3+1</f>
        <v>2</v>
      </c>
      <c r="Q3">
        <f t="shared" ref="Q3:AG3" si="0">P3+1</f>
        <v>3</v>
      </c>
      <c r="R3">
        <f t="shared" si="0"/>
        <v>4</v>
      </c>
      <c r="S3">
        <f t="shared" si="0"/>
        <v>5</v>
      </c>
      <c r="T3">
        <f t="shared" si="0"/>
        <v>6</v>
      </c>
      <c r="U3">
        <f t="shared" si="0"/>
        <v>7</v>
      </c>
      <c r="V3">
        <f t="shared" si="0"/>
        <v>8</v>
      </c>
      <c r="W3">
        <f t="shared" si="0"/>
        <v>9</v>
      </c>
      <c r="X3">
        <f t="shared" si="0"/>
        <v>10</v>
      </c>
      <c r="Y3">
        <f t="shared" si="0"/>
        <v>11</v>
      </c>
      <c r="Z3">
        <f t="shared" si="0"/>
        <v>12</v>
      </c>
      <c r="AA3">
        <f t="shared" si="0"/>
        <v>13</v>
      </c>
      <c r="AB3">
        <f t="shared" si="0"/>
        <v>14</v>
      </c>
      <c r="AC3">
        <f t="shared" si="0"/>
        <v>15</v>
      </c>
      <c r="AD3">
        <f t="shared" si="0"/>
        <v>16</v>
      </c>
      <c r="AE3">
        <f t="shared" si="0"/>
        <v>17</v>
      </c>
      <c r="AF3">
        <f t="shared" si="0"/>
        <v>18</v>
      </c>
      <c r="AG3">
        <f t="shared" si="0"/>
        <v>19</v>
      </c>
      <c r="AI3" t="s">
        <v>11</v>
      </c>
    </row>
    <row r="4" spans="1:38" x14ac:dyDescent="0.35">
      <c r="A4" s="6">
        <v>36</v>
      </c>
      <c r="B4" s="6">
        <v>33</v>
      </c>
      <c r="D4" t="e">
        <f ca="1"/>
        <v>#NAME?</v>
      </c>
      <c r="E4" s="4" t="e">
        <f ca="1"/>
        <v>#NAME?</v>
      </c>
      <c r="J4">
        <v>1</v>
      </c>
      <c r="K4">
        <f>A4-G$10</f>
        <v>10.05263157894737</v>
      </c>
      <c r="L4">
        <f>B4-H$10</f>
        <v>9</v>
      </c>
      <c r="N4">
        <v>1</v>
      </c>
      <c r="O4" s="8" t="e">
        <f t="array" aca="1" ref="O4" ca="1">MMULT(MMULT(INDEX($K$4:$L$22,$N4,),$G$5:$H$6),TRANSPOSE(INDEX($K$4:$L$22,O$3,)))</f>
        <v>#NAME?</v>
      </c>
      <c r="P4" s="18" t="e">
        <f t="array" aca="1" ref="P4" ca="1">MMULT(MMULT(INDEX($K$4:$L$22,$N4,),$G$5:$H$6),TRANSPOSE(INDEX($K$4:$L$22,P$3,)))</f>
        <v>#NAME?</v>
      </c>
      <c r="Q4" s="18" t="e">
        <f t="array" aca="1" ref="Q4" ca="1">MMULT(MMULT(INDEX($K$4:$L$22,$N4,),$G$5:$H$6),TRANSPOSE(INDEX($K$4:$L$22,Q$3,)))</f>
        <v>#NAME?</v>
      </c>
      <c r="R4" s="18" t="e">
        <f t="array" aca="1" ref="R4" ca="1">MMULT(MMULT(INDEX($K$4:$L$22,$N4,),$G$5:$H$6),TRANSPOSE(INDEX($K$4:$L$22,R$3,)))</f>
        <v>#NAME?</v>
      </c>
      <c r="S4" s="18" t="e">
        <f t="array" aca="1" ref="S4" ca="1">MMULT(MMULT(INDEX($K$4:$L$22,$N4,),$G$5:$H$6),TRANSPOSE(INDEX($K$4:$L$22,S$3,)))</f>
        <v>#NAME?</v>
      </c>
      <c r="T4" s="18" t="e">
        <f t="array" aca="1" ref="T4" ca="1">MMULT(MMULT(INDEX($K$4:$L$22,$N4,),$G$5:$H$6),TRANSPOSE(INDEX($K$4:$L$22,T$3,)))</f>
        <v>#NAME?</v>
      </c>
      <c r="U4" s="18" t="e">
        <f t="array" aca="1" ref="U4" ca="1">MMULT(MMULT(INDEX($K$4:$L$22,$N4,),$G$5:$H$6),TRANSPOSE(INDEX($K$4:$L$22,U$3,)))</f>
        <v>#NAME?</v>
      </c>
      <c r="V4" s="18" t="e">
        <f t="array" aca="1" ref="V4" ca="1">MMULT(MMULT(INDEX($K$4:$L$22,$N4,),$G$5:$H$6),TRANSPOSE(INDEX($K$4:$L$22,V$3,)))</f>
        <v>#NAME?</v>
      </c>
      <c r="W4" s="18" t="e">
        <f t="array" aca="1" ref="W4" ca="1">MMULT(MMULT(INDEX($K$4:$L$22,$N4,),$G$5:$H$6),TRANSPOSE(INDEX($K$4:$L$22,W$3,)))</f>
        <v>#NAME?</v>
      </c>
      <c r="X4" s="18" t="e">
        <f t="array" aca="1" ref="X4" ca="1">MMULT(MMULT(INDEX($K$4:$L$22,$N4,),$G$5:$H$6),TRANSPOSE(INDEX($K$4:$L$22,X$3,)))</f>
        <v>#NAME?</v>
      </c>
      <c r="Y4" s="18" t="e">
        <f t="array" aca="1" ref="Y4" ca="1">MMULT(MMULT(INDEX($K$4:$L$22,$N4,),$G$5:$H$6),TRANSPOSE(INDEX($K$4:$L$22,Y$3,)))</f>
        <v>#NAME?</v>
      </c>
      <c r="Z4" s="18" t="e">
        <f t="array" aca="1" ref="Z4" ca="1">MMULT(MMULT(INDEX($K$4:$L$22,$N4,),$G$5:$H$6),TRANSPOSE(INDEX($K$4:$L$22,Z$3,)))</f>
        <v>#NAME?</v>
      </c>
      <c r="AA4" s="18" t="e">
        <f t="array" aca="1" ref="AA4" ca="1">MMULT(MMULT(INDEX($K$4:$L$22,$N4,),$G$5:$H$6),TRANSPOSE(INDEX($K$4:$L$22,AA$3,)))</f>
        <v>#NAME?</v>
      </c>
      <c r="AB4" s="18" t="e">
        <f t="array" aca="1" ref="AB4" ca="1">MMULT(MMULT(INDEX($K$4:$L$22,$N4,),$G$5:$H$6),TRANSPOSE(INDEX($K$4:$L$22,AB$3,)))</f>
        <v>#NAME?</v>
      </c>
      <c r="AC4" s="18" t="e">
        <f t="array" aca="1" ref="AC4" ca="1">MMULT(MMULT(INDEX($K$4:$L$22,$N4,),$G$5:$H$6),TRANSPOSE(INDEX($K$4:$L$22,AC$3,)))</f>
        <v>#NAME?</v>
      </c>
      <c r="AD4" s="18" t="e">
        <f t="array" aca="1" ref="AD4" ca="1">MMULT(MMULT(INDEX($K$4:$L$22,$N4,),$G$5:$H$6),TRANSPOSE(INDEX($K$4:$L$22,AD$3,)))</f>
        <v>#NAME?</v>
      </c>
      <c r="AE4" s="18" t="e">
        <f t="array" aca="1" ref="AE4" ca="1">MMULT(MMULT(INDEX($K$4:$L$22,$N4,),$G$5:$H$6),TRANSPOSE(INDEX($K$4:$L$22,AE$3,)))</f>
        <v>#NAME?</v>
      </c>
      <c r="AF4" s="18" t="e">
        <f t="array" aca="1" ref="AF4" ca="1">MMULT(MMULT(INDEX($K$4:$L$22,$N4,),$G$5:$H$6),TRANSPOSE(INDEX($K$4:$L$22,AF$3,)))</f>
        <v>#NAME?</v>
      </c>
      <c r="AG4" s="9" t="e">
        <f t="array" aca="1" ref="AG4" ca="1">MMULT(MMULT(INDEX($K$4:$L$22,$N4,),$G$5:$H$6),TRANSPOSE(INDEX($K$4:$L$22,AG$3,)))</f>
        <v>#NAME?</v>
      </c>
    </row>
    <row r="5" spans="1:38" x14ac:dyDescent="0.35">
      <c r="A5" s="6">
        <v>30</v>
      </c>
      <c r="B5" s="6">
        <v>27</v>
      </c>
      <c r="D5" t="e">
        <f ca="1"/>
        <v>#NAME?</v>
      </c>
      <c r="E5" s="4" t="e">
        <f ca="1"/>
        <v>#NAME?</v>
      </c>
      <c r="G5" s="8" t="e">
        <f t="array" aca="1" ref="G5:H6" ca="1">MINVERSE(COV(A4:B22))</f>
        <v>#NAME?</v>
      </c>
      <c r="H5" s="9" t="e">
        <f ca="1"/>
        <v>#NAME?</v>
      </c>
      <c r="J5">
        <f>J4+1</f>
        <v>2</v>
      </c>
      <c r="K5">
        <f t="shared" ref="K5:K22" si="1">A5-G$10</f>
        <v>4.0526315789473699</v>
      </c>
      <c r="L5">
        <f t="shared" ref="L5:L22" si="2">B5-H$10</f>
        <v>3</v>
      </c>
      <c r="N5">
        <f>N4+1</f>
        <v>2</v>
      </c>
      <c r="O5" s="19" t="e">
        <f t="array" aca="1" ref="O5" ca="1">MMULT(MMULT(INDEX($K$4:$L$22,$N5,),$G$5:$H$6),TRANSPOSE(INDEX($K$4:$L$22,O$3,)))</f>
        <v>#NAME?</v>
      </c>
      <c r="P5" s="14" t="e">
        <f t="array" aca="1" ref="P5" ca="1">MMULT(MMULT(INDEX($K$4:$L$22,$N5,),$G$5:$H$6),TRANSPOSE(INDEX($K$4:$L$22,P$3,)))</f>
        <v>#NAME?</v>
      </c>
      <c r="Q5" s="14" t="e">
        <f t="array" aca="1" ref="Q5" ca="1">MMULT(MMULT(INDEX($K$4:$L$22,$N5,),$G$5:$H$6),TRANSPOSE(INDEX($K$4:$L$22,Q$3,)))</f>
        <v>#NAME?</v>
      </c>
      <c r="R5" s="14" t="e">
        <f t="array" aca="1" ref="R5" ca="1">MMULT(MMULT(INDEX($K$4:$L$22,$N5,),$G$5:$H$6),TRANSPOSE(INDEX($K$4:$L$22,R$3,)))</f>
        <v>#NAME?</v>
      </c>
      <c r="S5" s="14" t="e">
        <f t="array" aca="1" ref="S5" ca="1">MMULT(MMULT(INDEX($K$4:$L$22,$N5,),$G$5:$H$6),TRANSPOSE(INDEX($K$4:$L$22,S$3,)))</f>
        <v>#NAME?</v>
      </c>
      <c r="T5" s="14" t="e">
        <f t="array" aca="1" ref="T5" ca="1">MMULT(MMULT(INDEX($K$4:$L$22,$N5,),$G$5:$H$6),TRANSPOSE(INDEX($K$4:$L$22,T$3,)))</f>
        <v>#NAME?</v>
      </c>
      <c r="U5" s="14" t="e">
        <f t="array" aca="1" ref="U5" ca="1">MMULT(MMULT(INDEX($K$4:$L$22,$N5,),$G$5:$H$6),TRANSPOSE(INDEX($K$4:$L$22,U$3,)))</f>
        <v>#NAME?</v>
      </c>
      <c r="V5" s="14" t="e">
        <f t="array" aca="1" ref="V5" ca="1">MMULT(MMULT(INDEX($K$4:$L$22,$N5,),$G$5:$H$6),TRANSPOSE(INDEX($K$4:$L$22,V$3,)))</f>
        <v>#NAME?</v>
      </c>
      <c r="W5" s="14" t="e">
        <f t="array" aca="1" ref="W5" ca="1">MMULT(MMULT(INDEX($K$4:$L$22,$N5,),$G$5:$H$6),TRANSPOSE(INDEX($K$4:$L$22,W$3,)))</f>
        <v>#NAME?</v>
      </c>
      <c r="X5" s="14" t="e">
        <f t="array" aca="1" ref="X5" ca="1">MMULT(MMULT(INDEX($K$4:$L$22,$N5,),$G$5:$H$6),TRANSPOSE(INDEX($K$4:$L$22,X$3,)))</f>
        <v>#NAME?</v>
      </c>
      <c r="Y5" s="14" t="e">
        <f t="array" aca="1" ref="Y5" ca="1">MMULT(MMULT(INDEX($K$4:$L$22,$N5,),$G$5:$H$6),TRANSPOSE(INDEX($K$4:$L$22,Y$3,)))</f>
        <v>#NAME?</v>
      </c>
      <c r="Z5" s="14" t="e">
        <f t="array" aca="1" ref="Z5" ca="1">MMULT(MMULT(INDEX($K$4:$L$22,$N5,),$G$5:$H$6),TRANSPOSE(INDEX($K$4:$L$22,Z$3,)))</f>
        <v>#NAME?</v>
      </c>
      <c r="AA5" s="14" t="e">
        <f t="array" aca="1" ref="AA5" ca="1">MMULT(MMULT(INDEX($K$4:$L$22,$N5,),$G$5:$H$6),TRANSPOSE(INDEX($K$4:$L$22,AA$3,)))</f>
        <v>#NAME?</v>
      </c>
      <c r="AB5" s="14" t="e">
        <f t="array" aca="1" ref="AB5" ca="1">MMULT(MMULT(INDEX($K$4:$L$22,$N5,),$G$5:$H$6),TRANSPOSE(INDEX($K$4:$L$22,AB$3,)))</f>
        <v>#NAME?</v>
      </c>
      <c r="AC5" s="14" t="e">
        <f t="array" aca="1" ref="AC5" ca="1">MMULT(MMULT(INDEX($K$4:$L$22,$N5,),$G$5:$H$6),TRANSPOSE(INDEX($K$4:$L$22,AC$3,)))</f>
        <v>#NAME?</v>
      </c>
      <c r="AD5" s="14" t="e">
        <f t="array" aca="1" ref="AD5" ca="1">MMULT(MMULT(INDEX($K$4:$L$22,$N5,),$G$5:$H$6),TRANSPOSE(INDEX($K$4:$L$22,AD$3,)))</f>
        <v>#NAME?</v>
      </c>
      <c r="AE5" s="14" t="e">
        <f t="array" aca="1" ref="AE5" ca="1">MMULT(MMULT(INDEX($K$4:$L$22,$N5,),$G$5:$H$6),TRANSPOSE(INDEX($K$4:$L$22,AE$3,)))</f>
        <v>#NAME?</v>
      </c>
      <c r="AF5" s="14" t="e">
        <f t="array" aca="1" ref="AF5" ca="1">MMULT(MMULT(INDEX($K$4:$L$22,$N5,),$G$5:$H$6),TRANSPOSE(INDEX($K$4:$L$22,AF$3,)))</f>
        <v>#NAME?</v>
      </c>
      <c r="AG5" s="20" t="e">
        <f t="array" aca="1" ref="AG5" ca="1">MMULT(MMULT(INDEX($K$4:$L$22,$N5,),$G$5:$H$6),TRANSPOSE(INDEX($K$4:$L$22,AG$3,)))</f>
        <v>#NAME?</v>
      </c>
      <c r="AI5" t="s">
        <v>12</v>
      </c>
      <c r="AJ5" s="3">
        <f>J22</f>
        <v>19</v>
      </c>
      <c r="AL5" t="e" cm="1">
        <f t="array" aca="1" ref="AL5" ca="1">FTEXT(AJ5)</f>
        <v>#NAME?</v>
      </c>
    </row>
    <row r="6" spans="1:38" x14ac:dyDescent="0.35">
      <c r="A6" s="6">
        <v>28</v>
      </c>
      <c r="B6" s="6">
        <v>29</v>
      </c>
      <c r="D6" t="e">
        <f ca="1"/>
        <v>#NAME?</v>
      </c>
      <c r="E6" s="4" t="e">
        <f ca="1"/>
        <v>#NAME?</v>
      </c>
      <c r="G6" s="10" t="e">
        <f ca="1"/>
        <v>#NAME?</v>
      </c>
      <c r="H6" s="11" t="e">
        <f ca="1"/>
        <v>#NAME?</v>
      </c>
      <c r="J6">
        <f t="shared" ref="J6:J22" si="3">J5+1</f>
        <v>3</v>
      </c>
      <c r="K6">
        <f t="shared" si="1"/>
        <v>2.0526315789473699</v>
      </c>
      <c r="L6">
        <f t="shared" si="2"/>
        <v>5</v>
      </c>
      <c r="N6">
        <f t="shared" ref="N6:N22" si="4">N5+1</f>
        <v>3</v>
      </c>
      <c r="O6" s="19" t="e">
        <f t="array" aca="1" ref="O6" ca="1">MMULT(MMULT(INDEX($K$4:$L$22,$N6,),$G$5:$H$6),TRANSPOSE(INDEX($K$4:$L$22,O$3,)))</f>
        <v>#NAME?</v>
      </c>
      <c r="P6" s="14" t="e">
        <f t="array" aca="1" ref="P6" ca="1">MMULT(MMULT(INDEX($K$4:$L$22,$N6,),$G$5:$H$6),TRANSPOSE(INDEX($K$4:$L$22,P$3,)))</f>
        <v>#NAME?</v>
      </c>
      <c r="Q6" s="14" t="e">
        <f t="array" aca="1" ref="Q6" ca="1">MMULT(MMULT(INDEX($K$4:$L$22,$N6,),$G$5:$H$6),TRANSPOSE(INDEX($K$4:$L$22,Q$3,)))</f>
        <v>#NAME?</v>
      </c>
      <c r="R6" s="14" t="e">
        <f t="array" aca="1" ref="R6" ca="1">MMULT(MMULT(INDEX($K$4:$L$22,$N6,),$G$5:$H$6),TRANSPOSE(INDEX($K$4:$L$22,R$3,)))</f>
        <v>#NAME?</v>
      </c>
      <c r="S6" s="14" t="e">
        <f t="array" aca="1" ref="S6" ca="1">MMULT(MMULT(INDEX($K$4:$L$22,$N6,),$G$5:$H$6),TRANSPOSE(INDEX($K$4:$L$22,S$3,)))</f>
        <v>#NAME?</v>
      </c>
      <c r="T6" s="14" t="e">
        <f t="array" aca="1" ref="T6" ca="1">MMULT(MMULT(INDEX($K$4:$L$22,$N6,),$G$5:$H$6),TRANSPOSE(INDEX($K$4:$L$22,T$3,)))</f>
        <v>#NAME?</v>
      </c>
      <c r="U6" s="14" t="e">
        <f t="array" aca="1" ref="U6" ca="1">MMULT(MMULT(INDEX($K$4:$L$22,$N6,),$G$5:$H$6),TRANSPOSE(INDEX($K$4:$L$22,U$3,)))</f>
        <v>#NAME?</v>
      </c>
      <c r="V6" s="14" t="e">
        <f t="array" aca="1" ref="V6" ca="1">MMULT(MMULT(INDEX($K$4:$L$22,$N6,),$G$5:$H$6),TRANSPOSE(INDEX($K$4:$L$22,V$3,)))</f>
        <v>#NAME?</v>
      </c>
      <c r="W6" s="14" t="e">
        <f t="array" aca="1" ref="W6" ca="1">MMULT(MMULT(INDEX($K$4:$L$22,$N6,),$G$5:$H$6),TRANSPOSE(INDEX($K$4:$L$22,W$3,)))</f>
        <v>#NAME?</v>
      </c>
      <c r="X6" s="14" t="e">
        <f t="array" aca="1" ref="X6" ca="1">MMULT(MMULT(INDEX($K$4:$L$22,$N6,),$G$5:$H$6),TRANSPOSE(INDEX($K$4:$L$22,X$3,)))</f>
        <v>#NAME?</v>
      </c>
      <c r="Y6" s="14" t="e">
        <f t="array" aca="1" ref="Y6" ca="1">MMULT(MMULT(INDEX($K$4:$L$22,$N6,),$G$5:$H$6),TRANSPOSE(INDEX($K$4:$L$22,Y$3,)))</f>
        <v>#NAME?</v>
      </c>
      <c r="Z6" s="14" t="e">
        <f t="array" aca="1" ref="Z6" ca="1">MMULT(MMULT(INDEX($K$4:$L$22,$N6,),$G$5:$H$6),TRANSPOSE(INDEX($K$4:$L$22,Z$3,)))</f>
        <v>#NAME?</v>
      </c>
      <c r="AA6" s="14" t="e">
        <f t="array" aca="1" ref="AA6" ca="1">MMULT(MMULT(INDEX($K$4:$L$22,$N6,),$G$5:$H$6),TRANSPOSE(INDEX($K$4:$L$22,AA$3,)))</f>
        <v>#NAME?</v>
      </c>
      <c r="AB6" s="14" t="e">
        <f t="array" aca="1" ref="AB6" ca="1">MMULT(MMULT(INDEX($K$4:$L$22,$N6,),$G$5:$H$6),TRANSPOSE(INDEX($K$4:$L$22,AB$3,)))</f>
        <v>#NAME?</v>
      </c>
      <c r="AC6" s="14" t="e">
        <f t="array" aca="1" ref="AC6" ca="1">MMULT(MMULT(INDEX($K$4:$L$22,$N6,),$G$5:$H$6),TRANSPOSE(INDEX($K$4:$L$22,AC$3,)))</f>
        <v>#NAME?</v>
      </c>
      <c r="AD6" s="14" t="e">
        <f t="array" aca="1" ref="AD6" ca="1">MMULT(MMULT(INDEX($K$4:$L$22,$N6,),$G$5:$H$6),TRANSPOSE(INDEX($K$4:$L$22,AD$3,)))</f>
        <v>#NAME?</v>
      </c>
      <c r="AE6" s="14" t="e">
        <f t="array" aca="1" ref="AE6" ca="1">MMULT(MMULT(INDEX($K$4:$L$22,$N6,),$G$5:$H$6),TRANSPOSE(INDEX($K$4:$L$22,AE$3,)))</f>
        <v>#NAME?</v>
      </c>
      <c r="AF6" s="14" t="e">
        <f t="array" aca="1" ref="AF6" ca="1">MMULT(MMULT(INDEX($K$4:$L$22,$N6,),$G$5:$H$6),TRANSPOSE(INDEX($K$4:$L$22,AF$3,)))</f>
        <v>#NAME?</v>
      </c>
      <c r="AG6" s="20" t="e">
        <f t="array" aca="1" ref="AG6" ca="1">MMULT(MMULT(INDEX($K$4:$L$22,$N6,),$G$5:$H$6),TRANSPOSE(INDEX($K$4:$L$22,AG$3,)))</f>
        <v>#NAME?</v>
      </c>
      <c r="AI6" t="s">
        <v>13</v>
      </c>
      <c r="AJ6" s="4" t="e" cm="1">
        <f t="array" aca="1" ref="AJ6" ca="1">SUM(O4:AG22^3)/AJ5^2*(AJ5/(AJ5-1))^3</f>
        <v>#NAME?</v>
      </c>
      <c r="AL6" t="e" cm="1">
        <f t="array" aca="1" ref="AL6" ca="1">FTEXT(AJ6)</f>
        <v>#NAME?</v>
      </c>
    </row>
    <row r="7" spans="1:38" x14ac:dyDescent="0.35">
      <c r="A7" s="6">
        <v>21</v>
      </c>
      <c r="B7" s="6">
        <v>15</v>
      </c>
      <c r="D7" t="e">
        <f ca="1"/>
        <v>#NAME?</v>
      </c>
      <c r="E7" s="4" t="e">
        <f ca="1"/>
        <v>#NAME?</v>
      </c>
      <c r="J7">
        <f t="shared" si="3"/>
        <v>4</v>
      </c>
      <c r="K7">
        <f t="shared" si="1"/>
        <v>-4.9473684210526301</v>
      </c>
      <c r="L7">
        <f t="shared" si="2"/>
        <v>-9</v>
      </c>
      <c r="N7">
        <f t="shared" si="4"/>
        <v>4</v>
      </c>
      <c r="O7" s="19" t="e">
        <f t="array" aca="1" ref="O7" ca="1">MMULT(MMULT(INDEX($K$4:$L$22,$N7,),$G$5:$H$6),TRANSPOSE(INDEX($K$4:$L$22,O$3,)))</f>
        <v>#NAME?</v>
      </c>
      <c r="P7" s="14" t="e">
        <f t="array" aca="1" ref="P7" ca="1">MMULT(MMULT(INDEX($K$4:$L$22,$N7,),$G$5:$H$6),TRANSPOSE(INDEX($K$4:$L$22,P$3,)))</f>
        <v>#NAME?</v>
      </c>
      <c r="Q7" s="14" t="e">
        <f t="array" aca="1" ref="Q7" ca="1">MMULT(MMULT(INDEX($K$4:$L$22,$N7,),$G$5:$H$6),TRANSPOSE(INDEX($K$4:$L$22,Q$3,)))</f>
        <v>#NAME?</v>
      </c>
      <c r="R7" s="14" t="e">
        <f t="array" aca="1" ref="R7" ca="1">MMULT(MMULT(INDEX($K$4:$L$22,$N7,),$G$5:$H$6),TRANSPOSE(INDEX($K$4:$L$22,R$3,)))</f>
        <v>#NAME?</v>
      </c>
      <c r="S7" s="14" t="e">
        <f t="array" aca="1" ref="S7" ca="1">MMULT(MMULT(INDEX($K$4:$L$22,$N7,),$G$5:$H$6),TRANSPOSE(INDEX($K$4:$L$22,S$3,)))</f>
        <v>#NAME?</v>
      </c>
      <c r="T7" s="14" t="e">
        <f t="array" aca="1" ref="T7" ca="1">MMULT(MMULT(INDEX($K$4:$L$22,$N7,),$G$5:$H$6),TRANSPOSE(INDEX($K$4:$L$22,T$3,)))</f>
        <v>#NAME?</v>
      </c>
      <c r="U7" s="14" t="e">
        <f t="array" aca="1" ref="U7" ca="1">MMULT(MMULT(INDEX($K$4:$L$22,$N7,),$G$5:$H$6),TRANSPOSE(INDEX($K$4:$L$22,U$3,)))</f>
        <v>#NAME?</v>
      </c>
      <c r="V7" s="14" t="e">
        <f t="array" aca="1" ref="V7" ca="1">MMULT(MMULT(INDEX($K$4:$L$22,$N7,),$G$5:$H$6),TRANSPOSE(INDEX($K$4:$L$22,V$3,)))</f>
        <v>#NAME?</v>
      </c>
      <c r="W7" s="14" t="e">
        <f t="array" aca="1" ref="W7" ca="1">MMULT(MMULT(INDEX($K$4:$L$22,$N7,),$G$5:$H$6),TRANSPOSE(INDEX($K$4:$L$22,W$3,)))</f>
        <v>#NAME?</v>
      </c>
      <c r="X7" s="14" t="e">
        <f t="array" aca="1" ref="X7" ca="1">MMULT(MMULT(INDEX($K$4:$L$22,$N7,),$G$5:$H$6),TRANSPOSE(INDEX($K$4:$L$22,X$3,)))</f>
        <v>#NAME?</v>
      </c>
      <c r="Y7" s="14" t="e">
        <f t="array" aca="1" ref="Y7" ca="1">MMULT(MMULT(INDEX($K$4:$L$22,$N7,),$G$5:$H$6),TRANSPOSE(INDEX($K$4:$L$22,Y$3,)))</f>
        <v>#NAME?</v>
      </c>
      <c r="Z7" s="14" t="e">
        <f t="array" aca="1" ref="Z7" ca="1">MMULT(MMULT(INDEX($K$4:$L$22,$N7,),$G$5:$H$6),TRANSPOSE(INDEX($K$4:$L$22,Z$3,)))</f>
        <v>#NAME?</v>
      </c>
      <c r="AA7" s="14" t="e">
        <f t="array" aca="1" ref="AA7" ca="1">MMULT(MMULT(INDEX($K$4:$L$22,$N7,),$G$5:$H$6),TRANSPOSE(INDEX($K$4:$L$22,AA$3,)))</f>
        <v>#NAME?</v>
      </c>
      <c r="AB7" s="14" t="e">
        <f t="array" aca="1" ref="AB7" ca="1">MMULT(MMULT(INDEX($K$4:$L$22,$N7,),$G$5:$H$6),TRANSPOSE(INDEX($K$4:$L$22,AB$3,)))</f>
        <v>#NAME?</v>
      </c>
      <c r="AC7" s="14" t="e">
        <f t="array" aca="1" ref="AC7" ca="1">MMULT(MMULT(INDEX($K$4:$L$22,$N7,),$G$5:$H$6),TRANSPOSE(INDEX($K$4:$L$22,AC$3,)))</f>
        <v>#NAME?</v>
      </c>
      <c r="AD7" s="14" t="e">
        <f t="array" aca="1" ref="AD7" ca="1">MMULT(MMULT(INDEX($K$4:$L$22,$N7,),$G$5:$H$6),TRANSPOSE(INDEX($K$4:$L$22,AD$3,)))</f>
        <v>#NAME?</v>
      </c>
      <c r="AE7" s="14" t="e">
        <f t="array" aca="1" ref="AE7" ca="1">MMULT(MMULT(INDEX($K$4:$L$22,$N7,),$G$5:$H$6),TRANSPOSE(INDEX($K$4:$L$22,AE$3,)))</f>
        <v>#NAME?</v>
      </c>
      <c r="AF7" s="14" t="e">
        <f t="array" aca="1" ref="AF7" ca="1">MMULT(MMULT(INDEX($K$4:$L$22,$N7,),$G$5:$H$6),TRANSPOSE(INDEX($K$4:$L$22,AF$3,)))</f>
        <v>#NAME?</v>
      </c>
      <c r="AG7" s="20" t="e">
        <f t="array" aca="1" ref="AG7" ca="1">MMULT(MMULT(INDEX($K$4:$L$22,$N7,),$G$5:$H$6),TRANSPOSE(INDEX($K$4:$L$22,AG$3,)))</f>
        <v>#NAME?</v>
      </c>
      <c r="AI7" t="s">
        <v>14</v>
      </c>
      <c r="AJ7" s="4" t="e">
        <f ca="1">AJ5*AJ6/6</f>
        <v>#NAME?</v>
      </c>
      <c r="AL7" t="e" cm="1">
        <f t="array" aca="1" ref="AL7" ca="1">FTEXT(AJ7)</f>
        <v>#NAME?</v>
      </c>
    </row>
    <row r="8" spans="1:38" x14ac:dyDescent="0.35">
      <c r="A8" s="6">
        <v>16</v>
      </c>
      <c r="B8" s="6">
        <v>16</v>
      </c>
      <c r="D8" t="e">
        <f ca="1"/>
        <v>#NAME?</v>
      </c>
      <c r="E8" s="5" t="e">
        <f ca="1"/>
        <v>#NAME?</v>
      </c>
      <c r="G8" t="s">
        <v>4</v>
      </c>
      <c r="J8">
        <f t="shared" si="3"/>
        <v>5</v>
      </c>
      <c r="K8">
        <f t="shared" si="1"/>
        <v>-9.9473684210526301</v>
      </c>
      <c r="L8">
        <f t="shared" si="2"/>
        <v>-8</v>
      </c>
      <c r="N8">
        <f t="shared" si="4"/>
        <v>5</v>
      </c>
      <c r="O8" s="19" t="e">
        <f t="array" aca="1" ref="O8" ca="1">MMULT(MMULT(INDEX($K$4:$L$22,$N8,),$G$5:$H$6),TRANSPOSE(INDEX($K$4:$L$22,O$3,)))</f>
        <v>#NAME?</v>
      </c>
      <c r="P8" s="14" t="e">
        <f t="array" aca="1" ref="P8" ca="1">MMULT(MMULT(INDEX($K$4:$L$22,$N8,),$G$5:$H$6),TRANSPOSE(INDEX($K$4:$L$22,P$3,)))</f>
        <v>#NAME?</v>
      </c>
      <c r="Q8" s="14" t="e">
        <f t="array" aca="1" ref="Q8" ca="1">MMULT(MMULT(INDEX($K$4:$L$22,$N8,),$G$5:$H$6),TRANSPOSE(INDEX($K$4:$L$22,Q$3,)))</f>
        <v>#NAME?</v>
      </c>
      <c r="R8" s="14" t="e">
        <f t="array" aca="1" ref="R8" ca="1">MMULT(MMULT(INDEX($K$4:$L$22,$N8,),$G$5:$H$6),TRANSPOSE(INDEX($K$4:$L$22,R$3,)))</f>
        <v>#NAME?</v>
      </c>
      <c r="S8" s="14" t="e">
        <f t="array" aca="1" ref="S8" ca="1">MMULT(MMULT(INDEX($K$4:$L$22,$N8,),$G$5:$H$6),TRANSPOSE(INDEX($K$4:$L$22,S$3,)))</f>
        <v>#NAME?</v>
      </c>
      <c r="T8" s="14" t="e">
        <f t="array" aca="1" ref="T8" ca="1">MMULT(MMULT(INDEX($K$4:$L$22,$N8,),$G$5:$H$6),TRANSPOSE(INDEX($K$4:$L$22,T$3,)))</f>
        <v>#NAME?</v>
      </c>
      <c r="U8" s="14" t="e">
        <f t="array" aca="1" ref="U8" ca="1">MMULT(MMULT(INDEX($K$4:$L$22,$N8,),$G$5:$H$6),TRANSPOSE(INDEX($K$4:$L$22,U$3,)))</f>
        <v>#NAME?</v>
      </c>
      <c r="V8" s="14" t="e">
        <f t="array" aca="1" ref="V8" ca="1">MMULT(MMULT(INDEX($K$4:$L$22,$N8,),$G$5:$H$6),TRANSPOSE(INDEX($K$4:$L$22,V$3,)))</f>
        <v>#NAME?</v>
      </c>
      <c r="W8" s="14" t="e">
        <f t="array" aca="1" ref="W8" ca="1">MMULT(MMULT(INDEX($K$4:$L$22,$N8,),$G$5:$H$6),TRANSPOSE(INDEX($K$4:$L$22,W$3,)))</f>
        <v>#NAME?</v>
      </c>
      <c r="X8" s="14" t="e">
        <f t="array" aca="1" ref="X8" ca="1">MMULT(MMULT(INDEX($K$4:$L$22,$N8,),$G$5:$H$6),TRANSPOSE(INDEX($K$4:$L$22,X$3,)))</f>
        <v>#NAME?</v>
      </c>
      <c r="Y8" s="14" t="e">
        <f t="array" aca="1" ref="Y8" ca="1">MMULT(MMULT(INDEX($K$4:$L$22,$N8,),$G$5:$H$6),TRANSPOSE(INDEX($K$4:$L$22,Y$3,)))</f>
        <v>#NAME?</v>
      </c>
      <c r="Z8" s="14" t="e">
        <f t="array" aca="1" ref="Z8" ca="1">MMULT(MMULT(INDEX($K$4:$L$22,$N8,),$G$5:$H$6),TRANSPOSE(INDEX($K$4:$L$22,Z$3,)))</f>
        <v>#NAME?</v>
      </c>
      <c r="AA8" s="14" t="e">
        <f t="array" aca="1" ref="AA8" ca="1">MMULT(MMULT(INDEX($K$4:$L$22,$N8,),$G$5:$H$6),TRANSPOSE(INDEX($K$4:$L$22,AA$3,)))</f>
        <v>#NAME?</v>
      </c>
      <c r="AB8" s="14" t="e">
        <f t="array" aca="1" ref="AB8" ca="1">MMULT(MMULT(INDEX($K$4:$L$22,$N8,),$G$5:$H$6),TRANSPOSE(INDEX($K$4:$L$22,AB$3,)))</f>
        <v>#NAME?</v>
      </c>
      <c r="AC8" s="14" t="e">
        <f t="array" aca="1" ref="AC8" ca="1">MMULT(MMULT(INDEX($K$4:$L$22,$N8,),$G$5:$H$6),TRANSPOSE(INDEX($K$4:$L$22,AC$3,)))</f>
        <v>#NAME?</v>
      </c>
      <c r="AD8" s="14" t="e">
        <f t="array" aca="1" ref="AD8" ca="1">MMULT(MMULT(INDEX($K$4:$L$22,$N8,),$G$5:$H$6),TRANSPOSE(INDEX($K$4:$L$22,AD$3,)))</f>
        <v>#NAME?</v>
      </c>
      <c r="AE8" s="14" t="e">
        <f t="array" aca="1" ref="AE8" ca="1">MMULT(MMULT(INDEX($K$4:$L$22,$N8,),$G$5:$H$6),TRANSPOSE(INDEX($K$4:$L$22,AE$3,)))</f>
        <v>#NAME?</v>
      </c>
      <c r="AF8" s="14" t="e">
        <f t="array" aca="1" ref="AF8" ca="1">MMULT(MMULT(INDEX($K$4:$L$22,$N8,),$G$5:$H$6),TRANSPOSE(INDEX($K$4:$L$22,AF$3,)))</f>
        <v>#NAME?</v>
      </c>
      <c r="AG8" s="20" t="e">
        <f t="array" aca="1" ref="AG8" ca="1">MMULT(MMULT(INDEX($K$4:$L$22,$N8,),$G$5:$H$6),TRANSPOSE(INDEX($K$4:$L$22,AG$3,)))</f>
        <v>#NAME?</v>
      </c>
      <c r="AI8" t="s">
        <v>15</v>
      </c>
      <c r="AJ8" s="4">
        <f>COUNT(A4:B4)</f>
        <v>2</v>
      </c>
      <c r="AL8" t="e" cm="1">
        <f t="array" aca="1" ref="AL8" ca="1">FTEXT(AJ8)</f>
        <v>#NAME?</v>
      </c>
    </row>
    <row r="9" spans="1:38" x14ac:dyDescent="0.35">
      <c r="A9" s="6">
        <v>15</v>
      </c>
      <c r="B9" s="6">
        <v>18</v>
      </c>
      <c r="J9">
        <f t="shared" si="3"/>
        <v>6</v>
      </c>
      <c r="K9">
        <f t="shared" si="1"/>
        <v>-10.94736842105263</v>
      </c>
      <c r="L9">
        <f t="shared" si="2"/>
        <v>-6</v>
      </c>
      <c r="N9">
        <f t="shared" si="4"/>
        <v>6</v>
      </c>
      <c r="O9" s="19" t="e">
        <f t="array" aca="1" ref="O9" ca="1">MMULT(MMULT(INDEX($K$4:$L$22,$N9,),$G$5:$H$6),TRANSPOSE(INDEX($K$4:$L$22,O$3,)))</f>
        <v>#NAME?</v>
      </c>
      <c r="P9" s="14" t="e">
        <f t="array" aca="1" ref="P9" ca="1">MMULT(MMULT(INDEX($K$4:$L$22,$N9,),$G$5:$H$6),TRANSPOSE(INDEX($K$4:$L$22,P$3,)))</f>
        <v>#NAME?</v>
      </c>
      <c r="Q9" s="14" t="e">
        <f t="array" aca="1" ref="Q9" ca="1">MMULT(MMULT(INDEX($K$4:$L$22,$N9,),$G$5:$H$6),TRANSPOSE(INDEX($K$4:$L$22,Q$3,)))</f>
        <v>#NAME?</v>
      </c>
      <c r="R9" s="14" t="e">
        <f t="array" aca="1" ref="R9" ca="1">MMULT(MMULT(INDEX($K$4:$L$22,$N9,),$G$5:$H$6),TRANSPOSE(INDEX($K$4:$L$22,R$3,)))</f>
        <v>#NAME?</v>
      </c>
      <c r="S9" s="14" t="e">
        <f t="array" aca="1" ref="S9" ca="1">MMULT(MMULT(INDEX($K$4:$L$22,$N9,),$G$5:$H$6),TRANSPOSE(INDEX($K$4:$L$22,S$3,)))</f>
        <v>#NAME?</v>
      </c>
      <c r="T9" s="14" t="e">
        <f t="array" aca="1" ref="T9" ca="1">MMULT(MMULT(INDEX($K$4:$L$22,$N9,),$G$5:$H$6),TRANSPOSE(INDEX($K$4:$L$22,T$3,)))</f>
        <v>#NAME?</v>
      </c>
      <c r="U9" s="14" t="e">
        <f t="array" aca="1" ref="U9" ca="1">MMULT(MMULT(INDEX($K$4:$L$22,$N9,),$G$5:$H$6),TRANSPOSE(INDEX($K$4:$L$22,U$3,)))</f>
        <v>#NAME?</v>
      </c>
      <c r="V9" s="14" t="e">
        <f t="array" aca="1" ref="V9" ca="1">MMULT(MMULT(INDEX($K$4:$L$22,$N9,),$G$5:$H$6),TRANSPOSE(INDEX($K$4:$L$22,V$3,)))</f>
        <v>#NAME?</v>
      </c>
      <c r="W9" s="14" t="e">
        <f t="array" aca="1" ref="W9" ca="1">MMULT(MMULT(INDEX($K$4:$L$22,$N9,),$G$5:$H$6),TRANSPOSE(INDEX($K$4:$L$22,W$3,)))</f>
        <v>#NAME?</v>
      </c>
      <c r="X9" s="14" t="e">
        <f t="array" aca="1" ref="X9" ca="1">MMULT(MMULT(INDEX($K$4:$L$22,$N9,),$G$5:$H$6),TRANSPOSE(INDEX($K$4:$L$22,X$3,)))</f>
        <v>#NAME?</v>
      </c>
      <c r="Y9" s="14" t="e">
        <f t="array" aca="1" ref="Y9" ca="1">MMULT(MMULT(INDEX($K$4:$L$22,$N9,),$G$5:$H$6),TRANSPOSE(INDEX($K$4:$L$22,Y$3,)))</f>
        <v>#NAME?</v>
      </c>
      <c r="Z9" s="14" t="e">
        <f t="array" aca="1" ref="Z9" ca="1">MMULT(MMULT(INDEX($K$4:$L$22,$N9,),$G$5:$H$6),TRANSPOSE(INDEX($K$4:$L$22,Z$3,)))</f>
        <v>#NAME?</v>
      </c>
      <c r="AA9" s="14" t="e">
        <f t="array" aca="1" ref="AA9" ca="1">MMULT(MMULT(INDEX($K$4:$L$22,$N9,),$G$5:$H$6),TRANSPOSE(INDEX($K$4:$L$22,AA$3,)))</f>
        <v>#NAME?</v>
      </c>
      <c r="AB9" s="14" t="e">
        <f t="array" aca="1" ref="AB9" ca="1">MMULT(MMULT(INDEX($K$4:$L$22,$N9,),$G$5:$H$6),TRANSPOSE(INDEX($K$4:$L$22,AB$3,)))</f>
        <v>#NAME?</v>
      </c>
      <c r="AC9" s="14" t="e">
        <f t="array" aca="1" ref="AC9" ca="1">MMULT(MMULT(INDEX($K$4:$L$22,$N9,),$G$5:$H$6),TRANSPOSE(INDEX($K$4:$L$22,AC$3,)))</f>
        <v>#NAME?</v>
      </c>
      <c r="AD9" s="14" t="e">
        <f t="array" aca="1" ref="AD9" ca="1">MMULT(MMULT(INDEX($K$4:$L$22,$N9,),$G$5:$H$6),TRANSPOSE(INDEX($K$4:$L$22,AD$3,)))</f>
        <v>#NAME?</v>
      </c>
      <c r="AE9" s="14" t="e">
        <f t="array" aca="1" ref="AE9" ca="1">MMULT(MMULT(INDEX($K$4:$L$22,$N9,),$G$5:$H$6),TRANSPOSE(INDEX($K$4:$L$22,AE$3,)))</f>
        <v>#NAME?</v>
      </c>
      <c r="AF9" s="14" t="e">
        <f t="array" aca="1" ref="AF9" ca="1">MMULT(MMULT(INDEX($K$4:$L$22,$N9,),$G$5:$H$6),TRANSPOSE(INDEX($K$4:$L$22,AF$3,)))</f>
        <v>#NAME?</v>
      </c>
      <c r="AG9" s="20" t="e">
        <f t="array" aca="1" ref="AG9" ca="1">MMULT(MMULT(INDEX($K$4:$L$22,$N9,),$G$5:$H$6),TRANSPOSE(INDEX($K$4:$L$22,AG$3,)))</f>
        <v>#NAME?</v>
      </c>
      <c r="AI9" t="s">
        <v>16</v>
      </c>
      <c r="AJ9" s="4">
        <f>AJ8*(AJ8+1)*(AJ8+2)/6</f>
        <v>4</v>
      </c>
      <c r="AL9" t="e" cm="1">
        <f t="array" aca="1" ref="AL9" ca="1">FTEXT(AJ9)</f>
        <v>#NAME?</v>
      </c>
    </row>
    <row r="10" spans="1:38" x14ac:dyDescent="0.35">
      <c r="A10" s="6">
        <v>20</v>
      </c>
      <c r="B10" s="6">
        <v>20</v>
      </c>
      <c r="D10" t="e">
        <f t="array" aca="1" ref="D10:E12" ca="1">MKURTTEST(A4:B22,TRUE)</f>
        <v>#NAME?</v>
      </c>
      <c r="E10" s="3" t="e">
        <f ca="1"/>
        <v>#NAME?</v>
      </c>
      <c r="G10" s="12">
        <f>AVERAGE(A4:A22)</f>
        <v>25.94736842105263</v>
      </c>
      <c r="H10" s="13">
        <f>AVERAGE(B4:B22)</f>
        <v>24</v>
      </c>
      <c r="J10">
        <f t="shared" si="3"/>
        <v>7</v>
      </c>
      <c r="K10">
        <f t="shared" si="1"/>
        <v>-5.9473684210526301</v>
      </c>
      <c r="L10">
        <f t="shared" si="2"/>
        <v>-4</v>
      </c>
      <c r="N10">
        <f t="shared" si="4"/>
        <v>7</v>
      </c>
      <c r="O10" s="19" t="e">
        <f t="array" aca="1" ref="O10" ca="1">MMULT(MMULT(INDEX($K$4:$L$22,$N10,),$G$5:$H$6),TRANSPOSE(INDEX($K$4:$L$22,O$3,)))</f>
        <v>#NAME?</v>
      </c>
      <c r="P10" s="14" t="e">
        <f t="array" aca="1" ref="P10" ca="1">MMULT(MMULT(INDEX($K$4:$L$22,$N10,),$G$5:$H$6),TRANSPOSE(INDEX($K$4:$L$22,P$3,)))</f>
        <v>#NAME?</v>
      </c>
      <c r="Q10" s="14" t="e">
        <f t="array" aca="1" ref="Q10" ca="1">MMULT(MMULT(INDEX($K$4:$L$22,$N10,),$G$5:$H$6),TRANSPOSE(INDEX($K$4:$L$22,Q$3,)))</f>
        <v>#NAME?</v>
      </c>
      <c r="R10" s="14" t="e">
        <f t="array" aca="1" ref="R10" ca="1">MMULT(MMULT(INDEX($K$4:$L$22,$N10,),$G$5:$H$6),TRANSPOSE(INDEX($K$4:$L$22,R$3,)))</f>
        <v>#NAME?</v>
      </c>
      <c r="S10" s="14" t="e">
        <f t="array" aca="1" ref="S10" ca="1">MMULT(MMULT(INDEX($K$4:$L$22,$N10,),$G$5:$H$6),TRANSPOSE(INDEX($K$4:$L$22,S$3,)))</f>
        <v>#NAME?</v>
      </c>
      <c r="T10" s="14" t="e">
        <f t="array" aca="1" ref="T10" ca="1">MMULT(MMULT(INDEX($K$4:$L$22,$N10,),$G$5:$H$6),TRANSPOSE(INDEX($K$4:$L$22,T$3,)))</f>
        <v>#NAME?</v>
      </c>
      <c r="U10" s="14" t="e">
        <f t="array" aca="1" ref="U10" ca="1">MMULT(MMULT(INDEX($K$4:$L$22,$N10,),$G$5:$H$6),TRANSPOSE(INDEX($K$4:$L$22,U$3,)))</f>
        <v>#NAME?</v>
      </c>
      <c r="V10" s="14" t="e">
        <f t="array" aca="1" ref="V10" ca="1">MMULT(MMULT(INDEX($K$4:$L$22,$N10,),$G$5:$H$6),TRANSPOSE(INDEX($K$4:$L$22,V$3,)))</f>
        <v>#NAME?</v>
      </c>
      <c r="W10" s="14" t="e">
        <f t="array" aca="1" ref="W10" ca="1">MMULT(MMULT(INDEX($K$4:$L$22,$N10,),$G$5:$H$6),TRANSPOSE(INDEX($K$4:$L$22,W$3,)))</f>
        <v>#NAME?</v>
      </c>
      <c r="X10" s="14" t="e">
        <f t="array" aca="1" ref="X10" ca="1">MMULT(MMULT(INDEX($K$4:$L$22,$N10,),$G$5:$H$6),TRANSPOSE(INDEX($K$4:$L$22,X$3,)))</f>
        <v>#NAME?</v>
      </c>
      <c r="Y10" s="14" t="e">
        <f t="array" aca="1" ref="Y10" ca="1">MMULT(MMULT(INDEX($K$4:$L$22,$N10,),$G$5:$H$6),TRANSPOSE(INDEX($K$4:$L$22,Y$3,)))</f>
        <v>#NAME?</v>
      </c>
      <c r="Z10" s="14" t="e">
        <f t="array" aca="1" ref="Z10" ca="1">MMULT(MMULT(INDEX($K$4:$L$22,$N10,),$G$5:$H$6),TRANSPOSE(INDEX($K$4:$L$22,Z$3,)))</f>
        <v>#NAME?</v>
      </c>
      <c r="AA10" s="14" t="e">
        <f t="array" aca="1" ref="AA10" ca="1">MMULT(MMULT(INDEX($K$4:$L$22,$N10,),$G$5:$H$6),TRANSPOSE(INDEX($K$4:$L$22,AA$3,)))</f>
        <v>#NAME?</v>
      </c>
      <c r="AB10" s="14" t="e">
        <f t="array" aca="1" ref="AB10" ca="1">MMULT(MMULT(INDEX($K$4:$L$22,$N10,),$G$5:$H$6),TRANSPOSE(INDEX($K$4:$L$22,AB$3,)))</f>
        <v>#NAME?</v>
      </c>
      <c r="AC10" s="14" t="e">
        <f t="array" aca="1" ref="AC10" ca="1">MMULT(MMULT(INDEX($K$4:$L$22,$N10,),$G$5:$H$6),TRANSPOSE(INDEX($K$4:$L$22,AC$3,)))</f>
        <v>#NAME?</v>
      </c>
      <c r="AD10" s="14" t="e">
        <f t="array" aca="1" ref="AD10" ca="1">MMULT(MMULT(INDEX($K$4:$L$22,$N10,),$G$5:$H$6),TRANSPOSE(INDEX($K$4:$L$22,AD$3,)))</f>
        <v>#NAME?</v>
      </c>
      <c r="AE10" s="14" t="e">
        <f t="array" aca="1" ref="AE10" ca="1">MMULT(MMULT(INDEX($K$4:$L$22,$N10,),$G$5:$H$6),TRANSPOSE(INDEX($K$4:$L$22,AE$3,)))</f>
        <v>#NAME?</v>
      </c>
      <c r="AF10" s="14" t="e">
        <f t="array" aca="1" ref="AF10" ca="1">MMULT(MMULT(INDEX($K$4:$L$22,$N10,),$G$5:$H$6),TRANSPOSE(INDEX($K$4:$L$22,AF$3,)))</f>
        <v>#NAME?</v>
      </c>
      <c r="AG10" s="20" t="e">
        <f t="array" aca="1" ref="AG10" ca="1">MMULT(MMULT(INDEX($K$4:$L$22,$N10,),$G$5:$H$6),TRANSPOSE(INDEX($K$4:$L$22,AG$3,)))</f>
        <v>#NAME?</v>
      </c>
      <c r="AI10" t="s">
        <v>17</v>
      </c>
      <c r="AJ10" s="4" t="e">
        <f ca="1">_xlfn.CHISQ.DIST.RT(AJ7,AJ9)</f>
        <v>#NAME?</v>
      </c>
      <c r="AL10" t="e" cm="1">
        <f t="array" aca="1" ref="AL10" ca="1">FTEXT(AJ10)</f>
        <v>#NAME?</v>
      </c>
    </row>
    <row r="11" spans="1:38" x14ac:dyDescent="0.35">
      <c r="A11" s="6">
        <v>21</v>
      </c>
      <c r="B11" s="6">
        <v>22</v>
      </c>
      <c r="D11" t="e">
        <f ca="1"/>
        <v>#NAME?</v>
      </c>
      <c r="E11" s="4" t="e">
        <f ca="1"/>
        <v>#NAME?</v>
      </c>
      <c r="J11">
        <f t="shared" si="3"/>
        <v>8</v>
      </c>
      <c r="K11">
        <f t="shared" si="1"/>
        <v>-4.9473684210526301</v>
      </c>
      <c r="L11">
        <f t="shared" si="2"/>
        <v>-2</v>
      </c>
      <c r="N11">
        <f t="shared" si="4"/>
        <v>8</v>
      </c>
      <c r="O11" s="19" t="e">
        <f t="array" aca="1" ref="O11" ca="1">MMULT(MMULT(INDEX($K$4:$L$22,$N11,),$G$5:$H$6),TRANSPOSE(INDEX($K$4:$L$22,O$3,)))</f>
        <v>#NAME?</v>
      </c>
      <c r="P11" s="14" t="e">
        <f t="array" aca="1" ref="P11" ca="1">MMULT(MMULT(INDEX($K$4:$L$22,$N11,),$G$5:$H$6),TRANSPOSE(INDEX($K$4:$L$22,P$3,)))</f>
        <v>#NAME?</v>
      </c>
      <c r="Q11" s="14" t="e">
        <f t="array" aca="1" ref="Q11" ca="1">MMULT(MMULT(INDEX($K$4:$L$22,$N11,),$G$5:$H$6),TRANSPOSE(INDEX($K$4:$L$22,Q$3,)))</f>
        <v>#NAME?</v>
      </c>
      <c r="R11" s="14" t="e">
        <f t="array" aca="1" ref="R11" ca="1">MMULT(MMULT(INDEX($K$4:$L$22,$N11,),$G$5:$H$6),TRANSPOSE(INDEX($K$4:$L$22,R$3,)))</f>
        <v>#NAME?</v>
      </c>
      <c r="S11" s="14" t="e">
        <f t="array" aca="1" ref="S11" ca="1">MMULT(MMULT(INDEX($K$4:$L$22,$N11,),$G$5:$H$6),TRANSPOSE(INDEX($K$4:$L$22,S$3,)))</f>
        <v>#NAME?</v>
      </c>
      <c r="T11" s="14" t="e">
        <f t="array" aca="1" ref="T11" ca="1">MMULT(MMULT(INDEX($K$4:$L$22,$N11,),$G$5:$H$6),TRANSPOSE(INDEX($K$4:$L$22,T$3,)))</f>
        <v>#NAME?</v>
      </c>
      <c r="U11" s="14" t="e">
        <f t="array" aca="1" ref="U11" ca="1">MMULT(MMULT(INDEX($K$4:$L$22,$N11,),$G$5:$H$6),TRANSPOSE(INDEX($K$4:$L$22,U$3,)))</f>
        <v>#NAME?</v>
      </c>
      <c r="V11" s="14" t="e">
        <f t="array" aca="1" ref="V11" ca="1">MMULT(MMULT(INDEX($K$4:$L$22,$N11,),$G$5:$H$6),TRANSPOSE(INDEX($K$4:$L$22,V$3,)))</f>
        <v>#NAME?</v>
      </c>
      <c r="W11" s="14" t="e">
        <f t="array" aca="1" ref="W11" ca="1">MMULT(MMULT(INDEX($K$4:$L$22,$N11,),$G$5:$H$6),TRANSPOSE(INDEX($K$4:$L$22,W$3,)))</f>
        <v>#NAME?</v>
      </c>
      <c r="X11" s="14" t="e">
        <f t="array" aca="1" ref="X11" ca="1">MMULT(MMULT(INDEX($K$4:$L$22,$N11,),$G$5:$H$6),TRANSPOSE(INDEX($K$4:$L$22,X$3,)))</f>
        <v>#NAME?</v>
      </c>
      <c r="Y11" s="14" t="e">
        <f t="array" aca="1" ref="Y11" ca="1">MMULT(MMULT(INDEX($K$4:$L$22,$N11,),$G$5:$H$6),TRANSPOSE(INDEX($K$4:$L$22,Y$3,)))</f>
        <v>#NAME?</v>
      </c>
      <c r="Z11" s="14" t="e">
        <f t="array" aca="1" ref="Z11" ca="1">MMULT(MMULT(INDEX($K$4:$L$22,$N11,),$G$5:$H$6),TRANSPOSE(INDEX($K$4:$L$22,Z$3,)))</f>
        <v>#NAME?</v>
      </c>
      <c r="AA11" s="14" t="e">
        <f t="array" aca="1" ref="AA11" ca="1">MMULT(MMULT(INDEX($K$4:$L$22,$N11,),$G$5:$H$6),TRANSPOSE(INDEX($K$4:$L$22,AA$3,)))</f>
        <v>#NAME?</v>
      </c>
      <c r="AB11" s="14" t="e">
        <f t="array" aca="1" ref="AB11" ca="1">MMULT(MMULT(INDEX($K$4:$L$22,$N11,),$G$5:$H$6),TRANSPOSE(INDEX($K$4:$L$22,AB$3,)))</f>
        <v>#NAME?</v>
      </c>
      <c r="AC11" s="14" t="e">
        <f t="array" aca="1" ref="AC11" ca="1">MMULT(MMULT(INDEX($K$4:$L$22,$N11,),$G$5:$H$6),TRANSPOSE(INDEX($K$4:$L$22,AC$3,)))</f>
        <v>#NAME?</v>
      </c>
      <c r="AD11" s="14" t="e">
        <f t="array" aca="1" ref="AD11" ca="1">MMULT(MMULT(INDEX($K$4:$L$22,$N11,),$G$5:$H$6),TRANSPOSE(INDEX($K$4:$L$22,AD$3,)))</f>
        <v>#NAME?</v>
      </c>
      <c r="AE11" s="14" t="e">
        <f t="array" aca="1" ref="AE11" ca="1">MMULT(MMULT(INDEX($K$4:$L$22,$N11,),$G$5:$H$6),TRANSPOSE(INDEX($K$4:$L$22,AE$3,)))</f>
        <v>#NAME?</v>
      </c>
      <c r="AF11" s="14" t="e">
        <f t="array" aca="1" ref="AF11" ca="1">MMULT(MMULT(INDEX($K$4:$L$22,$N11,),$G$5:$H$6),TRANSPOSE(INDEX($K$4:$L$22,AF$3,)))</f>
        <v>#NAME?</v>
      </c>
      <c r="AG11" s="20" t="e">
        <f t="array" aca="1" ref="AG11" ca="1">MMULT(MMULT(INDEX($K$4:$L$22,$N11,),$G$5:$H$6),TRANSPOSE(INDEX($K$4:$L$22,AG$3,)))</f>
        <v>#NAME?</v>
      </c>
      <c r="AI11" t="s">
        <v>22</v>
      </c>
      <c r="AJ11" s="4">
        <f>(AJ5+1)*(AJ5+3)*(AJ8+1)/(AJ5*(AJ5+1)*(AJ8+1)-6)</f>
        <v>1.164021164021164</v>
      </c>
      <c r="AL11" t="e" cm="1">
        <f t="array" aca="1" ref="AL11" ca="1">FTEXT(AJ11)</f>
        <v>#NAME?</v>
      </c>
    </row>
    <row r="12" spans="1:38" x14ac:dyDescent="0.35">
      <c r="A12" s="6">
        <v>19</v>
      </c>
      <c r="B12" s="6">
        <v>20</v>
      </c>
      <c r="D12" t="e">
        <f ca="1"/>
        <v>#NAME?</v>
      </c>
      <c r="E12" s="5" t="e">
        <f ca="1"/>
        <v>#NAME?</v>
      </c>
      <c r="J12">
        <f t="shared" si="3"/>
        <v>9</v>
      </c>
      <c r="K12">
        <f t="shared" si="1"/>
        <v>-6.9473684210526301</v>
      </c>
      <c r="L12">
        <f t="shared" si="2"/>
        <v>-4</v>
      </c>
      <c r="N12">
        <f t="shared" si="4"/>
        <v>9</v>
      </c>
      <c r="O12" s="19" t="e">
        <f t="array" aca="1" ref="O12" ca="1">MMULT(MMULT(INDEX($K$4:$L$22,$N12,),$G$5:$H$6),TRANSPOSE(INDEX($K$4:$L$22,O$3,)))</f>
        <v>#NAME?</v>
      </c>
      <c r="P12" s="14" t="e">
        <f t="array" aca="1" ref="P12" ca="1">MMULT(MMULT(INDEX($K$4:$L$22,$N12,),$G$5:$H$6),TRANSPOSE(INDEX($K$4:$L$22,P$3,)))</f>
        <v>#NAME?</v>
      </c>
      <c r="Q12" s="14" t="e">
        <f t="array" aca="1" ref="Q12" ca="1">MMULT(MMULT(INDEX($K$4:$L$22,$N12,),$G$5:$H$6),TRANSPOSE(INDEX($K$4:$L$22,Q$3,)))</f>
        <v>#NAME?</v>
      </c>
      <c r="R12" s="14" t="e">
        <f t="array" aca="1" ref="R12" ca="1">MMULT(MMULT(INDEX($K$4:$L$22,$N12,),$G$5:$H$6),TRANSPOSE(INDEX($K$4:$L$22,R$3,)))</f>
        <v>#NAME?</v>
      </c>
      <c r="S12" s="14" t="e">
        <f t="array" aca="1" ref="S12" ca="1">MMULT(MMULT(INDEX($K$4:$L$22,$N12,),$G$5:$H$6),TRANSPOSE(INDEX($K$4:$L$22,S$3,)))</f>
        <v>#NAME?</v>
      </c>
      <c r="T12" s="14" t="e">
        <f t="array" aca="1" ref="T12" ca="1">MMULT(MMULT(INDEX($K$4:$L$22,$N12,),$G$5:$H$6),TRANSPOSE(INDEX($K$4:$L$22,T$3,)))</f>
        <v>#NAME?</v>
      </c>
      <c r="U12" s="14" t="e">
        <f t="array" aca="1" ref="U12" ca="1">MMULT(MMULT(INDEX($K$4:$L$22,$N12,),$G$5:$H$6),TRANSPOSE(INDEX($K$4:$L$22,U$3,)))</f>
        <v>#NAME?</v>
      </c>
      <c r="V12" s="14" t="e">
        <f t="array" aca="1" ref="V12" ca="1">MMULT(MMULT(INDEX($K$4:$L$22,$N12,),$G$5:$H$6),TRANSPOSE(INDEX($K$4:$L$22,V$3,)))</f>
        <v>#NAME?</v>
      </c>
      <c r="W12" s="14" t="e">
        <f t="array" aca="1" ref="W12" ca="1">MMULT(MMULT(INDEX($K$4:$L$22,$N12,),$G$5:$H$6),TRANSPOSE(INDEX($K$4:$L$22,W$3,)))</f>
        <v>#NAME?</v>
      </c>
      <c r="X12" s="14" t="e">
        <f t="array" aca="1" ref="X12" ca="1">MMULT(MMULT(INDEX($K$4:$L$22,$N12,),$G$5:$H$6),TRANSPOSE(INDEX($K$4:$L$22,X$3,)))</f>
        <v>#NAME?</v>
      </c>
      <c r="Y12" s="14" t="e">
        <f t="array" aca="1" ref="Y12" ca="1">MMULT(MMULT(INDEX($K$4:$L$22,$N12,),$G$5:$H$6),TRANSPOSE(INDEX($K$4:$L$22,Y$3,)))</f>
        <v>#NAME?</v>
      </c>
      <c r="Z12" s="14" t="e">
        <f t="array" aca="1" ref="Z12" ca="1">MMULT(MMULT(INDEX($K$4:$L$22,$N12,),$G$5:$H$6),TRANSPOSE(INDEX($K$4:$L$22,Z$3,)))</f>
        <v>#NAME?</v>
      </c>
      <c r="AA12" s="14" t="e">
        <f t="array" aca="1" ref="AA12" ca="1">MMULT(MMULT(INDEX($K$4:$L$22,$N12,),$G$5:$H$6),TRANSPOSE(INDEX($K$4:$L$22,AA$3,)))</f>
        <v>#NAME?</v>
      </c>
      <c r="AB12" s="14" t="e">
        <f t="array" aca="1" ref="AB12" ca="1">MMULT(MMULT(INDEX($K$4:$L$22,$N12,),$G$5:$H$6),TRANSPOSE(INDEX($K$4:$L$22,AB$3,)))</f>
        <v>#NAME?</v>
      </c>
      <c r="AC12" s="14" t="e">
        <f t="array" aca="1" ref="AC12" ca="1">MMULT(MMULT(INDEX($K$4:$L$22,$N12,),$G$5:$H$6),TRANSPOSE(INDEX($K$4:$L$22,AC$3,)))</f>
        <v>#NAME?</v>
      </c>
      <c r="AD12" s="14" t="e">
        <f t="array" aca="1" ref="AD12" ca="1">MMULT(MMULT(INDEX($K$4:$L$22,$N12,),$G$5:$H$6),TRANSPOSE(INDEX($K$4:$L$22,AD$3,)))</f>
        <v>#NAME?</v>
      </c>
      <c r="AE12" s="14" t="e">
        <f t="array" aca="1" ref="AE12" ca="1">MMULT(MMULT(INDEX($K$4:$L$22,$N12,),$G$5:$H$6),TRANSPOSE(INDEX($K$4:$L$22,AE$3,)))</f>
        <v>#NAME?</v>
      </c>
      <c r="AF12" s="14" t="e">
        <f t="array" aca="1" ref="AF12" ca="1">MMULT(MMULT(INDEX($K$4:$L$22,$N12,),$G$5:$H$6),TRANSPOSE(INDEX($K$4:$L$22,AF$3,)))</f>
        <v>#NAME?</v>
      </c>
      <c r="AG12" s="20" t="e">
        <f t="array" aca="1" ref="AG12" ca="1">MMULT(MMULT(INDEX($K$4:$L$22,$N12,),$G$5:$H$6),TRANSPOSE(INDEX($K$4:$L$22,AG$3,)))</f>
        <v>#NAME?</v>
      </c>
      <c r="AI12" t="s">
        <v>18</v>
      </c>
      <c r="AJ12" s="4" t="e">
        <f ca="1">AJ7*AJ11</f>
        <v>#NAME?</v>
      </c>
      <c r="AL12" t="e" cm="1">
        <f t="array" aca="1" ref="AL12" ca="1">FTEXT(AJ12)</f>
        <v>#NAME?</v>
      </c>
    </row>
    <row r="13" spans="1:38" x14ac:dyDescent="0.35">
      <c r="A13" s="6">
        <v>17</v>
      </c>
      <c r="B13" s="6">
        <v>15</v>
      </c>
      <c r="J13">
        <f t="shared" si="3"/>
        <v>10</v>
      </c>
      <c r="K13">
        <f t="shared" si="1"/>
        <v>-8.9473684210526301</v>
      </c>
      <c r="L13">
        <f t="shared" si="2"/>
        <v>-9</v>
      </c>
      <c r="N13">
        <f t="shared" si="4"/>
        <v>10</v>
      </c>
      <c r="O13" s="19" t="e">
        <f t="array" aca="1" ref="O13" ca="1">MMULT(MMULT(INDEX($K$4:$L$22,$N13,),$G$5:$H$6),TRANSPOSE(INDEX($K$4:$L$22,O$3,)))</f>
        <v>#NAME?</v>
      </c>
      <c r="P13" s="14" t="e">
        <f t="array" aca="1" ref="P13" ca="1">MMULT(MMULT(INDEX($K$4:$L$22,$N13,),$G$5:$H$6),TRANSPOSE(INDEX($K$4:$L$22,P$3,)))</f>
        <v>#NAME?</v>
      </c>
      <c r="Q13" s="14" t="e">
        <f t="array" aca="1" ref="Q13" ca="1">MMULT(MMULT(INDEX($K$4:$L$22,$N13,),$G$5:$H$6),TRANSPOSE(INDEX($K$4:$L$22,Q$3,)))</f>
        <v>#NAME?</v>
      </c>
      <c r="R13" s="14" t="e">
        <f t="array" aca="1" ref="R13" ca="1">MMULT(MMULT(INDEX($K$4:$L$22,$N13,),$G$5:$H$6),TRANSPOSE(INDEX($K$4:$L$22,R$3,)))</f>
        <v>#NAME?</v>
      </c>
      <c r="S13" s="14" t="e">
        <f t="array" aca="1" ref="S13" ca="1">MMULT(MMULT(INDEX($K$4:$L$22,$N13,),$G$5:$H$6),TRANSPOSE(INDEX($K$4:$L$22,S$3,)))</f>
        <v>#NAME?</v>
      </c>
      <c r="T13" s="14" t="e">
        <f t="array" aca="1" ref="T13" ca="1">MMULT(MMULT(INDEX($K$4:$L$22,$N13,),$G$5:$H$6),TRANSPOSE(INDEX($K$4:$L$22,T$3,)))</f>
        <v>#NAME?</v>
      </c>
      <c r="U13" s="14" t="e">
        <f t="array" aca="1" ref="U13" ca="1">MMULT(MMULT(INDEX($K$4:$L$22,$N13,),$G$5:$H$6),TRANSPOSE(INDEX($K$4:$L$22,U$3,)))</f>
        <v>#NAME?</v>
      </c>
      <c r="V13" s="14" t="e">
        <f t="array" aca="1" ref="V13" ca="1">MMULT(MMULT(INDEX($K$4:$L$22,$N13,),$G$5:$H$6),TRANSPOSE(INDEX($K$4:$L$22,V$3,)))</f>
        <v>#NAME?</v>
      </c>
      <c r="W13" s="14" t="e">
        <f t="array" aca="1" ref="W13" ca="1">MMULT(MMULT(INDEX($K$4:$L$22,$N13,),$G$5:$H$6),TRANSPOSE(INDEX($K$4:$L$22,W$3,)))</f>
        <v>#NAME?</v>
      </c>
      <c r="X13" s="14" t="e">
        <f t="array" aca="1" ref="X13" ca="1">MMULT(MMULT(INDEX($K$4:$L$22,$N13,),$G$5:$H$6),TRANSPOSE(INDEX($K$4:$L$22,X$3,)))</f>
        <v>#NAME?</v>
      </c>
      <c r="Y13" s="14" t="e">
        <f t="array" aca="1" ref="Y13" ca="1">MMULT(MMULT(INDEX($K$4:$L$22,$N13,),$G$5:$H$6),TRANSPOSE(INDEX($K$4:$L$22,Y$3,)))</f>
        <v>#NAME?</v>
      </c>
      <c r="Z13" s="14" t="e">
        <f t="array" aca="1" ref="Z13" ca="1">MMULT(MMULT(INDEX($K$4:$L$22,$N13,),$G$5:$H$6),TRANSPOSE(INDEX($K$4:$L$22,Z$3,)))</f>
        <v>#NAME?</v>
      </c>
      <c r="AA13" s="14" t="e">
        <f t="array" aca="1" ref="AA13" ca="1">MMULT(MMULT(INDEX($K$4:$L$22,$N13,),$G$5:$H$6),TRANSPOSE(INDEX($K$4:$L$22,AA$3,)))</f>
        <v>#NAME?</v>
      </c>
      <c r="AB13" s="14" t="e">
        <f t="array" aca="1" ref="AB13" ca="1">MMULT(MMULT(INDEX($K$4:$L$22,$N13,),$G$5:$H$6),TRANSPOSE(INDEX($K$4:$L$22,AB$3,)))</f>
        <v>#NAME?</v>
      </c>
      <c r="AC13" s="14" t="e">
        <f t="array" aca="1" ref="AC13" ca="1">MMULT(MMULT(INDEX($K$4:$L$22,$N13,),$G$5:$H$6),TRANSPOSE(INDEX($K$4:$L$22,AC$3,)))</f>
        <v>#NAME?</v>
      </c>
      <c r="AD13" s="14" t="e">
        <f t="array" aca="1" ref="AD13" ca="1">MMULT(MMULT(INDEX($K$4:$L$22,$N13,),$G$5:$H$6),TRANSPOSE(INDEX($K$4:$L$22,AD$3,)))</f>
        <v>#NAME?</v>
      </c>
      <c r="AE13" s="14" t="e">
        <f t="array" aca="1" ref="AE13" ca="1">MMULT(MMULT(INDEX($K$4:$L$22,$N13,),$G$5:$H$6),TRANSPOSE(INDEX($K$4:$L$22,AE$3,)))</f>
        <v>#NAME?</v>
      </c>
      <c r="AF13" s="14" t="e">
        <f t="array" aca="1" ref="AF13" ca="1">MMULT(MMULT(INDEX($K$4:$L$22,$N13,),$G$5:$H$6),TRANSPOSE(INDEX($K$4:$L$22,AF$3,)))</f>
        <v>#NAME?</v>
      </c>
      <c r="AG13" s="20" t="e">
        <f t="array" aca="1" ref="AG13" ca="1">MMULT(MMULT(INDEX($K$4:$L$22,$N13,),$G$5:$H$6),TRANSPOSE(INDEX($K$4:$L$22,AG$3,)))</f>
        <v>#NAME?</v>
      </c>
      <c r="AI13" t="s">
        <v>17</v>
      </c>
      <c r="AJ13" s="5" t="e">
        <f ca="1">_xlfn.CHISQ.DIST.RT(AJ12,AJ9)</f>
        <v>#NAME?</v>
      </c>
      <c r="AL13" t="e" cm="1">
        <f t="array" aca="1" ref="AL13" ca="1">FTEXT(AJ13)</f>
        <v>#NAME?</v>
      </c>
    </row>
    <row r="14" spans="1:38" x14ac:dyDescent="0.35">
      <c r="A14" s="6">
        <v>16</v>
      </c>
      <c r="B14" s="6">
        <v>15</v>
      </c>
      <c r="J14">
        <f t="shared" si="3"/>
        <v>11</v>
      </c>
      <c r="K14">
        <f t="shared" si="1"/>
        <v>-9.9473684210526301</v>
      </c>
      <c r="L14">
        <f t="shared" si="2"/>
        <v>-9</v>
      </c>
      <c r="N14">
        <f t="shared" si="4"/>
        <v>11</v>
      </c>
      <c r="O14" s="19" t="e">
        <f t="array" aca="1" ref="O14" ca="1">MMULT(MMULT(INDEX($K$4:$L$22,$N14,),$G$5:$H$6),TRANSPOSE(INDEX($K$4:$L$22,O$3,)))</f>
        <v>#NAME?</v>
      </c>
      <c r="P14" s="14" t="e">
        <f t="array" aca="1" ref="P14" ca="1">MMULT(MMULT(INDEX($K$4:$L$22,$N14,),$G$5:$H$6),TRANSPOSE(INDEX($K$4:$L$22,P$3,)))</f>
        <v>#NAME?</v>
      </c>
      <c r="Q14" s="14" t="e">
        <f t="array" aca="1" ref="Q14" ca="1">MMULT(MMULT(INDEX($K$4:$L$22,$N14,),$G$5:$H$6),TRANSPOSE(INDEX($K$4:$L$22,Q$3,)))</f>
        <v>#NAME?</v>
      </c>
      <c r="R14" s="14" t="e">
        <f t="array" aca="1" ref="R14" ca="1">MMULT(MMULT(INDEX($K$4:$L$22,$N14,),$G$5:$H$6),TRANSPOSE(INDEX($K$4:$L$22,R$3,)))</f>
        <v>#NAME?</v>
      </c>
      <c r="S14" s="14" t="e">
        <f t="array" aca="1" ref="S14" ca="1">MMULT(MMULT(INDEX($K$4:$L$22,$N14,),$G$5:$H$6),TRANSPOSE(INDEX($K$4:$L$22,S$3,)))</f>
        <v>#NAME?</v>
      </c>
      <c r="T14" s="14" t="e">
        <f t="array" aca="1" ref="T14" ca="1">MMULT(MMULT(INDEX($K$4:$L$22,$N14,),$G$5:$H$6),TRANSPOSE(INDEX($K$4:$L$22,T$3,)))</f>
        <v>#NAME?</v>
      </c>
      <c r="U14" s="14" t="e">
        <f t="array" aca="1" ref="U14" ca="1">MMULT(MMULT(INDEX($K$4:$L$22,$N14,),$G$5:$H$6),TRANSPOSE(INDEX($K$4:$L$22,U$3,)))</f>
        <v>#NAME?</v>
      </c>
      <c r="V14" s="14" t="e">
        <f t="array" aca="1" ref="V14" ca="1">MMULT(MMULT(INDEX($K$4:$L$22,$N14,),$G$5:$H$6),TRANSPOSE(INDEX($K$4:$L$22,V$3,)))</f>
        <v>#NAME?</v>
      </c>
      <c r="W14" s="14" t="e">
        <f t="array" aca="1" ref="W14" ca="1">MMULT(MMULT(INDEX($K$4:$L$22,$N14,),$G$5:$H$6),TRANSPOSE(INDEX($K$4:$L$22,W$3,)))</f>
        <v>#NAME?</v>
      </c>
      <c r="X14" s="14" t="e">
        <f t="array" aca="1" ref="X14" ca="1">MMULT(MMULT(INDEX($K$4:$L$22,$N14,),$G$5:$H$6),TRANSPOSE(INDEX($K$4:$L$22,X$3,)))</f>
        <v>#NAME?</v>
      </c>
      <c r="Y14" s="14" t="e">
        <f t="array" aca="1" ref="Y14" ca="1">MMULT(MMULT(INDEX($K$4:$L$22,$N14,),$G$5:$H$6),TRANSPOSE(INDEX($K$4:$L$22,Y$3,)))</f>
        <v>#NAME?</v>
      </c>
      <c r="Z14" s="14" t="e">
        <f t="array" aca="1" ref="Z14" ca="1">MMULT(MMULT(INDEX($K$4:$L$22,$N14,),$G$5:$H$6),TRANSPOSE(INDEX($K$4:$L$22,Z$3,)))</f>
        <v>#NAME?</v>
      </c>
      <c r="AA14" s="14" t="e">
        <f t="array" aca="1" ref="AA14" ca="1">MMULT(MMULT(INDEX($K$4:$L$22,$N14,),$G$5:$H$6),TRANSPOSE(INDEX($K$4:$L$22,AA$3,)))</f>
        <v>#NAME?</v>
      </c>
      <c r="AB14" s="14" t="e">
        <f t="array" aca="1" ref="AB14" ca="1">MMULT(MMULT(INDEX($K$4:$L$22,$N14,),$G$5:$H$6),TRANSPOSE(INDEX($K$4:$L$22,AB$3,)))</f>
        <v>#NAME?</v>
      </c>
      <c r="AC14" s="14" t="e">
        <f t="array" aca="1" ref="AC14" ca="1">MMULT(MMULT(INDEX($K$4:$L$22,$N14,),$G$5:$H$6),TRANSPOSE(INDEX($K$4:$L$22,AC$3,)))</f>
        <v>#NAME?</v>
      </c>
      <c r="AD14" s="14" t="e">
        <f t="array" aca="1" ref="AD14" ca="1">MMULT(MMULT(INDEX($K$4:$L$22,$N14,),$G$5:$H$6),TRANSPOSE(INDEX($K$4:$L$22,AD$3,)))</f>
        <v>#NAME?</v>
      </c>
      <c r="AE14" s="14" t="e">
        <f t="array" aca="1" ref="AE14" ca="1">MMULT(MMULT(INDEX($K$4:$L$22,$N14,),$G$5:$H$6),TRANSPOSE(INDEX($K$4:$L$22,AE$3,)))</f>
        <v>#NAME?</v>
      </c>
      <c r="AF14" s="14" t="e">
        <f t="array" aca="1" ref="AF14" ca="1">MMULT(MMULT(INDEX($K$4:$L$22,$N14,),$G$5:$H$6),TRANSPOSE(INDEX($K$4:$L$22,AF$3,)))</f>
        <v>#NAME?</v>
      </c>
      <c r="AG14" s="20" t="e">
        <f t="array" aca="1" ref="AG14" ca="1">MMULT(MMULT(INDEX($K$4:$L$22,$N14,),$G$5:$H$6),TRANSPOSE(INDEX($K$4:$L$22,AG$3,)))</f>
        <v>#NAME?</v>
      </c>
    </row>
    <row r="15" spans="1:38" x14ac:dyDescent="0.35">
      <c r="A15" s="6">
        <v>32</v>
      </c>
      <c r="B15" s="6">
        <v>23</v>
      </c>
      <c r="J15">
        <f t="shared" si="3"/>
        <v>12</v>
      </c>
      <c r="K15">
        <f t="shared" si="1"/>
        <v>6.0526315789473699</v>
      </c>
      <c r="L15">
        <f t="shared" si="2"/>
        <v>-1</v>
      </c>
      <c r="N15">
        <f t="shared" si="4"/>
        <v>12</v>
      </c>
      <c r="O15" s="19" t="e">
        <f t="array" aca="1" ref="O15" ca="1">MMULT(MMULT(INDEX($K$4:$L$22,$N15,),$G$5:$H$6),TRANSPOSE(INDEX($K$4:$L$22,O$3,)))</f>
        <v>#NAME?</v>
      </c>
      <c r="P15" s="14" t="e">
        <f t="array" aca="1" ref="P15" ca="1">MMULT(MMULT(INDEX($K$4:$L$22,$N15,),$G$5:$H$6),TRANSPOSE(INDEX($K$4:$L$22,P$3,)))</f>
        <v>#NAME?</v>
      </c>
      <c r="Q15" s="14" t="e">
        <f t="array" aca="1" ref="Q15" ca="1">MMULT(MMULT(INDEX($K$4:$L$22,$N15,),$G$5:$H$6),TRANSPOSE(INDEX($K$4:$L$22,Q$3,)))</f>
        <v>#NAME?</v>
      </c>
      <c r="R15" s="14" t="e">
        <f t="array" aca="1" ref="R15" ca="1">MMULT(MMULT(INDEX($K$4:$L$22,$N15,),$G$5:$H$6),TRANSPOSE(INDEX($K$4:$L$22,R$3,)))</f>
        <v>#NAME?</v>
      </c>
      <c r="S15" s="14" t="e">
        <f t="array" aca="1" ref="S15" ca="1">MMULT(MMULT(INDEX($K$4:$L$22,$N15,),$G$5:$H$6),TRANSPOSE(INDEX($K$4:$L$22,S$3,)))</f>
        <v>#NAME?</v>
      </c>
      <c r="T15" s="14" t="e">
        <f t="array" aca="1" ref="T15" ca="1">MMULT(MMULT(INDEX($K$4:$L$22,$N15,),$G$5:$H$6),TRANSPOSE(INDEX($K$4:$L$22,T$3,)))</f>
        <v>#NAME?</v>
      </c>
      <c r="U15" s="14" t="e">
        <f t="array" aca="1" ref="U15" ca="1">MMULT(MMULT(INDEX($K$4:$L$22,$N15,),$G$5:$H$6),TRANSPOSE(INDEX($K$4:$L$22,U$3,)))</f>
        <v>#NAME?</v>
      </c>
      <c r="V15" s="14" t="e">
        <f t="array" aca="1" ref="V15" ca="1">MMULT(MMULT(INDEX($K$4:$L$22,$N15,),$G$5:$H$6),TRANSPOSE(INDEX($K$4:$L$22,V$3,)))</f>
        <v>#NAME?</v>
      </c>
      <c r="W15" s="14" t="e">
        <f t="array" aca="1" ref="W15" ca="1">MMULT(MMULT(INDEX($K$4:$L$22,$N15,),$G$5:$H$6),TRANSPOSE(INDEX($K$4:$L$22,W$3,)))</f>
        <v>#NAME?</v>
      </c>
      <c r="X15" s="14" t="e">
        <f t="array" aca="1" ref="X15" ca="1">MMULT(MMULT(INDEX($K$4:$L$22,$N15,),$G$5:$H$6),TRANSPOSE(INDEX($K$4:$L$22,X$3,)))</f>
        <v>#NAME?</v>
      </c>
      <c r="Y15" s="14" t="e">
        <f t="array" aca="1" ref="Y15" ca="1">MMULT(MMULT(INDEX($K$4:$L$22,$N15,),$G$5:$H$6),TRANSPOSE(INDEX($K$4:$L$22,Y$3,)))</f>
        <v>#NAME?</v>
      </c>
      <c r="Z15" s="14" t="e">
        <f t="array" aca="1" ref="Z15" ca="1">MMULT(MMULT(INDEX($K$4:$L$22,$N15,),$G$5:$H$6),TRANSPOSE(INDEX($K$4:$L$22,Z$3,)))</f>
        <v>#NAME?</v>
      </c>
      <c r="AA15" s="14" t="e">
        <f t="array" aca="1" ref="AA15" ca="1">MMULT(MMULT(INDEX($K$4:$L$22,$N15,),$G$5:$H$6),TRANSPOSE(INDEX($K$4:$L$22,AA$3,)))</f>
        <v>#NAME?</v>
      </c>
      <c r="AB15" s="14" t="e">
        <f t="array" aca="1" ref="AB15" ca="1">MMULT(MMULT(INDEX($K$4:$L$22,$N15,),$G$5:$H$6),TRANSPOSE(INDEX($K$4:$L$22,AB$3,)))</f>
        <v>#NAME?</v>
      </c>
      <c r="AC15" s="14" t="e">
        <f t="array" aca="1" ref="AC15" ca="1">MMULT(MMULT(INDEX($K$4:$L$22,$N15,),$G$5:$H$6),TRANSPOSE(INDEX($K$4:$L$22,AC$3,)))</f>
        <v>#NAME?</v>
      </c>
      <c r="AD15" s="14" t="e">
        <f t="array" aca="1" ref="AD15" ca="1">MMULT(MMULT(INDEX($K$4:$L$22,$N15,),$G$5:$H$6),TRANSPOSE(INDEX($K$4:$L$22,AD$3,)))</f>
        <v>#NAME?</v>
      </c>
      <c r="AE15" s="14" t="e">
        <f t="array" aca="1" ref="AE15" ca="1">MMULT(MMULT(INDEX($K$4:$L$22,$N15,),$G$5:$H$6),TRANSPOSE(INDEX($K$4:$L$22,AE$3,)))</f>
        <v>#NAME?</v>
      </c>
      <c r="AF15" s="14" t="e">
        <f t="array" aca="1" ref="AF15" ca="1">MMULT(MMULT(INDEX($K$4:$L$22,$N15,),$G$5:$H$6),TRANSPOSE(INDEX($K$4:$L$22,AF$3,)))</f>
        <v>#NAME?</v>
      </c>
      <c r="AG15" s="20" t="e">
        <f t="array" aca="1" ref="AG15" ca="1">MMULT(MMULT(INDEX($K$4:$L$22,$N15,),$G$5:$H$6),TRANSPOSE(INDEX($K$4:$L$22,AG$3,)))</f>
        <v>#NAME?</v>
      </c>
      <c r="AI15" t="s">
        <v>19</v>
      </c>
    </row>
    <row r="16" spans="1:38" x14ac:dyDescent="0.35">
      <c r="A16" s="6">
        <v>27</v>
      </c>
      <c r="B16" s="6">
        <v>23</v>
      </c>
      <c r="J16">
        <f t="shared" si="3"/>
        <v>13</v>
      </c>
      <c r="K16">
        <f t="shared" si="1"/>
        <v>1.0526315789473699</v>
      </c>
      <c r="L16">
        <f t="shared" si="2"/>
        <v>-1</v>
      </c>
      <c r="N16">
        <f t="shared" si="4"/>
        <v>13</v>
      </c>
      <c r="O16" s="19" t="e">
        <f t="array" aca="1" ref="O16" ca="1">MMULT(MMULT(INDEX($K$4:$L$22,$N16,),$G$5:$H$6),TRANSPOSE(INDEX($K$4:$L$22,O$3,)))</f>
        <v>#NAME?</v>
      </c>
      <c r="P16" s="14" t="e">
        <f t="array" aca="1" ref="P16" ca="1">MMULT(MMULT(INDEX($K$4:$L$22,$N16,),$G$5:$H$6),TRANSPOSE(INDEX($K$4:$L$22,P$3,)))</f>
        <v>#NAME?</v>
      </c>
      <c r="Q16" s="14" t="e">
        <f t="array" aca="1" ref="Q16" ca="1">MMULT(MMULT(INDEX($K$4:$L$22,$N16,),$G$5:$H$6),TRANSPOSE(INDEX($K$4:$L$22,Q$3,)))</f>
        <v>#NAME?</v>
      </c>
      <c r="R16" s="14" t="e">
        <f t="array" aca="1" ref="R16" ca="1">MMULT(MMULT(INDEX($K$4:$L$22,$N16,),$G$5:$H$6),TRANSPOSE(INDEX($K$4:$L$22,R$3,)))</f>
        <v>#NAME?</v>
      </c>
      <c r="S16" s="14" t="e">
        <f t="array" aca="1" ref="S16" ca="1">MMULT(MMULT(INDEX($K$4:$L$22,$N16,),$G$5:$H$6),TRANSPOSE(INDEX($K$4:$L$22,S$3,)))</f>
        <v>#NAME?</v>
      </c>
      <c r="T16" s="14" t="e">
        <f t="array" aca="1" ref="T16" ca="1">MMULT(MMULT(INDEX($K$4:$L$22,$N16,),$G$5:$H$6),TRANSPOSE(INDEX($K$4:$L$22,T$3,)))</f>
        <v>#NAME?</v>
      </c>
      <c r="U16" s="14" t="e">
        <f t="array" aca="1" ref="U16" ca="1">MMULT(MMULT(INDEX($K$4:$L$22,$N16,),$G$5:$H$6),TRANSPOSE(INDEX($K$4:$L$22,U$3,)))</f>
        <v>#NAME?</v>
      </c>
      <c r="V16" s="14" t="e">
        <f t="array" aca="1" ref="V16" ca="1">MMULT(MMULT(INDEX($K$4:$L$22,$N16,),$G$5:$H$6),TRANSPOSE(INDEX($K$4:$L$22,V$3,)))</f>
        <v>#NAME?</v>
      </c>
      <c r="W16" s="14" t="e">
        <f t="array" aca="1" ref="W16" ca="1">MMULT(MMULT(INDEX($K$4:$L$22,$N16,),$G$5:$H$6),TRANSPOSE(INDEX($K$4:$L$22,W$3,)))</f>
        <v>#NAME?</v>
      </c>
      <c r="X16" s="14" t="e">
        <f t="array" aca="1" ref="X16" ca="1">MMULT(MMULT(INDEX($K$4:$L$22,$N16,),$G$5:$H$6),TRANSPOSE(INDEX($K$4:$L$22,X$3,)))</f>
        <v>#NAME?</v>
      </c>
      <c r="Y16" s="14" t="e">
        <f t="array" aca="1" ref="Y16" ca="1">MMULT(MMULT(INDEX($K$4:$L$22,$N16,),$G$5:$H$6),TRANSPOSE(INDEX($K$4:$L$22,Y$3,)))</f>
        <v>#NAME?</v>
      </c>
      <c r="Z16" s="14" t="e">
        <f t="array" aca="1" ref="Z16" ca="1">MMULT(MMULT(INDEX($K$4:$L$22,$N16,),$G$5:$H$6),TRANSPOSE(INDEX($K$4:$L$22,Z$3,)))</f>
        <v>#NAME?</v>
      </c>
      <c r="AA16" s="14" t="e">
        <f t="array" aca="1" ref="AA16" ca="1">MMULT(MMULT(INDEX($K$4:$L$22,$N16,),$G$5:$H$6),TRANSPOSE(INDEX($K$4:$L$22,AA$3,)))</f>
        <v>#NAME?</v>
      </c>
      <c r="AB16" s="14" t="e">
        <f t="array" aca="1" ref="AB16" ca="1">MMULT(MMULT(INDEX($K$4:$L$22,$N16,),$G$5:$H$6),TRANSPOSE(INDEX($K$4:$L$22,AB$3,)))</f>
        <v>#NAME?</v>
      </c>
      <c r="AC16" s="14" t="e">
        <f t="array" aca="1" ref="AC16" ca="1">MMULT(MMULT(INDEX($K$4:$L$22,$N16,),$G$5:$H$6),TRANSPOSE(INDEX($K$4:$L$22,AC$3,)))</f>
        <v>#NAME?</v>
      </c>
      <c r="AD16" s="14" t="e">
        <f t="array" aca="1" ref="AD16" ca="1">MMULT(MMULT(INDEX($K$4:$L$22,$N16,),$G$5:$H$6),TRANSPOSE(INDEX($K$4:$L$22,AD$3,)))</f>
        <v>#NAME?</v>
      </c>
      <c r="AE16" s="14" t="e">
        <f t="array" aca="1" ref="AE16" ca="1">MMULT(MMULT(INDEX($K$4:$L$22,$N16,),$G$5:$H$6),TRANSPOSE(INDEX($K$4:$L$22,AE$3,)))</f>
        <v>#NAME?</v>
      </c>
      <c r="AF16" s="14" t="e">
        <f t="array" aca="1" ref="AF16" ca="1">MMULT(MMULT(INDEX($K$4:$L$22,$N16,),$G$5:$H$6),TRANSPOSE(INDEX($K$4:$L$22,AF$3,)))</f>
        <v>#NAME?</v>
      </c>
      <c r="AG16" s="20" t="e">
        <f t="array" aca="1" ref="AG16" ca="1">MMULT(MMULT(INDEX($K$4:$L$22,$N16,),$G$5:$H$6),TRANSPOSE(INDEX($K$4:$L$22,AG$3,)))</f>
        <v>#NAME?</v>
      </c>
    </row>
    <row r="17" spans="1:38" x14ac:dyDescent="0.35">
      <c r="A17" s="6">
        <v>24</v>
      </c>
      <c r="B17" s="6">
        <v>26</v>
      </c>
      <c r="J17">
        <f t="shared" si="3"/>
        <v>14</v>
      </c>
      <c r="K17">
        <f t="shared" si="1"/>
        <v>-1.9473684210526301</v>
      </c>
      <c r="L17">
        <f t="shared" si="2"/>
        <v>2</v>
      </c>
      <c r="N17">
        <f t="shared" si="4"/>
        <v>14</v>
      </c>
      <c r="O17" s="19" t="e">
        <f t="array" aca="1" ref="O17" ca="1">MMULT(MMULT(INDEX($K$4:$L$22,$N17,),$G$5:$H$6),TRANSPOSE(INDEX($K$4:$L$22,O$3,)))</f>
        <v>#NAME?</v>
      </c>
      <c r="P17" s="14" t="e">
        <f t="array" aca="1" ref="P17" ca="1">MMULT(MMULT(INDEX($K$4:$L$22,$N17,),$G$5:$H$6),TRANSPOSE(INDEX($K$4:$L$22,P$3,)))</f>
        <v>#NAME?</v>
      </c>
      <c r="Q17" s="14" t="e">
        <f t="array" aca="1" ref="Q17" ca="1">MMULT(MMULT(INDEX($K$4:$L$22,$N17,),$G$5:$H$6),TRANSPOSE(INDEX($K$4:$L$22,Q$3,)))</f>
        <v>#NAME?</v>
      </c>
      <c r="R17" s="14" t="e">
        <f t="array" aca="1" ref="R17" ca="1">MMULT(MMULT(INDEX($K$4:$L$22,$N17,),$G$5:$H$6),TRANSPOSE(INDEX($K$4:$L$22,R$3,)))</f>
        <v>#NAME?</v>
      </c>
      <c r="S17" s="14" t="e">
        <f t="array" aca="1" ref="S17" ca="1">MMULT(MMULT(INDEX($K$4:$L$22,$N17,),$G$5:$H$6),TRANSPOSE(INDEX($K$4:$L$22,S$3,)))</f>
        <v>#NAME?</v>
      </c>
      <c r="T17" s="14" t="e">
        <f t="array" aca="1" ref="T17" ca="1">MMULT(MMULT(INDEX($K$4:$L$22,$N17,),$G$5:$H$6),TRANSPOSE(INDEX($K$4:$L$22,T$3,)))</f>
        <v>#NAME?</v>
      </c>
      <c r="U17" s="14" t="e">
        <f t="array" aca="1" ref="U17" ca="1">MMULT(MMULT(INDEX($K$4:$L$22,$N17,),$G$5:$H$6),TRANSPOSE(INDEX($K$4:$L$22,U$3,)))</f>
        <v>#NAME?</v>
      </c>
      <c r="V17" s="14" t="e">
        <f t="array" aca="1" ref="V17" ca="1">MMULT(MMULT(INDEX($K$4:$L$22,$N17,),$G$5:$H$6),TRANSPOSE(INDEX($K$4:$L$22,V$3,)))</f>
        <v>#NAME?</v>
      </c>
      <c r="W17" s="14" t="e">
        <f t="array" aca="1" ref="W17" ca="1">MMULT(MMULT(INDEX($K$4:$L$22,$N17,),$G$5:$H$6),TRANSPOSE(INDEX($K$4:$L$22,W$3,)))</f>
        <v>#NAME?</v>
      </c>
      <c r="X17" s="14" t="e">
        <f t="array" aca="1" ref="X17" ca="1">MMULT(MMULT(INDEX($K$4:$L$22,$N17,),$G$5:$H$6),TRANSPOSE(INDEX($K$4:$L$22,X$3,)))</f>
        <v>#NAME?</v>
      </c>
      <c r="Y17" s="14" t="e">
        <f t="array" aca="1" ref="Y17" ca="1">MMULT(MMULT(INDEX($K$4:$L$22,$N17,),$G$5:$H$6),TRANSPOSE(INDEX($K$4:$L$22,Y$3,)))</f>
        <v>#NAME?</v>
      </c>
      <c r="Z17" s="14" t="e">
        <f t="array" aca="1" ref="Z17" ca="1">MMULT(MMULT(INDEX($K$4:$L$22,$N17,),$G$5:$H$6),TRANSPOSE(INDEX($K$4:$L$22,Z$3,)))</f>
        <v>#NAME?</v>
      </c>
      <c r="AA17" s="14" t="e">
        <f t="array" aca="1" ref="AA17" ca="1">MMULT(MMULT(INDEX($K$4:$L$22,$N17,),$G$5:$H$6),TRANSPOSE(INDEX($K$4:$L$22,AA$3,)))</f>
        <v>#NAME?</v>
      </c>
      <c r="AB17" s="14" t="e">
        <f t="array" aca="1" ref="AB17" ca="1">MMULT(MMULT(INDEX($K$4:$L$22,$N17,),$G$5:$H$6),TRANSPOSE(INDEX($K$4:$L$22,AB$3,)))</f>
        <v>#NAME?</v>
      </c>
      <c r="AC17" s="14" t="e">
        <f t="array" aca="1" ref="AC17" ca="1">MMULT(MMULT(INDEX($K$4:$L$22,$N17,),$G$5:$H$6),TRANSPOSE(INDEX($K$4:$L$22,AC$3,)))</f>
        <v>#NAME?</v>
      </c>
      <c r="AD17" s="14" t="e">
        <f t="array" aca="1" ref="AD17" ca="1">MMULT(MMULT(INDEX($K$4:$L$22,$N17,),$G$5:$H$6),TRANSPOSE(INDEX($K$4:$L$22,AD$3,)))</f>
        <v>#NAME?</v>
      </c>
      <c r="AE17" s="14" t="e">
        <f t="array" aca="1" ref="AE17" ca="1">MMULT(MMULT(INDEX($K$4:$L$22,$N17,),$G$5:$H$6),TRANSPOSE(INDEX($K$4:$L$22,AE$3,)))</f>
        <v>#NAME?</v>
      </c>
      <c r="AF17" s="14" t="e">
        <f t="array" aca="1" ref="AF17" ca="1">MMULT(MMULT(INDEX($K$4:$L$22,$N17,),$G$5:$H$6),TRANSPOSE(INDEX($K$4:$L$22,AF$3,)))</f>
        <v>#NAME?</v>
      </c>
      <c r="AG17" s="20" t="e">
        <f t="array" aca="1" ref="AG17" ca="1">MMULT(MMULT(INDEX($K$4:$L$22,$N17,),$G$5:$H$6),TRANSPOSE(INDEX($K$4:$L$22,AG$3,)))</f>
        <v>#NAME?</v>
      </c>
      <c r="AI17" t="s">
        <v>12</v>
      </c>
      <c r="AJ17" s="3">
        <f>AJ5</f>
        <v>19</v>
      </c>
      <c r="AL17" t="e" cm="1">
        <f t="array" aca="1" ref="AL17" ca="1">FTEXT(AJ17)</f>
        <v>#NAME?</v>
      </c>
    </row>
    <row r="18" spans="1:38" x14ac:dyDescent="0.35">
      <c r="A18" s="6">
        <v>28</v>
      </c>
      <c r="B18" s="6">
        <v>34</v>
      </c>
      <c r="J18">
        <f t="shared" si="3"/>
        <v>15</v>
      </c>
      <c r="K18">
        <f t="shared" si="1"/>
        <v>2.0526315789473699</v>
      </c>
      <c r="L18">
        <f t="shared" si="2"/>
        <v>10</v>
      </c>
      <c r="N18">
        <f t="shared" si="4"/>
        <v>15</v>
      </c>
      <c r="O18" s="19" t="e">
        <f t="array" aca="1" ref="O18" ca="1">MMULT(MMULT(INDEX($K$4:$L$22,$N18,),$G$5:$H$6),TRANSPOSE(INDEX($K$4:$L$22,O$3,)))</f>
        <v>#NAME?</v>
      </c>
      <c r="P18" s="14" t="e">
        <f t="array" aca="1" ref="P18" ca="1">MMULT(MMULT(INDEX($K$4:$L$22,$N18,),$G$5:$H$6),TRANSPOSE(INDEX($K$4:$L$22,P$3,)))</f>
        <v>#NAME?</v>
      </c>
      <c r="Q18" s="14" t="e">
        <f t="array" aca="1" ref="Q18" ca="1">MMULT(MMULT(INDEX($K$4:$L$22,$N18,),$G$5:$H$6),TRANSPOSE(INDEX($K$4:$L$22,Q$3,)))</f>
        <v>#NAME?</v>
      </c>
      <c r="R18" s="14" t="e">
        <f t="array" aca="1" ref="R18" ca="1">MMULT(MMULT(INDEX($K$4:$L$22,$N18,),$G$5:$H$6),TRANSPOSE(INDEX($K$4:$L$22,R$3,)))</f>
        <v>#NAME?</v>
      </c>
      <c r="S18" s="14" t="e">
        <f t="array" aca="1" ref="S18" ca="1">MMULT(MMULT(INDEX($K$4:$L$22,$N18,),$G$5:$H$6),TRANSPOSE(INDEX($K$4:$L$22,S$3,)))</f>
        <v>#NAME?</v>
      </c>
      <c r="T18" s="14" t="e">
        <f t="array" aca="1" ref="T18" ca="1">MMULT(MMULT(INDEX($K$4:$L$22,$N18,),$G$5:$H$6),TRANSPOSE(INDEX($K$4:$L$22,T$3,)))</f>
        <v>#NAME?</v>
      </c>
      <c r="U18" s="14" t="e">
        <f t="array" aca="1" ref="U18" ca="1">MMULT(MMULT(INDEX($K$4:$L$22,$N18,),$G$5:$H$6),TRANSPOSE(INDEX($K$4:$L$22,U$3,)))</f>
        <v>#NAME?</v>
      </c>
      <c r="V18" s="14" t="e">
        <f t="array" aca="1" ref="V18" ca="1">MMULT(MMULT(INDEX($K$4:$L$22,$N18,),$G$5:$H$6),TRANSPOSE(INDEX($K$4:$L$22,V$3,)))</f>
        <v>#NAME?</v>
      </c>
      <c r="W18" s="14" t="e">
        <f t="array" aca="1" ref="W18" ca="1">MMULT(MMULT(INDEX($K$4:$L$22,$N18,),$G$5:$H$6),TRANSPOSE(INDEX($K$4:$L$22,W$3,)))</f>
        <v>#NAME?</v>
      </c>
      <c r="X18" s="14" t="e">
        <f t="array" aca="1" ref="X18" ca="1">MMULT(MMULT(INDEX($K$4:$L$22,$N18,),$G$5:$H$6),TRANSPOSE(INDEX($K$4:$L$22,X$3,)))</f>
        <v>#NAME?</v>
      </c>
      <c r="Y18" s="14" t="e">
        <f t="array" aca="1" ref="Y18" ca="1">MMULT(MMULT(INDEX($K$4:$L$22,$N18,),$G$5:$H$6),TRANSPOSE(INDEX($K$4:$L$22,Y$3,)))</f>
        <v>#NAME?</v>
      </c>
      <c r="Z18" s="14" t="e">
        <f t="array" aca="1" ref="Z18" ca="1">MMULT(MMULT(INDEX($K$4:$L$22,$N18,),$G$5:$H$6),TRANSPOSE(INDEX($K$4:$L$22,Z$3,)))</f>
        <v>#NAME?</v>
      </c>
      <c r="AA18" s="14" t="e">
        <f t="array" aca="1" ref="AA18" ca="1">MMULT(MMULT(INDEX($K$4:$L$22,$N18,),$G$5:$H$6),TRANSPOSE(INDEX($K$4:$L$22,AA$3,)))</f>
        <v>#NAME?</v>
      </c>
      <c r="AB18" s="14" t="e">
        <f t="array" aca="1" ref="AB18" ca="1">MMULT(MMULT(INDEX($K$4:$L$22,$N18,),$G$5:$H$6),TRANSPOSE(INDEX($K$4:$L$22,AB$3,)))</f>
        <v>#NAME?</v>
      </c>
      <c r="AC18" s="14" t="e">
        <f t="array" aca="1" ref="AC18" ca="1">MMULT(MMULT(INDEX($K$4:$L$22,$N18,),$G$5:$H$6),TRANSPOSE(INDEX($K$4:$L$22,AC$3,)))</f>
        <v>#NAME?</v>
      </c>
      <c r="AD18" s="14" t="e">
        <f t="array" aca="1" ref="AD18" ca="1">MMULT(MMULT(INDEX($K$4:$L$22,$N18,),$G$5:$H$6),TRANSPOSE(INDEX($K$4:$L$22,AD$3,)))</f>
        <v>#NAME?</v>
      </c>
      <c r="AE18" s="14" t="e">
        <f t="array" aca="1" ref="AE18" ca="1">MMULT(MMULT(INDEX($K$4:$L$22,$N18,),$G$5:$H$6),TRANSPOSE(INDEX($K$4:$L$22,AE$3,)))</f>
        <v>#NAME?</v>
      </c>
      <c r="AF18" s="14" t="e">
        <f t="array" aca="1" ref="AF18" ca="1">MMULT(MMULT(INDEX($K$4:$L$22,$N18,),$G$5:$H$6),TRANSPOSE(INDEX($K$4:$L$22,AF$3,)))</f>
        <v>#NAME?</v>
      </c>
      <c r="AG18" s="20" t="e">
        <f t="array" aca="1" ref="AG18" ca="1">MMULT(MMULT(INDEX($K$4:$L$22,$N18,),$G$5:$H$6),TRANSPOSE(INDEX($K$4:$L$22,AG$3,)))</f>
        <v>#NAME?</v>
      </c>
      <c r="AI18" t="s">
        <v>20</v>
      </c>
      <c r="AJ18" s="4" t="e">
        <f ca="1">SUMSQ(DIAG(O4:AG22))/AJ17*(AJ17/(AJ17-1))^2</f>
        <v>#NAME?</v>
      </c>
      <c r="AL18" t="e" cm="1">
        <f t="array" aca="1" ref="AL18" ca="1">FTEXT(AJ18)</f>
        <v>#NAME?</v>
      </c>
    </row>
    <row r="19" spans="1:38" x14ac:dyDescent="0.35">
      <c r="A19" s="6">
        <v>40</v>
      </c>
      <c r="B19" s="6">
        <v>33</v>
      </c>
      <c r="J19">
        <f t="shared" si="3"/>
        <v>16</v>
      </c>
      <c r="K19">
        <f t="shared" si="1"/>
        <v>14.05263157894737</v>
      </c>
      <c r="L19">
        <f t="shared" si="2"/>
        <v>9</v>
      </c>
      <c r="N19">
        <f t="shared" si="4"/>
        <v>16</v>
      </c>
      <c r="O19" s="19" t="e">
        <f t="array" aca="1" ref="O19" ca="1">MMULT(MMULT(INDEX($K$4:$L$22,$N19,),$G$5:$H$6),TRANSPOSE(INDEX($K$4:$L$22,O$3,)))</f>
        <v>#NAME?</v>
      </c>
      <c r="P19" s="14" t="e">
        <f t="array" aca="1" ref="P19" ca="1">MMULT(MMULT(INDEX($K$4:$L$22,$N19,),$G$5:$H$6),TRANSPOSE(INDEX($K$4:$L$22,P$3,)))</f>
        <v>#NAME?</v>
      </c>
      <c r="Q19" s="14" t="e">
        <f t="array" aca="1" ref="Q19" ca="1">MMULT(MMULT(INDEX($K$4:$L$22,$N19,),$G$5:$H$6),TRANSPOSE(INDEX($K$4:$L$22,Q$3,)))</f>
        <v>#NAME?</v>
      </c>
      <c r="R19" s="14" t="e">
        <f t="array" aca="1" ref="R19" ca="1">MMULT(MMULT(INDEX($K$4:$L$22,$N19,),$G$5:$H$6),TRANSPOSE(INDEX($K$4:$L$22,R$3,)))</f>
        <v>#NAME?</v>
      </c>
      <c r="S19" s="14" t="e">
        <f t="array" aca="1" ref="S19" ca="1">MMULT(MMULT(INDEX($K$4:$L$22,$N19,),$G$5:$H$6),TRANSPOSE(INDEX($K$4:$L$22,S$3,)))</f>
        <v>#NAME?</v>
      </c>
      <c r="T19" s="14" t="e">
        <f t="array" aca="1" ref="T19" ca="1">MMULT(MMULT(INDEX($K$4:$L$22,$N19,),$G$5:$H$6),TRANSPOSE(INDEX($K$4:$L$22,T$3,)))</f>
        <v>#NAME?</v>
      </c>
      <c r="U19" s="14" t="e">
        <f t="array" aca="1" ref="U19" ca="1">MMULT(MMULT(INDEX($K$4:$L$22,$N19,),$G$5:$H$6),TRANSPOSE(INDEX($K$4:$L$22,U$3,)))</f>
        <v>#NAME?</v>
      </c>
      <c r="V19" s="14" t="e">
        <f t="array" aca="1" ref="V19" ca="1">MMULT(MMULT(INDEX($K$4:$L$22,$N19,),$G$5:$H$6),TRANSPOSE(INDEX($K$4:$L$22,V$3,)))</f>
        <v>#NAME?</v>
      </c>
      <c r="W19" s="14" t="e">
        <f t="array" aca="1" ref="W19" ca="1">MMULT(MMULT(INDEX($K$4:$L$22,$N19,),$G$5:$H$6),TRANSPOSE(INDEX($K$4:$L$22,W$3,)))</f>
        <v>#NAME?</v>
      </c>
      <c r="X19" s="14" t="e">
        <f t="array" aca="1" ref="X19" ca="1">MMULT(MMULT(INDEX($K$4:$L$22,$N19,),$G$5:$H$6),TRANSPOSE(INDEX($K$4:$L$22,X$3,)))</f>
        <v>#NAME?</v>
      </c>
      <c r="Y19" s="14" t="e">
        <f t="array" aca="1" ref="Y19" ca="1">MMULT(MMULT(INDEX($K$4:$L$22,$N19,),$G$5:$H$6),TRANSPOSE(INDEX($K$4:$L$22,Y$3,)))</f>
        <v>#NAME?</v>
      </c>
      <c r="Z19" s="14" t="e">
        <f t="array" aca="1" ref="Z19" ca="1">MMULT(MMULT(INDEX($K$4:$L$22,$N19,),$G$5:$H$6),TRANSPOSE(INDEX($K$4:$L$22,Z$3,)))</f>
        <v>#NAME?</v>
      </c>
      <c r="AA19" s="14" t="e">
        <f t="array" aca="1" ref="AA19" ca="1">MMULT(MMULT(INDEX($K$4:$L$22,$N19,),$G$5:$H$6),TRANSPOSE(INDEX($K$4:$L$22,AA$3,)))</f>
        <v>#NAME?</v>
      </c>
      <c r="AB19" s="14" t="e">
        <f t="array" aca="1" ref="AB19" ca="1">MMULT(MMULT(INDEX($K$4:$L$22,$N19,),$G$5:$H$6),TRANSPOSE(INDEX($K$4:$L$22,AB$3,)))</f>
        <v>#NAME?</v>
      </c>
      <c r="AC19" s="14" t="e">
        <f t="array" aca="1" ref="AC19" ca="1">MMULT(MMULT(INDEX($K$4:$L$22,$N19,),$G$5:$H$6),TRANSPOSE(INDEX($K$4:$L$22,AC$3,)))</f>
        <v>#NAME?</v>
      </c>
      <c r="AD19" s="14" t="e">
        <f t="array" aca="1" ref="AD19" ca="1">MMULT(MMULT(INDEX($K$4:$L$22,$N19,),$G$5:$H$6),TRANSPOSE(INDEX($K$4:$L$22,AD$3,)))</f>
        <v>#NAME?</v>
      </c>
      <c r="AE19" s="14" t="e">
        <f t="array" aca="1" ref="AE19" ca="1">MMULT(MMULT(INDEX($K$4:$L$22,$N19,),$G$5:$H$6),TRANSPOSE(INDEX($K$4:$L$22,AE$3,)))</f>
        <v>#NAME?</v>
      </c>
      <c r="AF19" s="14" t="e">
        <f t="array" aca="1" ref="AF19" ca="1">MMULT(MMULT(INDEX($K$4:$L$22,$N19,),$G$5:$H$6),TRANSPOSE(INDEX($K$4:$L$22,AF$3,)))</f>
        <v>#NAME?</v>
      </c>
      <c r="AG19" s="20" t="e">
        <f t="array" aca="1" ref="AG19" ca="1">MMULT(MMULT(INDEX($K$4:$L$22,$N19,),$G$5:$H$6),TRANSPOSE(INDEX($K$4:$L$22,AG$3,)))</f>
        <v>#NAME?</v>
      </c>
      <c r="AI19" t="s">
        <v>15</v>
      </c>
      <c r="AJ19" s="4">
        <f>AJ8</f>
        <v>2</v>
      </c>
      <c r="AL19" t="e" cm="1">
        <f t="array" aca="1" ref="AL19" ca="1">FTEXT(AJ19)</f>
        <v>#NAME?</v>
      </c>
    </row>
    <row r="20" spans="1:38" x14ac:dyDescent="0.35">
      <c r="A20" s="6">
        <v>41</v>
      </c>
      <c r="B20" s="6">
        <v>40</v>
      </c>
      <c r="J20">
        <f t="shared" si="3"/>
        <v>17</v>
      </c>
      <c r="K20">
        <f t="shared" si="1"/>
        <v>15.05263157894737</v>
      </c>
      <c r="L20">
        <f t="shared" si="2"/>
        <v>16</v>
      </c>
      <c r="N20">
        <f t="shared" si="4"/>
        <v>17</v>
      </c>
      <c r="O20" s="19" t="e">
        <f t="array" aca="1" ref="O20" ca="1">MMULT(MMULT(INDEX($K$4:$L$22,$N20,),$G$5:$H$6),TRANSPOSE(INDEX($K$4:$L$22,O$3,)))</f>
        <v>#NAME?</v>
      </c>
      <c r="P20" s="14" t="e">
        <f t="array" aca="1" ref="P20" ca="1">MMULT(MMULT(INDEX($K$4:$L$22,$N20,),$G$5:$H$6),TRANSPOSE(INDEX($K$4:$L$22,P$3,)))</f>
        <v>#NAME?</v>
      </c>
      <c r="Q20" s="14" t="e">
        <f t="array" aca="1" ref="Q20" ca="1">MMULT(MMULT(INDEX($K$4:$L$22,$N20,),$G$5:$H$6),TRANSPOSE(INDEX($K$4:$L$22,Q$3,)))</f>
        <v>#NAME?</v>
      </c>
      <c r="R20" s="14" t="e">
        <f t="array" aca="1" ref="R20" ca="1">MMULT(MMULT(INDEX($K$4:$L$22,$N20,),$G$5:$H$6),TRANSPOSE(INDEX($K$4:$L$22,R$3,)))</f>
        <v>#NAME?</v>
      </c>
      <c r="S20" s="14" t="e">
        <f t="array" aca="1" ref="S20" ca="1">MMULT(MMULT(INDEX($K$4:$L$22,$N20,),$G$5:$H$6),TRANSPOSE(INDEX($K$4:$L$22,S$3,)))</f>
        <v>#NAME?</v>
      </c>
      <c r="T20" s="14" t="e">
        <f t="array" aca="1" ref="T20" ca="1">MMULT(MMULT(INDEX($K$4:$L$22,$N20,),$G$5:$H$6),TRANSPOSE(INDEX($K$4:$L$22,T$3,)))</f>
        <v>#NAME?</v>
      </c>
      <c r="U20" s="14" t="e">
        <f t="array" aca="1" ref="U20" ca="1">MMULT(MMULT(INDEX($K$4:$L$22,$N20,),$G$5:$H$6),TRANSPOSE(INDEX($K$4:$L$22,U$3,)))</f>
        <v>#NAME?</v>
      </c>
      <c r="V20" s="14" t="e">
        <f t="array" aca="1" ref="V20" ca="1">MMULT(MMULT(INDEX($K$4:$L$22,$N20,),$G$5:$H$6),TRANSPOSE(INDEX($K$4:$L$22,V$3,)))</f>
        <v>#NAME?</v>
      </c>
      <c r="W20" s="14" t="e">
        <f t="array" aca="1" ref="W20" ca="1">MMULT(MMULT(INDEX($K$4:$L$22,$N20,),$G$5:$H$6),TRANSPOSE(INDEX($K$4:$L$22,W$3,)))</f>
        <v>#NAME?</v>
      </c>
      <c r="X20" s="14" t="e">
        <f t="array" aca="1" ref="X20" ca="1">MMULT(MMULT(INDEX($K$4:$L$22,$N20,),$G$5:$H$6),TRANSPOSE(INDEX($K$4:$L$22,X$3,)))</f>
        <v>#NAME?</v>
      </c>
      <c r="Y20" s="14" t="e">
        <f t="array" aca="1" ref="Y20" ca="1">MMULT(MMULT(INDEX($K$4:$L$22,$N20,),$G$5:$H$6),TRANSPOSE(INDEX($K$4:$L$22,Y$3,)))</f>
        <v>#NAME?</v>
      </c>
      <c r="Z20" s="14" t="e">
        <f t="array" aca="1" ref="Z20" ca="1">MMULT(MMULT(INDEX($K$4:$L$22,$N20,),$G$5:$H$6),TRANSPOSE(INDEX($K$4:$L$22,Z$3,)))</f>
        <v>#NAME?</v>
      </c>
      <c r="AA20" s="14" t="e">
        <f t="array" aca="1" ref="AA20" ca="1">MMULT(MMULT(INDEX($K$4:$L$22,$N20,),$G$5:$H$6),TRANSPOSE(INDEX($K$4:$L$22,AA$3,)))</f>
        <v>#NAME?</v>
      </c>
      <c r="AB20" s="14" t="e">
        <f t="array" aca="1" ref="AB20" ca="1">MMULT(MMULT(INDEX($K$4:$L$22,$N20,),$G$5:$H$6),TRANSPOSE(INDEX($K$4:$L$22,AB$3,)))</f>
        <v>#NAME?</v>
      </c>
      <c r="AC20" s="14" t="e">
        <f t="array" aca="1" ref="AC20" ca="1">MMULT(MMULT(INDEX($K$4:$L$22,$N20,),$G$5:$H$6),TRANSPOSE(INDEX($K$4:$L$22,AC$3,)))</f>
        <v>#NAME?</v>
      </c>
      <c r="AD20" s="14" t="e">
        <f t="array" aca="1" ref="AD20" ca="1">MMULT(MMULT(INDEX($K$4:$L$22,$N20,),$G$5:$H$6),TRANSPOSE(INDEX($K$4:$L$22,AD$3,)))</f>
        <v>#NAME?</v>
      </c>
      <c r="AE20" s="14" t="e">
        <f t="array" aca="1" ref="AE20" ca="1">MMULT(MMULT(INDEX($K$4:$L$22,$N20,),$G$5:$H$6),TRANSPOSE(INDEX($K$4:$L$22,AE$3,)))</f>
        <v>#NAME?</v>
      </c>
      <c r="AF20" s="14" t="e">
        <f t="array" aca="1" ref="AF20" ca="1">MMULT(MMULT(INDEX($K$4:$L$22,$N20,),$G$5:$H$6),TRANSPOSE(INDEX($K$4:$L$22,AF$3,)))</f>
        <v>#NAME?</v>
      </c>
      <c r="AG20" s="20" t="e">
        <f t="array" aca="1" ref="AG20" ca="1">MMULT(MMULT(INDEX($K$4:$L$22,$N20,),$G$5:$H$6),TRANSPOSE(INDEX($K$4:$L$22,AG$3,)))</f>
        <v>#NAME?</v>
      </c>
      <c r="AI20" t="s">
        <v>21</v>
      </c>
      <c r="AJ20" s="4" t="e">
        <f ca="1">(AJ18-AJ19*(AJ19+2))*SQRT(AJ17/(8*AJ19*(AJ19+2)))</f>
        <v>#NAME?</v>
      </c>
      <c r="AL20" t="e" cm="1">
        <f t="array" aca="1" ref="AL20" ca="1">FTEXT(AJ20)</f>
        <v>#NAME?</v>
      </c>
    </row>
    <row r="21" spans="1:38" x14ac:dyDescent="0.35">
      <c r="A21" s="6">
        <v>39</v>
      </c>
      <c r="B21" s="6">
        <v>28</v>
      </c>
      <c r="J21">
        <f t="shared" si="3"/>
        <v>18</v>
      </c>
      <c r="K21" s="14">
        <f t="shared" si="1"/>
        <v>13.05263157894737</v>
      </c>
      <c r="L21" s="14">
        <f t="shared" si="2"/>
        <v>4</v>
      </c>
      <c r="N21">
        <f t="shared" si="4"/>
        <v>18</v>
      </c>
      <c r="O21" s="19" t="e">
        <f t="array" aca="1" ref="O21" ca="1">MMULT(MMULT(INDEX($K$4:$L$22,$N21,),$G$5:$H$6),TRANSPOSE(INDEX($K$4:$L$22,O$3,)))</f>
        <v>#NAME?</v>
      </c>
      <c r="P21" s="14" t="e">
        <f t="array" aca="1" ref="P21" ca="1">MMULT(MMULT(INDEX($K$4:$L$22,$N21,),$G$5:$H$6),TRANSPOSE(INDEX($K$4:$L$22,P$3,)))</f>
        <v>#NAME?</v>
      </c>
      <c r="Q21" s="14" t="e">
        <f t="array" aca="1" ref="Q21" ca="1">MMULT(MMULT(INDEX($K$4:$L$22,$N21,),$G$5:$H$6),TRANSPOSE(INDEX($K$4:$L$22,Q$3,)))</f>
        <v>#NAME?</v>
      </c>
      <c r="R21" s="14" t="e">
        <f t="array" aca="1" ref="R21" ca="1">MMULT(MMULT(INDEX($K$4:$L$22,$N21,),$G$5:$H$6),TRANSPOSE(INDEX($K$4:$L$22,R$3,)))</f>
        <v>#NAME?</v>
      </c>
      <c r="S21" s="14" t="e">
        <f t="array" aca="1" ref="S21" ca="1">MMULT(MMULT(INDEX($K$4:$L$22,$N21,),$G$5:$H$6),TRANSPOSE(INDEX($K$4:$L$22,S$3,)))</f>
        <v>#NAME?</v>
      </c>
      <c r="T21" s="14" t="e">
        <f t="array" aca="1" ref="T21" ca="1">MMULT(MMULT(INDEX($K$4:$L$22,$N21,),$G$5:$H$6),TRANSPOSE(INDEX($K$4:$L$22,T$3,)))</f>
        <v>#NAME?</v>
      </c>
      <c r="U21" s="14" t="e">
        <f t="array" aca="1" ref="U21" ca="1">MMULT(MMULT(INDEX($K$4:$L$22,$N21,),$G$5:$H$6),TRANSPOSE(INDEX($K$4:$L$22,U$3,)))</f>
        <v>#NAME?</v>
      </c>
      <c r="V21" s="14" t="e">
        <f t="array" aca="1" ref="V21" ca="1">MMULT(MMULT(INDEX($K$4:$L$22,$N21,),$G$5:$H$6),TRANSPOSE(INDEX($K$4:$L$22,V$3,)))</f>
        <v>#NAME?</v>
      </c>
      <c r="W21" s="14" t="e">
        <f t="array" aca="1" ref="W21" ca="1">MMULT(MMULT(INDEX($K$4:$L$22,$N21,),$G$5:$H$6),TRANSPOSE(INDEX($K$4:$L$22,W$3,)))</f>
        <v>#NAME?</v>
      </c>
      <c r="X21" s="14" t="e">
        <f t="array" aca="1" ref="X21" ca="1">MMULT(MMULT(INDEX($K$4:$L$22,$N21,),$G$5:$H$6),TRANSPOSE(INDEX($K$4:$L$22,X$3,)))</f>
        <v>#NAME?</v>
      </c>
      <c r="Y21" s="14" t="e">
        <f t="array" aca="1" ref="Y21" ca="1">MMULT(MMULT(INDEX($K$4:$L$22,$N21,),$G$5:$H$6),TRANSPOSE(INDEX($K$4:$L$22,Y$3,)))</f>
        <v>#NAME?</v>
      </c>
      <c r="Z21" s="14" t="e">
        <f t="array" aca="1" ref="Z21" ca="1">MMULT(MMULT(INDEX($K$4:$L$22,$N21,),$G$5:$H$6),TRANSPOSE(INDEX($K$4:$L$22,Z$3,)))</f>
        <v>#NAME?</v>
      </c>
      <c r="AA21" s="14" t="e">
        <f t="array" aca="1" ref="AA21" ca="1">MMULT(MMULT(INDEX($K$4:$L$22,$N21,),$G$5:$H$6),TRANSPOSE(INDEX($K$4:$L$22,AA$3,)))</f>
        <v>#NAME?</v>
      </c>
      <c r="AB21" s="14" t="e">
        <f t="array" aca="1" ref="AB21" ca="1">MMULT(MMULT(INDEX($K$4:$L$22,$N21,),$G$5:$H$6),TRANSPOSE(INDEX($K$4:$L$22,AB$3,)))</f>
        <v>#NAME?</v>
      </c>
      <c r="AC21" s="14" t="e">
        <f t="array" aca="1" ref="AC21" ca="1">MMULT(MMULT(INDEX($K$4:$L$22,$N21,),$G$5:$H$6),TRANSPOSE(INDEX($K$4:$L$22,AC$3,)))</f>
        <v>#NAME?</v>
      </c>
      <c r="AD21" s="14" t="e">
        <f t="array" aca="1" ref="AD21" ca="1">MMULT(MMULT(INDEX($K$4:$L$22,$N21,),$G$5:$H$6),TRANSPOSE(INDEX($K$4:$L$22,AD$3,)))</f>
        <v>#NAME?</v>
      </c>
      <c r="AE21" s="14" t="e">
        <f t="array" aca="1" ref="AE21" ca="1">MMULT(MMULT(INDEX($K$4:$L$22,$N21,),$G$5:$H$6),TRANSPOSE(INDEX($K$4:$L$22,AE$3,)))</f>
        <v>#NAME?</v>
      </c>
      <c r="AF21" s="14" t="e">
        <f t="array" aca="1" ref="AF21" ca="1">MMULT(MMULT(INDEX($K$4:$L$22,$N21,),$G$5:$H$6),TRANSPOSE(INDEX($K$4:$L$22,AF$3,)))</f>
        <v>#NAME?</v>
      </c>
      <c r="AG21" s="20" t="e">
        <f t="array" aca="1" ref="AG21" ca="1">MMULT(MMULT(INDEX($K$4:$L$22,$N21,),$G$5:$H$6),TRANSPOSE(INDEX($K$4:$L$22,AG$3,)))</f>
        <v>#NAME?</v>
      </c>
      <c r="AI21" t="s">
        <v>17</v>
      </c>
      <c r="AJ21" s="5" t="e">
        <f ca="1">2*_xlfn.NORM.S.DIST(-ABS(AJ20),TRUE)</f>
        <v>#NAME?</v>
      </c>
      <c r="AL21" t="e" cm="1">
        <f t="array" aca="1" ref="AL21" ca="1">FTEXT(AJ21)</f>
        <v>#NAME?</v>
      </c>
    </row>
    <row r="22" spans="1:38" x14ac:dyDescent="0.35">
      <c r="A22" s="7">
        <v>23</v>
      </c>
      <c r="B22" s="7">
        <v>19</v>
      </c>
      <c r="J22">
        <f t="shared" si="3"/>
        <v>19</v>
      </c>
      <c r="K22" s="15">
        <f t="shared" si="1"/>
        <v>-2.9473684210526301</v>
      </c>
      <c r="L22" s="15">
        <f t="shared" si="2"/>
        <v>-5</v>
      </c>
      <c r="N22">
        <f t="shared" si="4"/>
        <v>19</v>
      </c>
      <c r="O22" s="10" t="e">
        <f t="array" aca="1" ref="O22" ca="1">MMULT(MMULT(INDEX($K$4:$L$22,$N22,),$G$5:$H$6),TRANSPOSE(INDEX($K$4:$L$22,O$3,)))</f>
        <v>#NAME?</v>
      </c>
      <c r="P22" s="15" t="e">
        <f t="array" aca="1" ref="P22" ca="1">MMULT(MMULT(INDEX($K$4:$L$22,$N22,),$G$5:$H$6),TRANSPOSE(INDEX($K$4:$L$22,P$3,)))</f>
        <v>#NAME?</v>
      </c>
      <c r="Q22" s="15" t="e">
        <f t="array" aca="1" ref="Q22" ca="1">MMULT(MMULT(INDEX($K$4:$L$22,$N22,),$G$5:$H$6),TRANSPOSE(INDEX($K$4:$L$22,Q$3,)))</f>
        <v>#NAME?</v>
      </c>
      <c r="R22" s="15" t="e">
        <f t="array" aca="1" ref="R22" ca="1">MMULT(MMULT(INDEX($K$4:$L$22,$N22,),$G$5:$H$6),TRANSPOSE(INDEX($K$4:$L$22,R$3,)))</f>
        <v>#NAME?</v>
      </c>
      <c r="S22" s="15" t="e">
        <f t="array" aca="1" ref="S22" ca="1">MMULT(MMULT(INDEX($K$4:$L$22,$N22,),$G$5:$H$6),TRANSPOSE(INDEX($K$4:$L$22,S$3,)))</f>
        <v>#NAME?</v>
      </c>
      <c r="T22" s="15" t="e">
        <f t="array" aca="1" ref="T22" ca="1">MMULT(MMULT(INDEX($K$4:$L$22,$N22,),$G$5:$H$6),TRANSPOSE(INDEX($K$4:$L$22,T$3,)))</f>
        <v>#NAME?</v>
      </c>
      <c r="U22" s="15" t="e">
        <f t="array" aca="1" ref="U22" ca="1">MMULT(MMULT(INDEX($K$4:$L$22,$N22,),$G$5:$H$6),TRANSPOSE(INDEX($K$4:$L$22,U$3,)))</f>
        <v>#NAME?</v>
      </c>
      <c r="V22" s="15" t="e">
        <f t="array" aca="1" ref="V22" ca="1">MMULT(MMULT(INDEX($K$4:$L$22,$N22,),$G$5:$H$6),TRANSPOSE(INDEX($K$4:$L$22,V$3,)))</f>
        <v>#NAME?</v>
      </c>
      <c r="W22" s="15" t="e">
        <f t="array" aca="1" ref="W22" ca="1">MMULT(MMULT(INDEX($K$4:$L$22,$N22,),$G$5:$H$6),TRANSPOSE(INDEX($K$4:$L$22,W$3,)))</f>
        <v>#NAME?</v>
      </c>
      <c r="X22" s="15" t="e">
        <f t="array" aca="1" ref="X22" ca="1">MMULT(MMULT(INDEX($K$4:$L$22,$N22,),$G$5:$H$6),TRANSPOSE(INDEX($K$4:$L$22,X$3,)))</f>
        <v>#NAME?</v>
      </c>
      <c r="Y22" s="15" t="e">
        <f t="array" aca="1" ref="Y22" ca="1">MMULT(MMULT(INDEX($K$4:$L$22,$N22,),$G$5:$H$6),TRANSPOSE(INDEX($K$4:$L$22,Y$3,)))</f>
        <v>#NAME?</v>
      </c>
      <c r="Z22" s="15" t="e">
        <f t="array" aca="1" ref="Z22" ca="1">MMULT(MMULT(INDEX($K$4:$L$22,$N22,),$G$5:$H$6),TRANSPOSE(INDEX($K$4:$L$22,Z$3,)))</f>
        <v>#NAME?</v>
      </c>
      <c r="AA22" s="15" t="e">
        <f t="array" aca="1" ref="AA22" ca="1">MMULT(MMULT(INDEX($K$4:$L$22,$N22,),$G$5:$H$6),TRANSPOSE(INDEX($K$4:$L$22,AA$3,)))</f>
        <v>#NAME?</v>
      </c>
      <c r="AB22" s="15" t="e">
        <f t="array" aca="1" ref="AB22" ca="1">MMULT(MMULT(INDEX($K$4:$L$22,$N22,),$G$5:$H$6),TRANSPOSE(INDEX($K$4:$L$22,AB$3,)))</f>
        <v>#NAME?</v>
      </c>
      <c r="AC22" s="15" t="e">
        <f t="array" aca="1" ref="AC22" ca="1">MMULT(MMULT(INDEX($K$4:$L$22,$N22,),$G$5:$H$6),TRANSPOSE(INDEX($K$4:$L$22,AC$3,)))</f>
        <v>#NAME?</v>
      </c>
      <c r="AD22" s="15" t="e">
        <f t="array" aca="1" ref="AD22" ca="1">MMULT(MMULT(INDEX($K$4:$L$22,$N22,),$G$5:$H$6),TRANSPOSE(INDEX($K$4:$L$22,AD$3,)))</f>
        <v>#NAME?</v>
      </c>
      <c r="AE22" s="15" t="e">
        <f t="array" aca="1" ref="AE22" ca="1">MMULT(MMULT(INDEX($K$4:$L$22,$N22,),$G$5:$H$6),TRANSPOSE(INDEX($K$4:$L$22,AE$3,)))</f>
        <v>#NAME?</v>
      </c>
      <c r="AF22" s="15" t="e">
        <f t="array" aca="1" ref="AF22" ca="1">MMULT(MMULT(INDEX($K$4:$L$22,$N22,),$G$5:$H$6),TRANSPOSE(INDEX($K$4:$L$22,AF$3,)))</f>
        <v>#NAME?</v>
      </c>
      <c r="AG22" s="11" t="e">
        <f t="array" aca="1" ref="AG22" ca="1">MMULT(MMULT(INDEX($K$4:$L$22,$N22,),$G$5:$H$6),TRANSPOSE(INDEX($K$4:$L$22,AG$3,)))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Mardia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2025-10-29T17:15:19Z</dcterms:created>
  <dcterms:modified xsi:type="dcterms:W3CDTF">2025-10-29T18:52:39Z</dcterms:modified>
</cp:coreProperties>
</file>