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D222888B-B819-423E-AC5D-35FA60F2E47D}" xr6:coauthVersionLast="47" xr6:coauthVersionMax="47" xr10:uidLastSave="{F1DED9A6-6E5F-43DA-84F5-EFD95283F1E8}"/>
  <bookViews>
    <workbookView xWindow="-110" yWindow="-110" windowWidth="19420" windowHeight="10300" xr2:uid="{4E7A1668-8A4A-4112-93A5-07E667764CB7}"/>
  </bookViews>
  <sheets>
    <sheet name="Title" sheetId="2" r:id="rId1"/>
    <sheet name="Interaction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F16" i="1"/>
  <c r="H16" i="1" s="1"/>
  <c r="E16" i="1"/>
  <c r="G15" i="1"/>
  <c r="F15" i="1"/>
  <c r="H15" i="1" s="1"/>
  <c r="E15" i="1"/>
  <c r="G14" i="1"/>
  <c r="F14" i="1"/>
  <c r="H14" i="1" s="1"/>
  <c r="E14" i="1"/>
  <c r="G13" i="1"/>
  <c r="F13" i="1"/>
  <c r="H13" i="1" s="1"/>
  <c r="E13" i="1"/>
  <c r="G12" i="1"/>
  <c r="F12" i="1"/>
  <c r="H12" i="1" s="1"/>
  <c r="E12" i="1"/>
  <c r="G11" i="1"/>
  <c r="F11" i="1"/>
  <c r="H11" i="1" s="1"/>
  <c r="E11" i="1"/>
  <c r="G10" i="1"/>
  <c r="F10" i="1"/>
  <c r="H10" i="1" s="1"/>
  <c r="E10" i="1"/>
  <c r="G9" i="1"/>
  <c r="F9" i="1"/>
  <c r="H9" i="1" s="1"/>
  <c r="E9" i="1"/>
  <c r="G8" i="1"/>
  <c r="F8" i="1"/>
  <c r="H8" i="1" s="1"/>
  <c r="E8" i="1"/>
  <c r="G7" i="1"/>
  <c r="F7" i="1"/>
  <c r="H7" i="1" s="1"/>
  <c r="E7" i="1"/>
  <c r="G6" i="1"/>
  <c r="F6" i="1"/>
  <c r="H6" i="1" s="1"/>
  <c r="E6" i="1"/>
  <c r="G5" i="1"/>
  <c r="F5" i="1"/>
  <c r="H5" i="1" s="1"/>
  <c r="E5" i="1"/>
</calcChain>
</file>

<file path=xl/sharedStrings.xml><?xml version="1.0" encoding="utf-8"?>
<sst xmlns="http://schemas.openxmlformats.org/spreadsheetml/2006/main" count="67" uniqueCount="34">
  <si>
    <t>Regression Model - Interaction</t>
  </si>
  <si>
    <t>Regression analysis on interaction model</t>
  </si>
  <si>
    <t>Original Data</t>
  </si>
  <si>
    <t>Interaction Model</t>
  </si>
  <si>
    <t>SUMMARY OUTPUT</t>
  </si>
  <si>
    <t>Votes</t>
  </si>
  <si>
    <t>Money</t>
  </si>
  <si>
    <t>Quality</t>
  </si>
  <si>
    <t>Interaction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</si>
  <si>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</si>
  <si>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</si>
  <si>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</si>
  <si>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</si>
  <si>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</si>
  <si>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</si>
  <si>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</si>
  <si>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</si>
  <si>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</si>
  <si>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</si>
  <si>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</si>
  <si>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</si>
  <si>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</si>
  <si>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</si>
  <si>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</si>
  <si>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</si>
  <si>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</si>
  <si>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</si>
  <si>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</si>
  <si>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</si>
  <si>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Intercept</t>
  </si>
  <si>
    <t>Regression analysis without interaction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</si>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</sst>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3" xfId="0" applyFont="1" applyBorder="1" applyAlignment="1">
      <alignment horizontal="centerContinuous"/>
    </xf>
    <xf numFmtId="0" fontId="0" fillId="0" borderId="4" xfId="0" applyBorder="1"/>
    <xf numFmtId="0" fontId="2" fillId="0" borderId="3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4D695-216D-4EB4-8358-68CA10C9D85F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31</v>
      </c>
    </row>
    <row r="2" spans="1:2" x14ac:dyDescent="0.35">
      <c r="A2" t="s">
        <v>8</v>
      </c>
    </row>
    <row r="4" spans="1:2" x14ac:dyDescent="0.35">
      <c r="A4" t="s">
        <v>32</v>
      </c>
      <c r="B4" s="12">
        <v>45946</v>
      </c>
    </row>
    <row r="6" spans="1:2" x14ac:dyDescent="0.35">
      <c r="A6" s="13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77DD-DC84-4BD0-BE42-A85B525A532F}">
  <dimension ref="A1:P44"/>
  <sheetViews>
    <sheetView workbookViewId="0"/>
  </sheetViews>
  <sheetFormatPr defaultRowHeight="14.5" x14ac:dyDescent="0.35"/>
  <cols>
    <col min="1" max="3" width="7.81640625" customWidth="1"/>
    <col min="4" max="4" width="4.81640625" customWidth="1"/>
    <col min="5" max="8" width="10.54296875" style="2" customWidth="1"/>
    <col min="9" max="9" width="6.81640625" customWidth="1"/>
    <col min="10" max="10" width="16.36328125" customWidth="1"/>
    <col min="11" max="11" width="12.54296875" customWidth="1"/>
    <col min="12" max="16" width="13.26953125" customWidth="1"/>
  </cols>
  <sheetData>
    <row r="1" spans="1:15" x14ac:dyDescent="0.35">
      <c r="A1" s="1" t="s">
        <v>0</v>
      </c>
      <c r="J1" s="1" t="s">
        <v>1</v>
      </c>
    </row>
    <row r="3" spans="1:15" x14ac:dyDescent="0.35">
      <c r="A3" s="3" t="s">
        <v>2</v>
      </c>
      <c r="B3" s="3"/>
      <c r="C3" s="3"/>
      <c r="E3" s="3" t="s">
        <v>3</v>
      </c>
      <c r="F3" s="3"/>
      <c r="G3" s="3"/>
      <c r="H3" s="3"/>
      <c r="J3" t="s">
        <v>4</v>
      </c>
    </row>
    <row r="4" spans="1:15" ht="15" thickBot="1" x14ac:dyDescent="0.4">
      <c r="A4" s="4" t="s">
        <v>5</v>
      </c>
      <c r="B4" s="4" t="s">
        <v>6</v>
      </c>
      <c r="C4" s="4" t="s">
        <v>7</v>
      </c>
      <c r="E4" s="4" t="s">
        <v>5</v>
      </c>
      <c r="F4" s="4" t="s">
        <v>6</v>
      </c>
      <c r="G4" s="4" t="s">
        <v>7</v>
      </c>
      <c r="H4" s="4" t="s">
        <v>8</v>
      </c>
    </row>
    <row r="5" spans="1:15" x14ac:dyDescent="0.35">
      <c r="A5" s="5">
        <v>70.400000000000006</v>
      </c>
      <c r="B5" s="5">
        <v>10.8</v>
      </c>
      <c r="C5" s="5">
        <v>4.3</v>
      </c>
      <c r="E5" s="5">
        <f>A5</f>
        <v>70.400000000000006</v>
      </c>
      <c r="F5" s="5">
        <f t="shared" ref="F5:G16" si="0">B5</f>
        <v>10.8</v>
      </c>
      <c r="G5" s="5">
        <f t="shared" si="0"/>
        <v>4.3</v>
      </c>
      <c r="H5" s="6">
        <f>F5*G5</f>
        <v>46.44</v>
      </c>
      <c r="J5" s="7" t="s">
        <v>9</v>
      </c>
      <c r="K5" s="7"/>
    </row>
    <row r="6" spans="1:15" x14ac:dyDescent="0.35">
      <c r="A6" s="5">
        <v>41.8</v>
      </c>
      <c r="B6" s="5">
        <v>8.1</v>
      </c>
      <c r="C6" s="5">
        <v>3.5</v>
      </c>
      <c r="E6" s="5">
        <f t="shared" ref="E6:E16" si="1">A6</f>
        <v>41.8</v>
      </c>
      <c r="F6" s="5">
        <f t="shared" si="0"/>
        <v>8.1</v>
      </c>
      <c r="G6" s="5">
        <f t="shared" si="0"/>
        <v>3.5</v>
      </c>
      <c r="H6" s="6">
        <f t="shared" ref="H6:H16" si="2">F6*G6</f>
        <v>28.349999999999998</v>
      </c>
      <c r="J6" t="s">
        <v>10</v>
      </c>
      <c r="K6">
        <v>0.99897476937756113</v>
      </c>
    </row>
    <row r="7" spans="1:15" x14ac:dyDescent="0.35">
      <c r="A7" s="5">
        <v>7.2</v>
      </c>
      <c r="B7" s="5">
        <v>10.7</v>
      </c>
      <c r="C7" s="5">
        <v>1.3</v>
      </c>
      <c r="E7" s="5">
        <f t="shared" si="1"/>
        <v>7.2</v>
      </c>
      <c r="F7" s="5">
        <f t="shared" si="0"/>
        <v>10.7</v>
      </c>
      <c r="G7" s="5">
        <f t="shared" si="0"/>
        <v>1.3</v>
      </c>
      <c r="H7" s="6">
        <f t="shared" si="2"/>
        <v>13.91</v>
      </c>
      <c r="J7" t="s">
        <v>11</v>
      </c>
      <c r="K7">
        <v>0.99795058985295138</v>
      </c>
    </row>
    <row r="8" spans="1:15" x14ac:dyDescent="0.35">
      <c r="A8" s="5">
        <v>57.4</v>
      </c>
      <c r="B8" s="5">
        <v>2.8</v>
      </c>
      <c r="C8" s="5">
        <v>7.8</v>
      </c>
      <c r="E8" s="5">
        <f t="shared" si="1"/>
        <v>57.4</v>
      </c>
      <c r="F8" s="5">
        <f t="shared" si="0"/>
        <v>2.8</v>
      </c>
      <c r="G8" s="5">
        <f t="shared" si="0"/>
        <v>7.8</v>
      </c>
      <c r="H8" s="6">
        <f t="shared" si="2"/>
        <v>21.84</v>
      </c>
      <c r="J8" t="s">
        <v>12</v>
      </c>
      <c r="K8">
        <v>0.99718206104780815</v>
      </c>
    </row>
    <row r="9" spans="1:15" x14ac:dyDescent="0.35">
      <c r="A9" s="5">
        <v>48.3</v>
      </c>
      <c r="B9" s="5">
        <v>6.2</v>
      </c>
      <c r="C9" s="5">
        <v>4.5999999999999996</v>
      </c>
      <c r="E9" s="5">
        <f t="shared" si="1"/>
        <v>48.3</v>
      </c>
      <c r="F9" s="5">
        <f t="shared" si="0"/>
        <v>6.2</v>
      </c>
      <c r="G9" s="5">
        <f t="shared" si="0"/>
        <v>4.5999999999999996</v>
      </c>
      <c r="H9" s="6">
        <f t="shared" si="2"/>
        <v>28.52</v>
      </c>
      <c r="J9" t="s">
        <v>13</v>
      </c>
      <c r="K9">
        <v>1.0190748818564479</v>
      </c>
    </row>
    <row r="10" spans="1:15" ht="15" thickBot="1" x14ac:dyDescent="0.4">
      <c r="A10" s="5">
        <v>19.600000000000001</v>
      </c>
      <c r="B10" s="5">
        <v>4.5</v>
      </c>
      <c r="C10" s="5">
        <v>3</v>
      </c>
      <c r="E10" s="5">
        <f t="shared" si="1"/>
        <v>19.600000000000001</v>
      </c>
      <c r="F10" s="5">
        <f t="shared" si="0"/>
        <v>4.5</v>
      </c>
      <c r="G10" s="5">
        <f t="shared" si="0"/>
        <v>3</v>
      </c>
      <c r="H10" s="6">
        <f t="shared" si="2"/>
        <v>13.5</v>
      </c>
      <c r="J10" s="8" t="s">
        <v>14</v>
      </c>
      <c r="K10" s="8">
        <v>12</v>
      </c>
    </row>
    <row r="11" spans="1:15" x14ac:dyDescent="0.35">
      <c r="A11" s="5">
        <v>72.099999999999994</v>
      </c>
      <c r="B11" s="5">
        <v>6.8</v>
      </c>
      <c r="C11" s="5">
        <v>5.7</v>
      </c>
      <c r="E11" s="5">
        <f t="shared" si="1"/>
        <v>72.099999999999994</v>
      </c>
      <c r="F11" s="5">
        <f t="shared" si="0"/>
        <v>6.8</v>
      </c>
      <c r="G11" s="5">
        <f t="shared" si="0"/>
        <v>5.7</v>
      </c>
      <c r="H11" s="6">
        <f t="shared" si="2"/>
        <v>38.76</v>
      </c>
    </row>
    <row r="12" spans="1:15" ht="15" thickBot="1" x14ac:dyDescent="0.4">
      <c r="A12" s="5">
        <v>40.799999999999997</v>
      </c>
      <c r="B12" s="5">
        <v>2.1</v>
      </c>
      <c r="C12" s="5">
        <v>6.8</v>
      </c>
      <c r="E12" s="5">
        <f t="shared" si="1"/>
        <v>40.799999999999997</v>
      </c>
      <c r="F12" s="5">
        <f t="shared" si="0"/>
        <v>2.1</v>
      </c>
      <c r="G12" s="5">
        <f t="shared" si="0"/>
        <v>6.8</v>
      </c>
      <c r="H12" s="6">
        <f t="shared" si="2"/>
        <v>14.28</v>
      </c>
      <c r="J12" t="s">
        <v>15</v>
      </c>
    </row>
    <row r="13" spans="1:15" x14ac:dyDescent="0.35">
      <c r="A13" s="5">
        <v>55.5</v>
      </c>
      <c r="B13" s="5">
        <v>7.9</v>
      </c>
      <c r="C13" s="5">
        <v>4.3</v>
      </c>
      <c r="E13" s="5">
        <f t="shared" si="1"/>
        <v>55.5</v>
      </c>
      <c r="F13" s="5">
        <f t="shared" si="0"/>
        <v>7.9</v>
      </c>
      <c r="G13" s="5">
        <f t="shared" si="0"/>
        <v>4.3</v>
      </c>
      <c r="H13" s="6">
        <f t="shared" si="2"/>
        <v>33.97</v>
      </c>
      <c r="J13" s="9"/>
      <c r="K13" s="9" t="s">
        <v>16</v>
      </c>
      <c r="L13" s="9" t="s">
        <v>17</v>
      </c>
      <c r="M13" s="9" t="s">
        <v>18</v>
      </c>
      <c r="N13" s="9" t="s">
        <v>19</v>
      </c>
      <c r="O13" s="9" t="s">
        <v>20</v>
      </c>
    </row>
    <row r="14" spans="1:15" x14ac:dyDescent="0.35">
      <c r="A14" s="5">
        <v>50.8</v>
      </c>
      <c r="B14" s="5">
        <v>3.1</v>
      </c>
      <c r="C14" s="5">
        <v>6.8</v>
      </c>
      <c r="E14" s="5">
        <f t="shared" si="1"/>
        <v>50.8</v>
      </c>
      <c r="F14" s="5">
        <f t="shared" si="0"/>
        <v>3.1</v>
      </c>
      <c r="G14" s="5">
        <f t="shared" si="0"/>
        <v>6.8</v>
      </c>
      <c r="H14" s="6">
        <f t="shared" si="2"/>
        <v>21.08</v>
      </c>
      <c r="J14" t="s">
        <v>21</v>
      </c>
      <c r="K14">
        <v>3</v>
      </c>
      <c r="L14">
        <v>4045.594391081353</v>
      </c>
      <c r="M14">
        <v>1348.5314636937844</v>
      </c>
      <c r="N14">
        <v>1298.5207362096844</v>
      </c>
      <c r="O14">
        <v>4.3377028270600085E-11</v>
      </c>
    </row>
    <row r="15" spans="1:15" x14ac:dyDescent="0.35">
      <c r="A15" s="5">
        <v>37.700000000000003</v>
      </c>
      <c r="B15" s="5">
        <v>7.6</v>
      </c>
      <c r="C15" s="5">
        <v>3.4</v>
      </c>
      <c r="E15" s="5">
        <f t="shared" si="1"/>
        <v>37.700000000000003</v>
      </c>
      <c r="F15" s="5">
        <f t="shared" si="0"/>
        <v>7.6</v>
      </c>
      <c r="G15" s="5">
        <f t="shared" si="0"/>
        <v>3.4</v>
      </c>
      <c r="H15" s="6">
        <f t="shared" si="2"/>
        <v>25.84</v>
      </c>
      <c r="J15" t="s">
        <v>22</v>
      </c>
      <c r="K15">
        <v>8</v>
      </c>
      <c r="L15">
        <v>8.3081089186458659</v>
      </c>
      <c r="M15">
        <v>1.0385136148307332</v>
      </c>
    </row>
    <row r="16" spans="1:15" ht="15" thickBot="1" x14ac:dyDescent="0.4">
      <c r="A16" s="10">
        <v>60.9</v>
      </c>
      <c r="B16" s="10">
        <v>4.5999999999999996</v>
      </c>
      <c r="C16" s="10">
        <v>6.4</v>
      </c>
      <c r="E16" s="10">
        <f t="shared" si="1"/>
        <v>60.9</v>
      </c>
      <c r="F16" s="10">
        <f t="shared" si="0"/>
        <v>4.5999999999999996</v>
      </c>
      <c r="G16" s="10">
        <f t="shared" si="0"/>
        <v>6.4</v>
      </c>
      <c r="H16" s="11">
        <f t="shared" si="2"/>
        <v>29.439999999999998</v>
      </c>
      <c r="J16" s="8" t="s">
        <v>23</v>
      </c>
      <c r="K16" s="8">
        <v>11</v>
      </c>
      <c r="L16" s="8">
        <v>4053.9024999999988</v>
      </c>
      <c r="M16" s="8"/>
      <c r="N16" s="8"/>
      <c r="O16" s="8"/>
    </row>
    <row r="17" spans="10:16" ht="15" thickBot="1" x14ac:dyDescent="0.4"/>
    <row r="18" spans="10:16" x14ac:dyDescent="0.35">
      <c r="J18" s="9"/>
      <c r="K18" s="9" t="s">
        <v>24</v>
      </c>
      <c r="L18" s="9" t="s">
        <v>13</v>
      </c>
      <c r="M18" s="9" t="s">
        <v>25</v>
      </c>
      <c r="N18" s="9" t="s">
        <v>26</v>
      </c>
      <c r="O18" s="9" t="s">
        <v>27</v>
      </c>
      <c r="P18" s="9" t="s">
        <v>28</v>
      </c>
    </row>
    <row r="19" spans="10:16" x14ac:dyDescent="0.35">
      <c r="J19" t="s">
        <v>29</v>
      </c>
      <c r="K19">
        <v>-12.215691616407756</v>
      </c>
      <c r="L19">
        <v>2.7986444940223763</v>
      </c>
      <c r="M19">
        <v>-4.3648600751182398</v>
      </c>
      <c r="N19">
        <v>2.3969573399909285E-3</v>
      </c>
      <c r="O19">
        <v>-18.66937739258973</v>
      </c>
      <c r="P19">
        <v>-5.7620058402257825</v>
      </c>
    </row>
    <row r="20" spans="10:16" x14ac:dyDescent="0.35">
      <c r="J20" t="s">
        <v>6</v>
      </c>
      <c r="K20">
        <v>-0.85520312620746741</v>
      </c>
      <c r="L20">
        <v>0.31668929151556091</v>
      </c>
      <c r="M20">
        <v>-2.7004485125302886</v>
      </c>
      <c r="N20">
        <v>2.7055237806074824E-2</v>
      </c>
      <c r="O20">
        <v>-1.5854899420172288</v>
      </c>
      <c r="P20">
        <v>-0.12491631039770601</v>
      </c>
    </row>
    <row r="21" spans="10:16" x14ac:dyDescent="0.35">
      <c r="J21" t="s">
        <v>7</v>
      </c>
      <c r="K21">
        <v>4.8619416857110602</v>
      </c>
      <c r="L21">
        <v>0.42581456487221331</v>
      </c>
      <c r="M21">
        <v>11.417978826464346</v>
      </c>
      <c r="N21">
        <v>3.1285738320413038E-6</v>
      </c>
      <c r="O21">
        <v>3.8800115382855731</v>
      </c>
      <c r="P21">
        <v>5.8438718331365473</v>
      </c>
    </row>
    <row r="22" spans="10:16" ht="15" thickBot="1" x14ac:dyDescent="0.4">
      <c r="J22" s="8" t="s">
        <v>8</v>
      </c>
      <c r="K22" s="8">
        <v>1.5569687933562002</v>
      </c>
      <c r="L22" s="8">
        <v>5.8327913128754592E-2</v>
      </c>
      <c r="M22" s="8">
        <v>26.69337388977565</v>
      </c>
      <c r="N22" s="8">
        <v>4.173810263024243E-9</v>
      </c>
      <c r="O22" s="8">
        <v>1.4224643844834626</v>
      </c>
      <c r="P22" s="8">
        <v>1.6914732022289378</v>
      </c>
    </row>
    <row r="24" spans="10:16" x14ac:dyDescent="0.35">
      <c r="J24" s="1" t="s">
        <v>30</v>
      </c>
    </row>
    <row r="26" spans="10:16" x14ac:dyDescent="0.35">
      <c r="J26" t="s">
        <v>4</v>
      </c>
    </row>
    <row r="27" spans="10:16" ht="15" thickBot="1" x14ac:dyDescent="0.4"/>
    <row r="28" spans="10:16" x14ac:dyDescent="0.35">
      <c r="J28" s="7" t="s">
        <v>9</v>
      </c>
      <c r="K28" s="7"/>
    </row>
    <row r="29" spans="10:16" x14ac:dyDescent="0.35">
      <c r="J29" t="s">
        <v>10</v>
      </c>
      <c r="K29">
        <v>0.90300372235460102</v>
      </c>
    </row>
    <row r="30" spans="10:16" x14ac:dyDescent="0.35">
      <c r="J30" t="s">
        <v>11</v>
      </c>
      <c r="K30">
        <v>0.81541572258626538</v>
      </c>
    </row>
    <row r="31" spans="10:16" x14ac:dyDescent="0.35">
      <c r="J31" t="s">
        <v>12</v>
      </c>
      <c r="K31">
        <v>0.77439699427210207</v>
      </c>
    </row>
    <row r="32" spans="10:16" x14ac:dyDescent="0.35">
      <c r="J32" t="s">
        <v>13</v>
      </c>
      <c r="K32">
        <v>9.1182762970752069</v>
      </c>
    </row>
    <row r="33" spans="10:16" ht="15" thickBot="1" x14ac:dyDescent="0.4">
      <c r="J33" s="8" t="s">
        <v>14</v>
      </c>
      <c r="K33" s="8">
        <v>12</v>
      </c>
    </row>
    <row r="35" spans="10:16" ht="15" thickBot="1" x14ac:dyDescent="0.4">
      <c r="J35" t="s">
        <v>15</v>
      </c>
    </row>
    <row r="36" spans="10:16" x14ac:dyDescent="0.35">
      <c r="J36" s="9"/>
      <c r="K36" s="9" t="s">
        <v>16</v>
      </c>
      <c r="L36" s="9" t="s">
        <v>17</v>
      </c>
      <c r="M36" s="9" t="s">
        <v>18</v>
      </c>
      <c r="N36" s="9" t="s">
        <v>19</v>
      </c>
      <c r="O36" s="9" t="s">
        <v>20</v>
      </c>
    </row>
    <row r="37" spans="10:16" x14ac:dyDescent="0.35">
      <c r="J37" t="s">
        <v>21</v>
      </c>
      <c r="K37">
        <v>2</v>
      </c>
      <c r="L37">
        <v>3305.6158363317668</v>
      </c>
      <c r="M37">
        <v>1652.8079181658834</v>
      </c>
      <c r="N37">
        <v>19.879107814873741</v>
      </c>
      <c r="O37">
        <v>4.9874226811219417E-4</v>
      </c>
    </row>
    <row r="38" spans="10:16" x14ac:dyDescent="0.35">
      <c r="J38" t="s">
        <v>22</v>
      </c>
      <c r="K38">
        <v>9</v>
      </c>
      <c r="L38">
        <v>748.28666366823211</v>
      </c>
      <c r="M38">
        <v>83.142962629803563</v>
      </c>
    </row>
    <row r="39" spans="10:16" ht="15" thickBot="1" x14ac:dyDescent="0.4">
      <c r="J39" s="8" t="s">
        <v>23</v>
      </c>
      <c r="K39" s="8">
        <v>11</v>
      </c>
      <c r="L39" s="8">
        <v>4053.9024999999988</v>
      </c>
      <c r="M39" s="8"/>
      <c r="N39" s="8"/>
      <c r="O39" s="8"/>
    </row>
    <row r="40" spans="10:16" ht="15" thickBot="1" x14ac:dyDescent="0.4"/>
    <row r="41" spans="10:16" x14ac:dyDescent="0.35">
      <c r="J41" s="9"/>
      <c r="K41" s="9" t="s">
        <v>24</v>
      </c>
      <c r="L41" s="9" t="s">
        <v>13</v>
      </c>
      <c r="M41" s="9" t="s">
        <v>25</v>
      </c>
      <c r="N41" s="9" t="s">
        <v>26</v>
      </c>
      <c r="O41" s="9" t="s">
        <v>27</v>
      </c>
      <c r="P41" s="9" t="s">
        <v>28</v>
      </c>
    </row>
    <row r="42" spans="10:16" x14ac:dyDescent="0.35">
      <c r="J42" t="s">
        <v>29</v>
      </c>
      <c r="K42">
        <v>-60.889358536201684</v>
      </c>
      <c r="L42">
        <v>18.99652168748192</v>
      </c>
      <c r="M42">
        <v>-3.2052898703200889</v>
      </c>
      <c r="N42">
        <v>1.0739759828494441E-2</v>
      </c>
      <c r="O42">
        <v>-103.86247613979036</v>
      </c>
      <c r="P42">
        <v>-17.916240932613007</v>
      </c>
    </row>
    <row r="43" spans="10:16" x14ac:dyDescent="0.35">
      <c r="J43" t="s">
        <v>6</v>
      </c>
      <c r="K43">
        <v>6.3778321962728031</v>
      </c>
      <c r="L43">
        <v>1.4666631843115363</v>
      </c>
      <c r="M43">
        <v>4.3485322768680597</v>
      </c>
      <c r="N43">
        <v>1.8542219059633242E-3</v>
      </c>
      <c r="O43">
        <v>3.0600095684700368</v>
      </c>
      <c r="P43">
        <v>9.6956548240755698</v>
      </c>
    </row>
    <row r="44" spans="10:16" ht="15" thickBot="1" x14ac:dyDescent="0.4">
      <c r="J44" s="8" t="s">
        <v>7</v>
      </c>
      <c r="K44" s="8">
        <v>14.051110902844657</v>
      </c>
      <c r="L44" s="8">
        <v>2.2424521701120192</v>
      </c>
      <c r="M44" s="8">
        <v>6.265957905422237</v>
      </c>
      <c r="N44" s="8">
        <v>1.4681233441750968E-4</v>
      </c>
      <c r="O44" s="8">
        <v>8.978331663993373</v>
      </c>
      <c r="P44" s="8">
        <v>19.123890141695941</v>
      </c>
    </row>
  </sheetData>
  <mergeCells count="2">
    <mergeCell ref="A3:C3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Interaction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2025-10-16T10:31:02Z</dcterms:created>
  <dcterms:modified xsi:type="dcterms:W3CDTF">2025-10-16T10:38:09Z</dcterms:modified>
</cp:coreProperties>
</file>