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0163D9E-3685-43FF-BD86-74CF32399D19}" xr6:coauthVersionLast="47" xr6:coauthVersionMax="47" xr10:uidLastSave="{00000000-0000-0000-0000-000000000000}"/>
  <bookViews>
    <workbookView xWindow="-110" yWindow="-110" windowWidth="19420" windowHeight="10300" xr2:uid="{40059791-E7B8-4722-9E8F-09A3B236F4FA}"/>
  </bookViews>
  <sheets>
    <sheet name="Title" sheetId="2" r:id="rId1"/>
    <sheet name="Pr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 a="1"/>
  <c r="P9" i="1" s="1"/>
  <c r="P3" i="1" a="1"/>
  <c r="P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<sst xmlns="http://schemas.openxmlformats.org/spreadsheetml/2006/main" count="24" uniqueCount="15">
  <si>
    <t/>
  </si>
  <si>
    <t>Coeff</t>
  </si>
  <si>
    <t>Covariance Matrix</t>
  </si>
  <si>
    <t>Cases</t>
  </si>
  <si>
    <t>Age</t>
  </si>
  <si>
    <t>Sex</t>
  </si>
  <si>
    <t>Class2</t>
  </si>
  <si>
    <t>Class3</t>
  </si>
  <si>
    <t>Survival</t>
  </si>
  <si>
    <t>intercept</t>
  </si>
  <si>
    <t>alpha</t>
  </si>
  <si>
    <t>Real Statistics Using Excel</t>
  </si>
  <si>
    <t>Updated</t>
  </si>
  <si>
    <t>Copyright © 2013 - 2025 Charles Zaiontz</t>
  </si>
  <si>
    <t>Negative Binomial Regression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</si>
</sst>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661C-D58C-4FE8-A946-311878B66443}"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11</v>
      </c>
    </row>
    <row r="2" spans="1:13" x14ac:dyDescent="0.35">
      <c r="A2" t="s">
        <v>14</v>
      </c>
    </row>
    <row r="4" spans="1:13" x14ac:dyDescent="0.35">
      <c r="A4" t="s">
        <v>12</v>
      </c>
      <c r="B4" s="16">
        <v>45924</v>
      </c>
    </row>
    <row r="6" spans="1:13" x14ac:dyDescent="0.35">
      <c r="A6" s="17" t="s">
        <v>13</v>
      </c>
    </row>
    <row r="10" spans="1:13" ht="18.5" x14ac:dyDescent="0.45">
      <c r="M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C0E1-1B43-4E7C-9887-ADA960DCD58C}">
  <dimension ref="A2:S13"/>
  <sheetViews>
    <sheetView workbookViewId="0"/>
  </sheetViews>
  <sheetFormatPr defaultRowHeight="14.5" x14ac:dyDescent="0.35"/>
  <cols>
    <col min="3" max="3" width="3" customWidth="1"/>
    <col min="11" max="15" width="8" customWidth="1"/>
    <col min="22" max="22" width="8.54296875" customWidth="1"/>
  </cols>
  <sheetData>
    <row r="2" spans="1:19" x14ac:dyDescent="0.35">
      <c r="A2" s="1" t="s">
        <v>0</v>
      </c>
      <c r="B2" s="1" t="s">
        <v>1</v>
      </c>
      <c r="D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1" t="s">
        <v>8</v>
      </c>
    </row>
    <row r="3" spans="1:19" x14ac:dyDescent="0.35">
      <c r="A3" t="s">
        <v>9</v>
      </c>
      <c r="B3" s="3">
        <v>0.61337575005604783</v>
      </c>
      <c r="D3" s="4">
        <v>9.8661169496057285E-2</v>
      </c>
      <c r="E3" s="5">
        <v>-4.8356726173118827E-2</v>
      </c>
      <c r="F3" s="5">
        <v>-2.5245470320020089E-2</v>
      </c>
      <c r="G3" s="5">
        <v>-5.7178605312636778E-2</v>
      </c>
      <c r="H3" s="5">
        <v>-5.8747531003402118E-2</v>
      </c>
      <c r="I3" s="6">
        <v>0</v>
      </c>
      <c r="K3" s="1">
        <v>31</v>
      </c>
      <c r="L3" s="1">
        <v>0</v>
      </c>
      <c r="M3" s="1">
        <v>0</v>
      </c>
      <c r="N3" s="1">
        <v>0</v>
      </c>
      <c r="O3" s="1">
        <v>1</v>
      </c>
      <c r="P3" s="7" t="e" cm="1">
        <f t="array" aca="1" ref="P3" ca="1">PoissonPredC(L3:O6,B3:B7,K3:K6)</f>
        <v>#NAME?</v>
      </c>
    </row>
    <row r="4" spans="1:19" x14ac:dyDescent="0.35">
      <c r="A4" t="s">
        <v>4</v>
      </c>
      <c r="B4" s="9">
        <v>-0.67003504413251591</v>
      </c>
      <c r="D4" s="10">
        <v>-4.8356726173118834E-2</v>
      </c>
      <c r="E4">
        <v>6.1097243216632589E-2</v>
      </c>
      <c r="F4">
        <v>-2.0570249969820752E-3</v>
      </c>
      <c r="G4">
        <v>1.0801176228564953E-2</v>
      </c>
      <c r="H4">
        <v>1.4243588140269211E-2</v>
      </c>
      <c r="I4" s="11">
        <v>0</v>
      </c>
      <c r="K4" s="2">
        <v>168</v>
      </c>
      <c r="L4" s="2">
        <v>1</v>
      </c>
      <c r="M4" s="2">
        <v>1</v>
      </c>
      <c r="N4" s="2">
        <v>1</v>
      </c>
      <c r="O4" s="2">
        <v>0</v>
      </c>
      <c r="P4" s="8"/>
    </row>
    <row r="5" spans="1:19" x14ac:dyDescent="0.35">
      <c r="A5" t="s">
        <v>5</v>
      </c>
      <c r="B5" s="9">
        <v>-0.98014938342202274</v>
      </c>
      <c r="D5" s="10">
        <v>-2.5245470320020093E-2</v>
      </c>
      <c r="E5">
        <v>-2.057024996982073E-3</v>
      </c>
      <c r="F5">
        <v>5.2969037127323183E-2</v>
      </c>
      <c r="G5">
        <v>3.3637967277933625E-3</v>
      </c>
      <c r="H5">
        <v>9.7304409765515214E-4</v>
      </c>
      <c r="I5" s="11">
        <v>0</v>
      </c>
      <c r="K5" s="1">
        <v>50</v>
      </c>
      <c r="L5" s="1">
        <v>0</v>
      </c>
      <c r="M5" s="1">
        <v>1</v>
      </c>
      <c r="N5" s="1">
        <v>0</v>
      </c>
      <c r="O5" s="1">
        <v>0</v>
      </c>
    </row>
    <row r="6" spans="1:19" x14ac:dyDescent="0.35">
      <c r="A6" t="s">
        <v>6</v>
      </c>
      <c r="B6" s="9">
        <v>-0.37461299991708963</v>
      </c>
      <c r="D6" s="10">
        <v>-5.7178605312636785E-2</v>
      </c>
      <c r="E6">
        <v>1.0801176228564963E-2</v>
      </c>
      <c r="F6">
        <v>3.3637967277933664E-3</v>
      </c>
      <c r="G6">
        <v>8.8056097715468934E-2</v>
      </c>
      <c r="H6">
        <v>4.9356634492443902E-2</v>
      </c>
      <c r="I6" s="11">
        <v>0</v>
      </c>
      <c r="K6" s="2">
        <v>100</v>
      </c>
      <c r="L6" s="2">
        <v>1</v>
      </c>
      <c r="M6" s="2">
        <v>1</v>
      </c>
      <c r="N6" s="2">
        <v>0</v>
      </c>
      <c r="O6" s="2">
        <v>0</v>
      </c>
      <c r="P6" s="8"/>
    </row>
    <row r="7" spans="1:19" x14ac:dyDescent="0.35">
      <c r="A7" t="s">
        <v>7</v>
      </c>
      <c r="B7" s="9">
        <v>-0.90706502555569135</v>
      </c>
      <c r="D7" s="10">
        <v>-5.8747531003402138E-2</v>
      </c>
      <c r="E7">
        <v>1.4243588140269233E-2</v>
      </c>
      <c r="F7">
        <v>9.730440976551554E-4</v>
      </c>
      <c r="G7">
        <v>4.9356634492443902E-2</v>
      </c>
      <c r="H7">
        <v>8.4435192310953547E-2</v>
      </c>
      <c r="I7" s="11">
        <v>0</v>
      </c>
      <c r="K7" s="1"/>
    </row>
    <row r="8" spans="1:19" x14ac:dyDescent="0.35">
      <c r="A8" t="s">
        <v>10</v>
      </c>
      <c r="B8" s="12">
        <v>0.10403497889457478</v>
      </c>
      <c r="D8" s="13">
        <v>0</v>
      </c>
      <c r="E8" s="14">
        <v>0</v>
      </c>
      <c r="F8" s="14">
        <v>0</v>
      </c>
      <c r="G8" s="14">
        <v>0</v>
      </c>
      <c r="H8" s="14">
        <v>0</v>
      </c>
      <c r="I8" s="15">
        <v>6.626884054460737E-5</v>
      </c>
      <c r="K8" s="1"/>
      <c r="L8" s="1"/>
      <c r="M8" s="1"/>
      <c r="N8" s="1"/>
      <c r="O8" s="1"/>
    </row>
    <row r="9" spans="1:19" x14ac:dyDescent="0.35">
      <c r="K9" s="2" t="s">
        <v>3</v>
      </c>
      <c r="L9" s="2" t="s">
        <v>4</v>
      </c>
      <c r="M9" s="2" t="s">
        <v>5</v>
      </c>
      <c r="N9" s="2" t="s">
        <v>6</v>
      </c>
      <c r="O9" s="2" t="s">
        <v>7</v>
      </c>
      <c r="P9" s="1" t="e" cm="1">
        <f t="array" aca="1" ref="P9" ca="1">PoissonPredCC(L10:O13,B3:B7,D3:H7,TRUE,K10:K13)</f>
        <v>#NAME?</v>
      </c>
      <c r="Q9" s="1"/>
      <c r="R9" s="1"/>
      <c r="S9" s="1"/>
    </row>
    <row r="10" spans="1:19" x14ac:dyDescent="0.35">
      <c r="K10" s="1">
        <v>31</v>
      </c>
      <c r="L10" s="1">
        <v>0</v>
      </c>
      <c r="M10" s="1">
        <v>0</v>
      </c>
      <c r="N10" s="1">
        <v>0</v>
      </c>
      <c r="O10" s="1">
        <v>1</v>
      </c>
      <c r="P10" s="7"/>
      <c r="Q10" s="7"/>
      <c r="R10" s="7"/>
      <c r="S10" s="7"/>
    </row>
    <row r="11" spans="1:19" x14ac:dyDescent="0.35">
      <c r="K11" s="2">
        <v>168</v>
      </c>
      <c r="L11" s="2">
        <v>1</v>
      </c>
      <c r="M11" s="2">
        <v>1</v>
      </c>
      <c r="N11" s="2">
        <v>1</v>
      </c>
      <c r="O11" s="2">
        <v>0</v>
      </c>
      <c r="P11" s="8"/>
      <c r="Q11" s="8"/>
      <c r="R11" s="8"/>
      <c r="S11" s="8"/>
    </row>
    <row r="12" spans="1:19" x14ac:dyDescent="0.35">
      <c r="K12" s="1">
        <v>50</v>
      </c>
      <c r="L12" s="1">
        <v>0</v>
      </c>
      <c r="M12" s="1">
        <v>0</v>
      </c>
      <c r="N12" s="1">
        <v>0</v>
      </c>
      <c r="O12" s="1">
        <v>0</v>
      </c>
    </row>
    <row r="13" spans="1:19" x14ac:dyDescent="0.35">
      <c r="K13" s="2">
        <v>100</v>
      </c>
      <c r="L13" s="2">
        <v>1</v>
      </c>
      <c r="M13" s="2">
        <v>1</v>
      </c>
      <c r="N13" s="2">
        <v>0</v>
      </c>
      <c r="O13" s="2">
        <v>0</v>
      </c>
      <c r="P13" s="8"/>
      <c r="Q13" s="8"/>
      <c r="R13" s="8"/>
      <c r="S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2025-09-24T08:51:31Z</dcterms:created>
  <dcterms:modified xsi:type="dcterms:W3CDTF">2025-09-24T08:55:08Z</dcterms:modified>
</cp:coreProperties>
</file>