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ED6DE183-1B34-4EAE-A42E-FFA9ED0B257B}" xr6:coauthVersionLast="47" xr6:coauthVersionMax="47" xr10:uidLastSave="{079AB8FD-4079-4BCF-B8B7-F0EA1E5DFBEC}"/>
  <bookViews>
    <workbookView xWindow="-110" yWindow="-110" windowWidth="19420" windowHeight="10300" xr2:uid="{09BE71B0-1B9B-4916-B584-E9D95E00526A}"/>
  </bookViews>
  <sheets>
    <sheet name="Title" sheetId="19" r:id="rId1"/>
    <sheet name="Ex a" sheetId="15" r:id="rId2"/>
    <sheet name="Ex b" sheetId="18" r:id="rId3"/>
    <sheet name="Ex c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21" l="1" a="1"/>
  <c r="D82" i="21" s="1"/>
  <c r="C82" i="21" a="1"/>
  <c r="C82" i="21" s="1"/>
  <c r="D81" i="21" a="1"/>
  <c r="D81" i="21" s="1"/>
  <c r="C81" i="21" a="1"/>
  <c r="C81" i="21" s="1"/>
  <c r="D80" i="21" a="1"/>
  <c r="D80" i="21" s="1"/>
  <c r="C80" i="21" a="1"/>
  <c r="C80" i="21" s="1"/>
  <c r="D79" i="21" a="1"/>
  <c r="D79" i="21" s="1"/>
  <c r="C79" i="21" a="1"/>
  <c r="C79" i="21" s="1"/>
  <c r="D78" i="21" a="1"/>
  <c r="D78" i="21" s="1"/>
  <c r="C78" i="21" a="1"/>
  <c r="C78" i="21" s="1"/>
  <c r="D77" i="21" a="1"/>
  <c r="D77" i="21" s="1"/>
  <c r="C77" i="21" a="1"/>
  <c r="C77" i="21" s="1"/>
  <c r="D76" i="21" a="1"/>
  <c r="D76" i="21" s="1"/>
  <c r="C76" i="21" a="1"/>
  <c r="C76" i="21" s="1"/>
  <c r="D75" i="21" a="1"/>
  <c r="D75" i="21" s="1"/>
  <c r="C75" i="21" a="1"/>
  <c r="C75" i="21" s="1"/>
  <c r="D74" i="21" a="1"/>
  <c r="D74" i="21" s="1"/>
  <c r="C74" i="21" a="1"/>
  <c r="C74" i="21" s="1"/>
  <c r="D73" i="21" a="1"/>
  <c r="D73" i="21" s="1"/>
  <c r="C73" i="21" a="1"/>
  <c r="C73" i="21" s="1"/>
  <c r="D72" i="21" a="1"/>
  <c r="D72" i="21" s="1"/>
  <c r="C72" i="21" a="1"/>
  <c r="C72" i="21" s="1"/>
  <c r="D71" i="21" a="1"/>
  <c r="D71" i="21" s="1"/>
  <c r="C71" i="21" a="1"/>
  <c r="C71" i="21" s="1"/>
  <c r="D70" i="21" a="1"/>
  <c r="D70" i="21" s="1"/>
  <c r="C70" i="21" a="1"/>
  <c r="C70" i="21" s="1"/>
  <c r="D69" i="21" a="1"/>
  <c r="D69" i="21" s="1"/>
  <c r="C69" i="21" a="1"/>
  <c r="C69" i="21" s="1"/>
  <c r="D68" i="21" a="1"/>
  <c r="D68" i="21" s="1"/>
  <c r="C68" i="21" a="1"/>
  <c r="C68" i="21" s="1"/>
  <c r="D67" i="21" a="1"/>
  <c r="D67" i="21" s="1"/>
  <c r="C67" i="21" a="1"/>
  <c r="C67" i="21" s="1"/>
  <c r="D66" i="21" a="1"/>
  <c r="D66" i="21" s="1"/>
  <c r="C66" i="21" a="1"/>
  <c r="C66" i="21" s="1"/>
  <c r="D65" i="21" a="1"/>
  <c r="D65" i="21" s="1"/>
  <c r="C65" i="21" a="1"/>
  <c r="C65" i="21" s="1"/>
  <c r="D64" i="21" a="1"/>
  <c r="D64" i="21" s="1"/>
  <c r="C64" i="21" a="1"/>
  <c r="C64" i="21" s="1"/>
  <c r="D63" i="21" a="1"/>
  <c r="D63" i="21" s="1"/>
  <c r="C63" i="21" a="1"/>
  <c r="C63" i="21" s="1"/>
  <c r="D62" i="21" a="1"/>
  <c r="D62" i="21" s="1"/>
  <c r="C62" i="21" a="1"/>
  <c r="C62" i="21" s="1"/>
  <c r="D61" i="21" a="1"/>
  <c r="D61" i="21" s="1"/>
  <c r="C61" i="21" a="1"/>
  <c r="C61" i="21" s="1"/>
  <c r="D60" i="21" a="1"/>
  <c r="D60" i="21" s="1"/>
  <c r="C60" i="21" a="1"/>
  <c r="C60" i="21" s="1"/>
  <c r="D59" i="21" a="1"/>
  <c r="D59" i="21" s="1"/>
  <c r="C59" i="21" a="1"/>
  <c r="C59" i="21" s="1"/>
  <c r="D58" i="21" a="1"/>
  <c r="D58" i="21" s="1"/>
  <c r="C58" i="21" a="1"/>
  <c r="C58" i="21" s="1"/>
  <c r="D57" i="21" a="1"/>
  <c r="D57" i="21" s="1"/>
  <c r="C57" i="21" a="1"/>
  <c r="C57" i="21" s="1"/>
  <c r="D56" i="21" a="1"/>
  <c r="D56" i="21" s="1"/>
  <c r="C56" i="21" a="1"/>
  <c r="C56" i="21" s="1"/>
  <c r="D55" i="21" a="1"/>
  <c r="D55" i="21" s="1"/>
  <c r="C55" i="21" a="1"/>
  <c r="C55" i="21" s="1"/>
  <c r="D54" i="21" a="1"/>
  <c r="D54" i="21" s="1"/>
  <c r="C54" i="21" a="1"/>
  <c r="C54" i="21" s="1"/>
  <c r="D53" i="21" a="1"/>
  <c r="D53" i="21" s="1"/>
  <c r="C53" i="21" a="1"/>
  <c r="C53" i="21" s="1"/>
  <c r="D52" i="21" a="1"/>
  <c r="D52" i="21" s="1"/>
  <c r="C52" i="21" a="1"/>
  <c r="C52" i="21" s="1"/>
  <c r="D51" i="21" a="1"/>
  <c r="D51" i="21" s="1"/>
  <c r="C51" i="21" a="1"/>
  <c r="C51" i="21" s="1"/>
  <c r="D50" i="21" a="1"/>
  <c r="D50" i="21" s="1"/>
  <c r="C50" i="21" a="1"/>
  <c r="C50" i="21" s="1"/>
  <c r="D49" i="21" a="1"/>
  <c r="D49" i="21" s="1"/>
  <c r="C49" i="21" a="1"/>
  <c r="C49" i="21" s="1"/>
  <c r="D48" i="21" a="1"/>
  <c r="D48" i="21" s="1"/>
  <c r="C48" i="21" a="1"/>
  <c r="C48" i="21" s="1"/>
  <c r="D47" i="21" a="1"/>
  <c r="D47" i="21" s="1"/>
  <c r="C47" i="21" a="1"/>
  <c r="C47" i="21" s="1"/>
  <c r="D46" i="21" a="1"/>
  <c r="D46" i="21" s="1"/>
  <c r="C46" i="21" a="1"/>
  <c r="C46" i="21" s="1"/>
  <c r="D45" i="21" a="1"/>
  <c r="D45" i="21" s="1"/>
  <c r="C45" i="21" a="1"/>
  <c r="C45" i="21" s="1"/>
  <c r="D44" i="21" a="1"/>
  <c r="D44" i="21" s="1"/>
  <c r="C44" i="21" a="1"/>
  <c r="C44" i="21" s="1"/>
  <c r="D43" i="21" a="1"/>
  <c r="D43" i="21" s="1"/>
  <c r="C43" i="21" a="1"/>
  <c r="C43" i="21" s="1"/>
  <c r="D42" i="21" a="1"/>
  <c r="D42" i="21" s="1"/>
  <c r="C42" i="21" a="1"/>
  <c r="C42" i="21" s="1"/>
  <c r="D41" i="21" a="1"/>
  <c r="D41" i="21" s="1"/>
  <c r="C41" i="21" a="1"/>
  <c r="C41" i="21" s="1"/>
  <c r="D40" i="21" a="1"/>
  <c r="D40" i="21" s="1"/>
  <c r="C40" i="21" a="1"/>
  <c r="C40" i="21" s="1"/>
  <c r="D39" i="21" a="1"/>
  <c r="D39" i="21" s="1"/>
  <c r="C39" i="21" a="1"/>
  <c r="C39" i="21" s="1"/>
  <c r="D38" i="21" a="1"/>
  <c r="D38" i="21" s="1"/>
  <c r="C38" i="21" a="1"/>
  <c r="C38" i="21" s="1"/>
  <c r="D37" i="21" a="1"/>
  <c r="D37" i="21" s="1"/>
  <c r="C37" i="21" a="1"/>
  <c r="C37" i="21" s="1"/>
  <c r="D36" i="21" a="1"/>
  <c r="D36" i="21" s="1"/>
  <c r="C36" i="21" a="1"/>
  <c r="C36" i="21" s="1"/>
  <c r="D35" i="21" a="1"/>
  <c r="D35" i="21" s="1"/>
  <c r="C35" i="21" a="1"/>
  <c r="C35" i="21" s="1"/>
  <c r="D34" i="21" a="1"/>
  <c r="D34" i="21" s="1"/>
  <c r="C34" i="21" a="1"/>
  <c r="C34" i="21" s="1"/>
  <c r="D33" i="21" a="1"/>
  <c r="D33" i="21" s="1"/>
  <c r="C33" i="21" a="1"/>
  <c r="C33" i="21" s="1"/>
  <c r="D32" i="21" a="1"/>
  <c r="D32" i="21" s="1"/>
  <c r="C32" i="21" a="1"/>
  <c r="C32" i="21" s="1"/>
  <c r="D31" i="21" a="1"/>
  <c r="D31" i="21" s="1"/>
  <c r="C31" i="21" a="1"/>
  <c r="C31" i="21" s="1"/>
  <c r="D30" i="21" a="1"/>
  <c r="D30" i="21" s="1"/>
  <c r="C30" i="21" a="1"/>
  <c r="C30" i="21" s="1"/>
  <c r="D29" i="21" a="1"/>
  <c r="D29" i="21" s="1"/>
  <c r="C29" i="21" a="1"/>
  <c r="C29" i="21" s="1"/>
  <c r="D28" i="21" a="1"/>
  <c r="D28" i="21" s="1"/>
  <c r="C28" i="21" a="1"/>
  <c r="C28" i="21" s="1"/>
  <c r="D27" i="21" a="1"/>
  <c r="D27" i="21" s="1"/>
  <c r="C27" i="21" a="1"/>
  <c r="C27" i="21" s="1"/>
  <c r="D26" i="21" a="1"/>
  <c r="D26" i="21" s="1"/>
  <c r="C26" i="21" a="1"/>
  <c r="C26" i="21" s="1"/>
  <c r="D25" i="21" a="1"/>
  <c r="D25" i="21" s="1"/>
  <c r="C25" i="21" a="1"/>
  <c r="C25" i="21" s="1"/>
  <c r="D24" i="21" a="1"/>
  <c r="D24" i="21" s="1"/>
  <c r="C24" i="21" a="1"/>
  <c r="C24" i="21" s="1"/>
  <c r="D23" i="21" a="1"/>
  <c r="D23" i="21" s="1"/>
  <c r="C23" i="21" a="1"/>
  <c r="C23" i="21" s="1"/>
  <c r="D22" i="21" a="1"/>
  <c r="D22" i="21" s="1"/>
  <c r="C22" i="21" a="1"/>
  <c r="C22" i="21" s="1"/>
  <c r="D21" i="21" a="1"/>
  <c r="D21" i="21" s="1"/>
  <c r="C21" i="21" a="1"/>
  <c r="C21" i="21" s="1"/>
  <c r="D20" i="21" a="1"/>
  <c r="D20" i="21" s="1"/>
  <c r="C20" i="21" a="1"/>
  <c r="C20" i="21" s="1"/>
  <c r="D19" i="21" a="1"/>
  <c r="D19" i="21" s="1"/>
  <c r="C19" i="21" a="1"/>
  <c r="C19" i="21" s="1"/>
  <c r="D18" i="21" a="1"/>
  <c r="D18" i="21" s="1"/>
  <c r="C18" i="21" a="1"/>
  <c r="C18" i="21" s="1"/>
  <c r="D17" i="21" a="1"/>
  <c r="D17" i="21" s="1"/>
  <c r="C17" i="21" a="1"/>
  <c r="C17" i="21" s="1"/>
  <c r="D16" i="21" a="1"/>
  <c r="D16" i="21" s="1"/>
  <c r="C16" i="21" a="1"/>
  <c r="C16" i="21" s="1"/>
  <c r="D15" i="21" a="1"/>
  <c r="D15" i="21" s="1"/>
  <c r="C15" i="21" a="1"/>
  <c r="C15" i="21" s="1"/>
  <c r="D14" i="21" a="1"/>
  <c r="D14" i="21" s="1"/>
  <c r="C14" i="21" a="1"/>
  <c r="C14" i="21" s="1"/>
  <c r="D13" i="21" a="1"/>
  <c r="D13" i="21" s="1"/>
  <c r="C13" i="21" a="1"/>
  <c r="C13" i="21" s="1"/>
  <c r="J12" i="21" a="1"/>
  <c r="J12" i="21" s="1"/>
  <c r="D12" i="21" a="1"/>
  <c r="D12" i="21" s="1"/>
  <c r="C12" i="21" a="1"/>
  <c r="C12" i="21" s="1"/>
  <c r="J11" i="21" a="1"/>
  <c r="J11" i="21" s="1"/>
  <c r="D11" i="21" a="1"/>
  <c r="D11" i="21" s="1"/>
  <c r="C11" i="21" a="1"/>
  <c r="C11" i="21" s="1"/>
  <c r="D10" i="21" a="1"/>
  <c r="D10" i="21" s="1"/>
  <c r="C10" i="21" a="1"/>
  <c r="C10" i="21" s="1"/>
  <c r="J9" i="21" a="1"/>
  <c r="J9" i="21" s="1"/>
  <c r="D9" i="21" a="1"/>
  <c r="D9" i="21" s="1"/>
  <c r="C9" i="21" a="1"/>
  <c r="C9" i="21" s="1"/>
  <c r="D8" i="21" a="1"/>
  <c r="D8" i="21" s="1"/>
  <c r="C8" i="21" a="1"/>
  <c r="C8" i="21" s="1"/>
  <c r="J7" i="21" a="1"/>
  <c r="J7" i="21" s="1"/>
  <c r="D7" i="21" a="1"/>
  <c r="D7" i="21" s="1"/>
  <c r="C7" i="21" a="1"/>
  <c r="C7" i="21" s="1"/>
  <c r="D6" i="21" a="1"/>
  <c r="D6" i="21" s="1"/>
  <c r="C6" i="21" a="1"/>
  <c r="C6" i="21" s="1"/>
  <c r="D5" i="21" a="1"/>
  <c r="D5" i="21" s="1"/>
  <c r="C5" i="21" a="1"/>
  <c r="C5" i="21" s="1"/>
  <c r="D4" i="21" a="1"/>
  <c r="D4" i="21" s="1"/>
  <c r="C4" i="21" a="1"/>
  <c r="C4" i="21" s="1"/>
  <c r="D3" i="21" a="1"/>
  <c r="D3" i="21" s="1"/>
  <c r="C3" i="21" a="1"/>
  <c r="C3" i="21" s="1"/>
  <c r="D2" i="21" a="1"/>
  <c r="D2" i="21" s="1"/>
  <c r="O9" i="18" a="1"/>
  <c r="O9" i="18" s="1"/>
  <c r="N9" i="18" a="1"/>
  <c r="N9" i="18" s="1"/>
  <c r="M9" i="18" a="1"/>
  <c r="M9" i="18" s="1"/>
  <c r="L9" i="18" a="1"/>
  <c r="L9" i="18" s="1"/>
  <c r="K9" i="18" a="1"/>
  <c r="K9" i="18" s="1"/>
  <c r="J9" i="18" a="1"/>
  <c r="J9" i="18" s="1"/>
  <c r="I9" i="18" a="1"/>
  <c r="I9" i="18" s="1"/>
  <c r="H9" i="18" a="1"/>
  <c r="H9" i="18" s="1"/>
  <c r="G9" i="18" a="1"/>
  <c r="G9" i="18" s="1"/>
  <c r="O8" i="18" a="1"/>
  <c r="O8" i="18" s="1"/>
  <c r="N8" i="18" a="1"/>
  <c r="N8" i="18" s="1"/>
  <c r="M8" i="18" a="1"/>
  <c r="M8" i="18" s="1"/>
  <c r="L8" i="18" a="1"/>
  <c r="L8" i="18" s="1"/>
  <c r="K8" i="18" a="1"/>
  <c r="K8" i="18" s="1"/>
  <c r="J8" i="18"/>
  <c r="J8" i="18" a="1"/>
  <c r="I8" i="18" a="1"/>
  <c r="I8" i="18" s="1"/>
  <c r="H8" i="18" a="1"/>
  <c r="H8" i="18" s="1"/>
  <c r="G8" i="18" a="1"/>
  <c r="G8" i="18" s="1"/>
  <c r="O7" i="18" a="1"/>
  <c r="O7" i="18" s="1"/>
  <c r="N7" i="18" a="1"/>
  <c r="N7" i="18" s="1"/>
  <c r="M7" i="18" a="1"/>
  <c r="M7" i="18" s="1"/>
  <c r="L7" i="18" a="1"/>
  <c r="L7" i="18" s="1"/>
  <c r="K7" i="18" a="1"/>
  <c r="K7" i="18" s="1"/>
  <c r="J7" i="18" a="1"/>
  <c r="J7" i="18" s="1"/>
  <c r="I7" i="18" a="1"/>
  <c r="I7" i="18" s="1"/>
  <c r="H7" i="18" a="1"/>
  <c r="H7" i="18" s="1"/>
  <c r="G7" i="18" a="1"/>
  <c r="G7" i="18" s="1"/>
  <c r="D7" i="18" a="1"/>
  <c r="D7" i="18" s="1"/>
  <c r="O6" i="18" a="1"/>
  <c r="O6" i="18" s="1"/>
  <c r="N6" i="18" a="1"/>
  <c r="N6" i="18" s="1"/>
  <c r="M6" i="18" a="1"/>
  <c r="M6" i="18" s="1"/>
  <c r="L6" i="18" a="1"/>
  <c r="L6" i="18" s="1"/>
  <c r="K6" i="18" a="1"/>
  <c r="K6" i="18" s="1"/>
  <c r="J6" i="18" a="1"/>
  <c r="J6" i="18" s="1"/>
  <c r="I6" i="18" a="1"/>
  <c r="I6" i="18" s="1"/>
  <c r="H6" i="18" a="1"/>
  <c r="H6" i="18" s="1"/>
  <c r="G6" i="18" a="1"/>
  <c r="G6" i="18" s="1"/>
  <c r="O5" i="18" a="1"/>
  <c r="O5" i="18" s="1"/>
  <c r="N5" i="18" a="1"/>
  <c r="N5" i="18" s="1"/>
  <c r="M5" i="18" a="1"/>
  <c r="M5" i="18" s="1"/>
  <c r="L5" i="18" a="1"/>
  <c r="L5" i="18" s="1"/>
  <c r="K5" i="18" a="1"/>
  <c r="K5" i="18" s="1"/>
  <c r="J5" i="18" a="1"/>
  <c r="J5" i="18" s="1"/>
  <c r="I5" i="18" a="1"/>
  <c r="I5" i="18" s="1"/>
  <c r="H5" i="18" a="1"/>
  <c r="H5" i="18" s="1"/>
  <c r="G5" i="18" a="1"/>
  <c r="G5" i="18" s="1"/>
  <c r="O9" i="15" a="1"/>
  <c r="O9" i="15" s="1"/>
  <c r="N9" i="15" a="1"/>
  <c r="N9" i="15" s="1"/>
  <c r="M9" i="15" a="1"/>
  <c r="M9" i="15" s="1"/>
  <c r="L9" i="15" a="1"/>
  <c r="L9" i="15" s="1"/>
  <c r="K9" i="15" a="1"/>
  <c r="K9" i="15" s="1"/>
  <c r="J9" i="15" a="1"/>
  <c r="J9" i="15" s="1"/>
  <c r="I9" i="15" a="1"/>
  <c r="I9" i="15" s="1"/>
  <c r="H9" i="15" a="1"/>
  <c r="H9" i="15" s="1"/>
  <c r="G9" i="15" a="1"/>
  <c r="G9" i="15" s="1"/>
  <c r="O8" i="15" a="1"/>
  <c r="O8" i="15" s="1"/>
  <c r="N8" i="15" a="1"/>
  <c r="N8" i="15" s="1"/>
  <c r="M8" i="15" a="1"/>
  <c r="M8" i="15" s="1"/>
  <c r="L8" i="15" a="1"/>
  <c r="L8" i="15" s="1"/>
  <c r="K8" i="15" a="1"/>
  <c r="K8" i="15" s="1"/>
  <c r="J8" i="15" a="1"/>
  <c r="J8" i="15" s="1"/>
  <c r="I8" i="15" a="1"/>
  <c r="I8" i="15" s="1"/>
  <c r="H8" i="15" a="1"/>
  <c r="H8" i="15" s="1"/>
  <c r="G8" i="15" a="1"/>
  <c r="G8" i="15" s="1"/>
  <c r="O7" i="15" a="1"/>
  <c r="O7" i="15" s="1"/>
  <c r="N7" i="15" a="1"/>
  <c r="N7" i="15" s="1"/>
  <c r="M7" i="15" a="1"/>
  <c r="M7" i="15" s="1"/>
  <c r="L7" i="15" a="1"/>
  <c r="L7" i="15" s="1"/>
  <c r="K7" i="15" a="1"/>
  <c r="K7" i="15" s="1"/>
  <c r="J7" i="15" a="1"/>
  <c r="J7" i="15" s="1"/>
  <c r="I7" i="15" a="1"/>
  <c r="I7" i="15" s="1"/>
  <c r="H7" i="15" a="1"/>
  <c r="H7" i="15" s="1"/>
  <c r="G7" i="15" a="1"/>
  <c r="G7" i="15" s="1"/>
  <c r="D7" i="15" a="1"/>
  <c r="D7" i="15" s="1"/>
  <c r="O6" i="15" a="1"/>
  <c r="O6" i="15" s="1"/>
  <c r="N6" i="15" a="1"/>
  <c r="N6" i="15" s="1"/>
  <c r="M6" i="15" a="1"/>
  <c r="M6" i="15" s="1"/>
  <c r="L6" i="15" a="1"/>
  <c r="L6" i="15" s="1"/>
  <c r="K6" i="15" a="1"/>
  <c r="K6" i="15" s="1"/>
  <c r="J6" i="15" a="1"/>
  <c r="J6" i="15" s="1"/>
  <c r="I6" i="15" a="1"/>
  <c r="I6" i="15" s="1"/>
  <c r="H6" i="15" a="1"/>
  <c r="H6" i="15" s="1"/>
  <c r="G6" i="15" a="1"/>
  <c r="G6" i="15" s="1"/>
  <c r="O5" i="15" a="1"/>
  <c r="O5" i="15" s="1"/>
  <c r="N5" i="15" a="1"/>
  <c r="N5" i="15" s="1"/>
  <c r="M5" i="15" a="1"/>
  <c r="M5" i="15" s="1"/>
  <c r="L5" i="15" a="1"/>
  <c r="L5" i="15" s="1"/>
  <c r="K5" i="15" a="1"/>
  <c r="K5" i="15" s="1"/>
  <c r="J5" i="15" a="1"/>
  <c r="J5" i="15" s="1"/>
  <c r="I5" i="15" a="1"/>
  <c r="I5" i="15" s="1"/>
  <c r="H5" i="15" a="1"/>
  <c r="H5" i="15" s="1"/>
  <c r="G5" i="15" a="1"/>
  <c r="G5" i="15" s="1"/>
  <c r="H9" i="21"/>
  <c r="H7" i="21"/>
  <c r="B3" i="21"/>
  <c r="B4" i="21" s="1"/>
  <c r="B5" i="21" s="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A3" i="2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B7" i="18" l="1"/>
  <c r="B7" i="15" l="1"/>
  <c r="E3" i="21" l="1"/>
  <c r="E2" i="21"/>
  <c r="E4" i="21" l="1"/>
  <c r="E5" i="21" l="1"/>
  <c r="E6" i="21" l="1"/>
  <c r="E7" i="21" l="1"/>
  <c r="E8" i="21" l="1"/>
  <c r="E9" i="21" l="1"/>
  <c r="E10" i="21" l="1"/>
  <c r="E11" i="21" l="1"/>
  <c r="E12" i="21" l="1"/>
  <c r="E13" i="21" l="1"/>
  <c r="E14" i="21" l="1"/>
  <c r="E15" i="21" l="1"/>
  <c r="E16" i="21" l="1"/>
  <c r="E17" i="21" l="1"/>
  <c r="E18" i="21" l="1"/>
  <c r="E19" i="21" l="1"/>
  <c r="E20" i="21" l="1"/>
  <c r="E21" i="21" l="1"/>
  <c r="E22" i="21" l="1"/>
  <c r="E23" i="21" l="1"/>
  <c r="E24" i="21" l="1"/>
  <c r="E25" i="21" l="1"/>
  <c r="E26" i="21" l="1"/>
  <c r="E27" i="21" l="1"/>
  <c r="E28" i="21" l="1"/>
  <c r="E29" i="21" l="1"/>
  <c r="E30" i="21" l="1"/>
  <c r="E31" i="21" l="1"/>
  <c r="E32" i="21" l="1"/>
  <c r="E33" i="21" l="1"/>
  <c r="E34" i="21" l="1"/>
  <c r="E35" i="21" l="1"/>
  <c r="E36" i="21" l="1"/>
  <c r="E37" i="21" l="1"/>
  <c r="E38" i="21" l="1"/>
  <c r="E39" i="21" l="1"/>
  <c r="E40" i="21" l="1"/>
  <c r="E41" i="21" l="1"/>
  <c r="E42" i="21" l="1"/>
  <c r="E43" i="21" l="1"/>
  <c r="E44" i="21" l="1"/>
  <c r="E45" i="21" l="1"/>
  <c r="E46" i="21" l="1"/>
  <c r="E47" i="21" l="1"/>
  <c r="E48" i="21" l="1"/>
  <c r="E49" i="21" l="1"/>
  <c r="E50" i="21" l="1"/>
  <c r="E51" i="21" l="1"/>
  <c r="E52" i="21" l="1"/>
  <c r="E53" i="21" l="1"/>
  <c r="E54" i="21" l="1"/>
  <c r="E55" i="21" l="1"/>
  <c r="E56" i="21" l="1"/>
  <c r="E57" i="21" l="1"/>
  <c r="E58" i="21" l="1"/>
  <c r="E59" i="21" l="1"/>
  <c r="E60" i="21" l="1"/>
  <c r="E61" i="21" l="1"/>
  <c r="E62" i="21" l="1"/>
  <c r="E63" i="21" l="1"/>
  <c r="E64" i="21" l="1"/>
  <c r="E65" i="21" l="1"/>
  <c r="E66" i="21" l="1"/>
  <c r="E67" i="21" l="1"/>
  <c r="E68" i="21" l="1"/>
  <c r="E69" i="21" l="1"/>
  <c r="E70" i="21" l="1"/>
  <c r="E71" i="21" l="1"/>
  <c r="E72" i="21" l="1"/>
  <c r="E73" i="21" l="1"/>
  <c r="E74" i="21" l="1"/>
  <c r="E75" i="21" l="1"/>
  <c r="E76" i="21" l="1"/>
  <c r="E77" i="21" l="1"/>
  <c r="E78" i="21" l="1"/>
  <c r="E79" i="21" l="1"/>
  <c r="E80" i="21" l="1"/>
  <c r="E82" i="21" l="1"/>
  <c r="E81" i="2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<sst xmlns="http://schemas.openxmlformats.org/spreadsheetml/2006/main" count="31" uniqueCount="17">
  <si>
    <t>x</t>
  </si>
  <si>
    <t>y</t>
  </si>
  <si>
    <t>f(x,y)</t>
  </si>
  <si>
    <t>h</t>
  </si>
  <si>
    <t>i</t>
  </si>
  <si>
    <t>y-act</t>
  </si>
  <si>
    <t>rel err</t>
  </si>
  <si>
    <t>C3</t>
  </si>
  <si>
    <t>D3</t>
  </si>
  <si>
    <t>g(x)</t>
  </si>
  <si>
    <t>b</t>
  </si>
  <si>
    <t>y0</t>
  </si>
  <si>
    <t>x0</t>
  </si>
  <si>
    <t>Real Statistics Using Excel</t>
  </si>
  <si>
    <t>Updated</t>
  </si>
  <si>
    <t>Copyright © 2013 - 2025 Charles Zaiontz</t>
  </si>
  <si>
    <t>Numerical Differential Equations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</si>
</sst>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Solution to Differential Equation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Est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'Ex c'!$B$2:$B$82</c:f>
              <c:numCache>
                <c:formatCode>0.000</c:formatCode>
                <c:ptCount val="8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7.5000000000000011E-2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0.19999999999999998</c:v>
                </c:pt>
                <c:pt idx="9">
                  <c:v>0.22499999999999998</c:v>
                </c:pt>
                <c:pt idx="10">
                  <c:v>0.24999999999999997</c:v>
                </c:pt>
                <c:pt idx="11">
                  <c:v>0.27499999999999997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0.35000000000000003</c:v>
                </c:pt>
                <c:pt idx="15">
                  <c:v>0.37500000000000006</c:v>
                </c:pt>
                <c:pt idx="16">
                  <c:v>0.40000000000000008</c:v>
                </c:pt>
                <c:pt idx="17">
                  <c:v>0.4250000000000001</c:v>
                </c:pt>
                <c:pt idx="18">
                  <c:v>0.45000000000000012</c:v>
                </c:pt>
                <c:pt idx="19">
                  <c:v>0.47500000000000014</c:v>
                </c:pt>
                <c:pt idx="20">
                  <c:v>0.50000000000000011</c:v>
                </c:pt>
                <c:pt idx="21">
                  <c:v>0.52500000000000013</c:v>
                </c:pt>
                <c:pt idx="22">
                  <c:v>0.55000000000000016</c:v>
                </c:pt>
                <c:pt idx="23">
                  <c:v>0.57500000000000018</c:v>
                </c:pt>
                <c:pt idx="24">
                  <c:v>0.6000000000000002</c:v>
                </c:pt>
                <c:pt idx="25">
                  <c:v>0.62500000000000022</c:v>
                </c:pt>
                <c:pt idx="26">
                  <c:v>0.65000000000000024</c:v>
                </c:pt>
                <c:pt idx="27">
                  <c:v>0.67500000000000027</c:v>
                </c:pt>
                <c:pt idx="28">
                  <c:v>0.70000000000000029</c:v>
                </c:pt>
                <c:pt idx="29">
                  <c:v>0.72500000000000031</c:v>
                </c:pt>
                <c:pt idx="30">
                  <c:v>0.75000000000000033</c:v>
                </c:pt>
                <c:pt idx="31">
                  <c:v>0.77500000000000036</c:v>
                </c:pt>
                <c:pt idx="32">
                  <c:v>0.80000000000000038</c:v>
                </c:pt>
                <c:pt idx="33">
                  <c:v>0.8250000000000004</c:v>
                </c:pt>
                <c:pt idx="34">
                  <c:v>0.85000000000000042</c:v>
                </c:pt>
                <c:pt idx="35">
                  <c:v>0.87500000000000044</c:v>
                </c:pt>
                <c:pt idx="36">
                  <c:v>0.90000000000000047</c:v>
                </c:pt>
                <c:pt idx="37">
                  <c:v>0.92500000000000049</c:v>
                </c:pt>
                <c:pt idx="38">
                  <c:v>0.95000000000000051</c:v>
                </c:pt>
                <c:pt idx="39">
                  <c:v>0.97500000000000053</c:v>
                </c:pt>
                <c:pt idx="40">
                  <c:v>1.0000000000000004</c:v>
                </c:pt>
                <c:pt idx="41">
                  <c:v>1.0250000000000004</c:v>
                </c:pt>
                <c:pt idx="42">
                  <c:v>1.0500000000000003</c:v>
                </c:pt>
                <c:pt idx="43">
                  <c:v>1.0750000000000002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1.1749999999999998</c:v>
                </c:pt>
                <c:pt idx="48">
                  <c:v>1.1999999999999997</c:v>
                </c:pt>
                <c:pt idx="49">
                  <c:v>1.2249999999999996</c:v>
                </c:pt>
                <c:pt idx="50">
                  <c:v>1.2499999999999996</c:v>
                </c:pt>
                <c:pt idx="51">
                  <c:v>1.2749999999999995</c:v>
                </c:pt>
                <c:pt idx="52">
                  <c:v>1.2999999999999994</c:v>
                </c:pt>
                <c:pt idx="53">
                  <c:v>1.3249999999999993</c:v>
                </c:pt>
                <c:pt idx="54">
                  <c:v>1.3499999999999992</c:v>
                </c:pt>
                <c:pt idx="55">
                  <c:v>1.3749999999999991</c:v>
                </c:pt>
                <c:pt idx="56">
                  <c:v>1.399999999999999</c:v>
                </c:pt>
                <c:pt idx="57">
                  <c:v>1.4249999999999989</c:v>
                </c:pt>
                <c:pt idx="58">
                  <c:v>1.4499999999999988</c:v>
                </c:pt>
                <c:pt idx="59">
                  <c:v>1.4749999999999988</c:v>
                </c:pt>
                <c:pt idx="60">
                  <c:v>1.4999999999999987</c:v>
                </c:pt>
                <c:pt idx="61">
                  <c:v>1.5249999999999986</c:v>
                </c:pt>
                <c:pt idx="62">
                  <c:v>1.5499999999999985</c:v>
                </c:pt>
                <c:pt idx="63">
                  <c:v>1.5749999999999984</c:v>
                </c:pt>
                <c:pt idx="64">
                  <c:v>1.5999999999999983</c:v>
                </c:pt>
                <c:pt idx="65">
                  <c:v>1.6249999999999982</c:v>
                </c:pt>
                <c:pt idx="66">
                  <c:v>1.6499999999999981</c:v>
                </c:pt>
                <c:pt idx="67">
                  <c:v>1.674999999999998</c:v>
                </c:pt>
                <c:pt idx="68">
                  <c:v>1.699999999999998</c:v>
                </c:pt>
                <c:pt idx="69">
                  <c:v>1.7249999999999979</c:v>
                </c:pt>
                <c:pt idx="70">
                  <c:v>1.7499999999999978</c:v>
                </c:pt>
                <c:pt idx="71">
                  <c:v>1.7749999999999977</c:v>
                </c:pt>
                <c:pt idx="72">
                  <c:v>1.7999999999999976</c:v>
                </c:pt>
                <c:pt idx="73">
                  <c:v>1.8249999999999975</c:v>
                </c:pt>
                <c:pt idx="74">
                  <c:v>1.8499999999999974</c:v>
                </c:pt>
                <c:pt idx="75">
                  <c:v>1.8749999999999973</c:v>
                </c:pt>
                <c:pt idx="76">
                  <c:v>1.8999999999999972</c:v>
                </c:pt>
                <c:pt idx="77">
                  <c:v>1.9249999999999972</c:v>
                </c:pt>
                <c:pt idx="78">
                  <c:v>1.9499999999999971</c:v>
                </c:pt>
                <c:pt idx="79">
                  <c:v>1.974999999999997</c:v>
                </c:pt>
                <c:pt idx="80">
                  <c:v>1.9999999999999969</c:v>
                </c:pt>
              </c:numCache>
            </c:numRef>
          </c:cat>
          <c:val>
            <c:numRef>
              <c:f>'Ex c'!$C$2:$C$82</c:f>
              <c:numCache>
                <c:formatCode>General</c:formatCode>
                <c:ptCount val="81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B-45EB-B147-3C7690D2978B}"/>
            </c:ext>
          </c:extLst>
        </c:ser>
        <c:ser>
          <c:idx val="1"/>
          <c:order val="1"/>
          <c:tx>
            <c:v>Act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'Ex c'!$B$2:$B$82</c:f>
              <c:numCache>
                <c:formatCode>0.000</c:formatCode>
                <c:ptCount val="8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7.5000000000000011E-2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0.19999999999999998</c:v>
                </c:pt>
                <c:pt idx="9">
                  <c:v>0.22499999999999998</c:v>
                </c:pt>
                <c:pt idx="10">
                  <c:v>0.24999999999999997</c:v>
                </c:pt>
                <c:pt idx="11">
                  <c:v>0.27499999999999997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0.35000000000000003</c:v>
                </c:pt>
                <c:pt idx="15">
                  <c:v>0.37500000000000006</c:v>
                </c:pt>
                <c:pt idx="16">
                  <c:v>0.40000000000000008</c:v>
                </c:pt>
                <c:pt idx="17">
                  <c:v>0.4250000000000001</c:v>
                </c:pt>
                <c:pt idx="18">
                  <c:v>0.45000000000000012</c:v>
                </c:pt>
                <c:pt idx="19">
                  <c:v>0.47500000000000014</c:v>
                </c:pt>
                <c:pt idx="20">
                  <c:v>0.50000000000000011</c:v>
                </c:pt>
                <c:pt idx="21">
                  <c:v>0.52500000000000013</c:v>
                </c:pt>
                <c:pt idx="22">
                  <c:v>0.55000000000000016</c:v>
                </c:pt>
                <c:pt idx="23">
                  <c:v>0.57500000000000018</c:v>
                </c:pt>
                <c:pt idx="24">
                  <c:v>0.6000000000000002</c:v>
                </c:pt>
                <c:pt idx="25">
                  <c:v>0.62500000000000022</c:v>
                </c:pt>
                <c:pt idx="26">
                  <c:v>0.65000000000000024</c:v>
                </c:pt>
                <c:pt idx="27">
                  <c:v>0.67500000000000027</c:v>
                </c:pt>
                <c:pt idx="28">
                  <c:v>0.70000000000000029</c:v>
                </c:pt>
                <c:pt idx="29">
                  <c:v>0.72500000000000031</c:v>
                </c:pt>
                <c:pt idx="30">
                  <c:v>0.75000000000000033</c:v>
                </c:pt>
                <c:pt idx="31">
                  <c:v>0.77500000000000036</c:v>
                </c:pt>
                <c:pt idx="32">
                  <c:v>0.80000000000000038</c:v>
                </c:pt>
                <c:pt idx="33">
                  <c:v>0.8250000000000004</c:v>
                </c:pt>
                <c:pt idx="34">
                  <c:v>0.85000000000000042</c:v>
                </c:pt>
                <c:pt idx="35">
                  <c:v>0.87500000000000044</c:v>
                </c:pt>
                <c:pt idx="36">
                  <c:v>0.90000000000000047</c:v>
                </c:pt>
                <c:pt idx="37">
                  <c:v>0.92500000000000049</c:v>
                </c:pt>
                <c:pt idx="38">
                  <c:v>0.95000000000000051</c:v>
                </c:pt>
                <c:pt idx="39">
                  <c:v>0.97500000000000053</c:v>
                </c:pt>
                <c:pt idx="40">
                  <c:v>1.0000000000000004</c:v>
                </c:pt>
                <c:pt idx="41">
                  <c:v>1.0250000000000004</c:v>
                </c:pt>
                <c:pt idx="42">
                  <c:v>1.0500000000000003</c:v>
                </c:pt>
                <c:pt idx="43">
                  <c:v>1.0750000000000002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1.1749999999999998</c:v>
                </c:pt>
                <c:pt idx="48">
                  <c:v>1.1999999999999997</c:v>
                </c:pt>
                <c:pt idx="49">
                  <c:v>1.2249999999999996</c:v>
                </c:pt>
                <c:pt idx="50">
                  <c:v>1.2499999999999996</c:v>
                </c:pt>
                <c:pt idx="51">
                  <c:v>1.2749999999999995</c:v>
                </c:pt>
                <c:pt idx="52">
                  <c:v>1.2999999999999994</c:v>
                </c:pt>
                <c:pt idx="53">
                  <c:v>1.3249999999999993</c:v>
                </c:pt>
                <c:pt idx="54">
                  <c:v>1.3499999999999992</c:v>
                </c:pt>
                <c:pt idx="55">
                  <c:v>1.3749999999999991</c:v>
                </c:pt>
                <c:pt idx="56">
                  <c:v>1.399999999999999</c:v>
                </c:pt>
                <c:pt idx="57">
                  <c:v>1.4249999999999989</c:v>
                </c:pt>
                <c:pt idx="58">
                  <c:v>1.4499999999999988</c:v>
                </c:pt>
                <c:pt idx="59">
                  <c:v>1.4749999999999988</c:v>
                </c:pt>
                <c:pt idx="60">
                  <c:v>1.4999999999999987</c:v>
                </c:pt>
                <c:pt idx="61">
                  <c:v>1.5249999999999986</c:v>
                </c:pt>
                <c:pt idx="62">
                  <c:v>1.5499999999999985</c:v>
                </c:pt>
                <c:pt idx="63">
                  <c:v>1.5749999999999984</c:v>
                </c:pt>
                <c:pt idx="64">
                  <c:v>1.5999999999999983</c:v>
                </c:pt>
                <c:pt idx="65">
                  <c:v>1.6249999999999982</c:v>
                </c:pt>
                <c:pt idx="66">
                  <c:v>1.6499999999999981</c:v>
                </c:pt>
                <c:pt idx="67">
                  <c:v>1.674999999999998</c:v>
                </c:pt>
                <c:pt idx="68">
                  <c:v>1.699999999999998</c:v>
                </c:pt>
                <c:pt idx="69">
                  <c:v>1.7249999999999979</c:v>
                </c:pt>
                <c:pt idx="70">
                  <c:v>1.7499999999999978</c:v>
                </c:pt>
                <c:pt idx="71">
                  <c:v>1.7749999999999977</c:v>
                </c:pt>
                <c:pt idx="72">
                  <c:v>1.7999999999999976</c:v>
                </c:pt>
                <c:pt idx="73">
                  <c:v>1.8249999999999975</c:v>
                </c:pt>
                <c:pt idx="74">
                  <c:v>1.8499999999999974</c:v>
                </c:pt>
                <c:pt idx="75">
                  <c:v>1.8749999999999973</c:v>
                </c:pt>
                <c:pt idx="76">
                  <c:v>1.8999999999999972</c:v>
                </c:pt>
                <c:pt idx="77">
                  <c:v>1.9249999999999972</c:v>
                </c:pt>
                <c:pt idx="78">
                  <c:v>1.9499999999999971</c:v>
                </c:pt>
                <c:pt idx="79">
                  <c:v>1.974999999999997</c:v>
                </c:pt>
                <c:pt idx="80">
                  <c:v>1.9999999999999969</c:v>
                </c:pt>
              </c:numCache>
            </c:numRef>
          </c:cat>
          <c:val>
            <c:numRef>
              <c:f>'Ex c'!$D$2:$D$82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B-45EB-B147-3C7690D29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240191"/>
        <c:axId val="1504240671"/>
      </c:lineChart>
      <c:catAx>
        <c:axId val="1504240191"/>
        <c:scaling>
          <c:orientation val="minMax"/>
        </c:scaling>
        <c:delete val="0"/>
        <c:axPos val="b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424067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50424067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424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139700</xdr:colOff>
      <xdr:row>0</xdr:row>
      <xdr:rowOff>101600</xdr:rowOff>
    </xdr:from>
    <xdr:to>
      <xdr:col>17</xdr:col>
      <xdr:colOff>444500</xdr:colOff>
      <xdr:row>15</xdr:row>
      <xdr:rowOff>82550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87B81FA-7B9B-46C5-A556-A8169134A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4B54-9F87-40A0-A7F1-5EF400ECFD09}">
  <sheetPr codeName="Sheet19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13</v>
      </c>
    </row>
    <row r="2" spans="1:13" x14ac:dyDescent="0.35">
      <c r="A2" t="s">
        <v>16</v>
      </c>
    </row>
    <row r="4" spans="1:13" x14ac:dyDescent="0.35">
      <c r="A4" t="s">
        <v>14</v>
      </c>
      <c r="B4" s="17">
        <v>45827</v>
      </c>
    </row>
    <row r="6" spans="1:13" x14ac:dyDescent="0.35">
      <c r="A6" s="18" t="s">
        <v>15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5CEB-61E5-4B37-9375-7A0F34884DE0}">
  <sheetPr codeName="Sheet15"/>
  <dimension ref="A2:O9"/>
  <sheetViews>
    <sheetView workbookViewId="0"/>
  </sheetViews>
  <sheetFormatPr defaultRowHeight="14.5" x14ac:dyDescent="0.35"/>
  <cols>
    <col min="1" max="1" width="5.7265625" customWidth="1"/>
    <col min="3" max="3" width="3.26953125" customWidth="1"/>
    <col min="4" max="4" width="13.6328125" customWidth="1"/>
    <col min="5" max="5" width="4.6328125" customWidth="1"/>
    <col min="6" max="6" width="4.90625" customWidth="1"/>
  </cols>
  <sheetData>
    <row r="2" spans="1:15" x14ac:dyDescent="0.35">
      <c r="A2" t="s">
        <v>12</v>
      </c>
      <c r="B2" s="3">
        <v>0</v>
      </c>
      <c r="F2" s="1" t="s">
        <v>3</v>
      </c>
      <c r="G2" s="7">
        <v>0.1</v>
      </c>
      <c r="H2" s="8">
        <v>0.01</v>
      </c>
      <c r="I2" s="8">
        <v>1E-3</v>
      </c>
      <c r="J2" s="8">
        <v>0.1</v>
      </c>
      <c r="K2" s="8">
        <v>0.01</v>
      </c>
      <c r="L2" s="8">
        <v>1E-3</v>
      </c>
      <c r="M2" s="8">
        <v>0.1</v>
      </c>
      <c r="N2" s="8">
        <v>0.01</v>
      </c>
      <c r="O2" s="9">
        <v>1E-3</v>
      </c>
    </row>
    <row r="3" spans="1:15" x14ac:dyDescent="0.35">
      <c r="A3" t="s">
        <v>11</v>
      </c>
      <c r="B3" s="5">
        <v>1</v>
      </c>
      <c r="F3" s="1" t="s">
        <v>10</v>
      </c>
      <c r="G3" s="10">
        <v>0.5</v>
      </c>
      <c r="H3" s="6">
        <v>0.5</v>
      </c>
      <c r="I3" s="6">
        <v>0.5</v>
      </c>
      <c r="J3" s="6">
        <v>0.75</v>
      </c>
      <c r="K3" s="6">
        <v>0.75</v>
      </c>
      <c r="L3" s="6">
        <v>0.75</v>
      </c>
      <c r="M3" s="6">
        <v>1</v>
      </c>
      <c r="N3" s="6">
        <v>1</v>
      </c>
      <c r="O3" s="11">
        <v>1</v>
      </c>
    </row>
    <row r="5" spans="1:15" x14ac:dyDescent="0.35">
      <c r="A5" t="s">
        <v>0</v>
      </c>
      <c r="B5" s="3">
        <v>1</v>
      </c>
      <c r="F5">
        <v>2</v>
      </c>
      <c r="G5" s="7" t="e" cm="1">
        <f t="array" aca="1" ref="G5" ca="1">DiffEq($F5,$B$7,$B$2,$B$3,G$2,,G$3)</f>
        <v>#NAME?</v>
      </c>
      <c r="H5" s="8" t="e" cm="1">
        <f t="array" aca="1" ref="H5" ca="1">DiffEq($F5,$B$7,$B$2,$B$3,H$2,,H$3)</f>
        <v>#NAME?</v>
      </c>
      <c r="I5" s="8" t="e" cm="1">
        <f t="array" aca="1" ref="I5" ca="1">DiffEq($F5,$B$7,$B$2,$B$3,I$2,,I$3)</f>
        <v>#NAME?</v>
      </c>
      <c r="J5" s="8" t="e" cm="1">
        <f t="array" aca="1" ref="J5" ca="1">DiffEq($F5,$B$7,$B$2,$B$3,J$2,,J$3)</f>
        <v>#NAME?</v>
      </c>
      <c r="K5" s="8" t="e" cm="1">
        <f t="array" aca="1" ref="K5" ca="1">DiffEq($F5,$B$7,$B$2,$B$3,K$2,,K$3)</f>
        <v>#NAME?</v>
      </c>
      <c r="L5" s="8" t="e" cm="1">
        <f t="array" aca="1" ref="L5" ca="1">DiffEq($F5,$B$7,$B$2,$B$3,L$2,,L$3)</f>
        <v>#NAME?</v>
      </c>
      <c r="M5" s="8" t="e" cm="1">
        <f t="array" aca="1" ref="M5" ca="1">DiffEq($F5,$B$7,$B$2,$B$3,M$2,,M$3)</f>
        <v>#NAME?</v>
      </c>
      <c r="N5" s="8" t="e" cm="1">
        <f t="array" aca="1" ref="N5" ca="1">DiffEq($F5,$B$7,$B$2,$B$3,N$2,,N$3)</f>
        <v>#NAME?</v>
      </c>
      <c r="O5" s="9" t="e" cm="1">
        <f t="array" aca="1" ref="O5" ca="1">DiffEq($F5,$B$7,$B$2,$B$3,O$2,,O$3)</f>
        <v>#NAME?</v>
      </c>
    </row>
    <row r="6" spans="1:15" x14ac:dyDescent="0.35">
      <c r="A6" t="s">
        <v>1</v>
      </c>
      <c r="B6" s="4">
        <v>2</v>
      </c>
      <c r="F6">
        <v>4</v>
      </c>
      <c r="G6" s="12" t="e" cm="1">
        <f t="array" aca="1" ref="G6" ca="1">DiffEq($F6,$B$7,$B$2,$B$3,G$2,,G$3)</f>
        <v>#NAME?</v>
      </c>
      <c r="H6" t="e" cm="1">
        <f t="array" aca="1" ref="H6" ca="1">DiffEq($F6,$B$7,$B$2,$B$3,H$2,,H$3)</f>
        <v>#NAME?</v>
      </c>
      <c r="I6" t="e" cm="1">
        <f t="array" aca="1" ref="I6" ca="1">DiffEq($F6,$B$7,$B$2,$B$3,I$2,,I$3)</f>
        <v>#NAME?</v>
      </c>
      <c r="J6" t="e" cm="1">
        <f t="array" aca="1" ref="J6" ca="1">DiffEq($F6,$B$7,$B$2,$B$3,J$2,,J$3)</f>
        <v>#NAME?</v>
      </c>
      <c r="K6" t="e" cm="1">
        <f t="array" aca="1" ref="K6" ca="1">DiffEq($F6,$B$7,$B$2,$B$3,K$2,,K$3)</f>
        <v>#NAME?</v>
      </c>
      <c r="L6" t="e" cm="1">
        <f t="array" aca="1" ref="L6" ca="1">DiffEq($F6,$B$7,$B$2,$B$3,L$2,,L$3)</f>
        <v>#NAME?</v>
      </c>
      <c r="M6" t="e" cm="1">
        <f t="array" aca="1" ref="M6" ca="1">DiffEq($F6,$B$7,$B$2,$B$3,M$2,,M$3)</f>
        <v>#NAME?</v>
      </c>
      <c r="N6" t="e" cm="1">
        <f t="array" aca="1" ref="N6" ca="1">DiffEq($F6,$B$7,$B$2,$B$3,N$2,,N$3)</f>
        <v>#NAME?</v>
      </c>
      <c r="O6" s="13" t="e" cm="1">
        <f t="array" aca="1" ref="O6" ca="1">DiffEq($F6,$B$7,$B$2,$B$3,O$2,,O$3)</f>
        <v>#NAME?</v>
      </c>
    </row>
    <row r="7" spans="1:15" x14ac:dyDescent="0.35">
      <c r="A7" t="s">
        <v>2</v>
      </c>
      <c r="B7" s="5">
        <f>2*COS(B5)-B6</f>
        <v>-0.91939538826372047</v>
      </c>
      <c r="D7" t="e" cm="1">
        <f t="array" aca="1" ref="D7" ca="1">FTEXT(B7)</f>
        <v>#NAME?</v>
      </c>
      <c r="F7">
        <v>6</v>
      </c>
      <c r="G7" s="12" t="e" cm="1">
        <f t="array" aca="1" ref="G7" ca="1">DiffEq($F7,$B$7,$B$2,$B$3,G$2,,G$3)</f>
        <v>#NAME?</v>
      </c>
      <c r="H7" t="e" cm="1">
        <f t="array" aca="1" ref="H7" ca="1">DiffEq($F7,$B$7,$B$2,$B$3,H$2,,H$3)</f>
        <v>#NAME?</v>
      </c>
      <c r="I7" t="e" cm="1">
        <f t="array" aca="1" ref="I7" ca="1">DiffEq($F7,$B$7,$B$2,$B$3,I$2,,I$3)</f>
        <v>#NAME?</v>
      </c>
      <c r="J7" t="e" cm="1">
        <f t="array" aca="1" ref="J7" ca="1">DiffEq($F7,$B$7,$B$2,$B$3,J$2,,J$3)</f>
        <v>#NAME?</v>
      </c>
      <c r="K7" t="e" cm="1">
        <f t="array" aca="1" ref="K7" ca="1">DiffEq($F7,$B$7,$B$2,$B$3,K$2,,K$3)</f>
        <v>#NAME?</v>
      </c>
      <c r="L7" t="e" cm="1">
        <f t="array" aca="1" ref="L7" ca="1">DiffEq($F7,$B$7,$B$2,$B$3,L$2,,L$3)</f>
        <v>#NAME?</v>
      </c>
      <c r="M7" t="e" cm="1">
        <f t="array" aca="1" ref="M7" ca="1">DiffEq($F7,$B$7,$B$2,$B$3,M$2,,M$3)</f>
        <v>#NAME?</v>
      </c>
      <c r="N7" t="e" cm="1">
        <f t="array" aca="1" ref="N7" ca="1">DiffEq($F7,$B$7,$B$2,$B$3,N$2,,N$3)</f>
        <v>#NAME?</v>
      </c>
      <c r="O7" s="13" t="e" cm="1">
        <f t="array" aca="1" ref="O7" ca="1">DiffEq($F7,$B$7,$B$2,$B$3,O$2,,O$3)</f>
        <v>#NAME?</v>
      </c>
    </row>
    <row r="8" spans="1:15" x14ac:dyDescent="0.35">
      <c r="F8">
        <v>8</v>
      </c>
      <c r="G8" s="12" t="e" cm="1">
        <f t="array" aca="1" ref="G8" ca="1">DiffEq($F8,$B$7,$B$2,$B$3,G$2,,G$3)</f>
        <v>#NAME?</v>
      </c>
      <c r="H8" t="e" cm="1">
        <f t="array" aca="1" ref="H8" ca="1">DiffEq($F8,$B$7,$B$2,$B$3,H$2,,H$3)</f>
        <v>#NAME?</v>
      </c>
      <c r="I8" t="e" cm="1">
        <f t="array" aca="1" ref="I8" ca="1">DiffEq($F8,$B$7,$B$2,$B$3,I$2,,I$3)</f>
        <v>#NAME?</v>
      </c>
      <c r="J8" t="e" cm="1">
        <f t="array" aca="1" ref="J8" ca="1">DiffEq($F8,$B$7,$B$2,$B$3,J$2,,J$3)</f>
        <v>#NAME?</v>
      </c>
      <c r="K8" t="e" cm="1">
        <f t="array" aca="1" ref="K8" ca="1">DiffEq($F8,$B$7,$B$2,$B$3,K$2,,K$3)</f>
        <v>#NAME?</v>
      </c>
      <c r="L8" t="e" cm="1">
        <f t="array" aca="1" ref="L8" ca="1">DiffEq($F8,$B$7,$B$2,$B$3,L$2,,L$3)</f>
        <v>#NAME?</v>
      </c>
      <c r="M8" t="e" cm="1">
        <f t="array" aca="1" ref="M8" ca="1">DiffEq($F8,$B$7,$B$2,$B$3,M$2,,M$3)</f>
        <v>#NAME?</v>
      </c>
      <c r="N8" t="e" cm="1">
        <f t="array" aca="1" ref="N8" ca="1">DiffEq($F8,$B$7,$B$2,$B$3,N$2,,N$3)</f>
        <v>#NAME?</v>
      </c>
      <c r="O8" s="13" t="e" cm="1">
        <f t="array" aca="1" ref="O8" ca="1">DiffEq($F8,$B$7,$B$2,$B$3,O$2,,O$3)</f>
        <v>#NAME?</v>
      </c>
    </row>
    <row r="9" spans="1:15" x14ac:dyDescent="0.35">
      <c r="F9">
        <v>10</v>
      </c>
      <c r="G9" s="10" t="e" cm="1">
        <f t="array" aca="1" ref="G9" ca="1">DiffEq($F9,$B$7,$B$2,$B$3,G$2,,G$3)</f>
        <v>#NAME?</v>
      </c>
      <c r="H9" s="6" t="e" cm="1">
        <f t="array" aca="1" ref="H9" ca="1">DiffEq($F9,$B$7,$B$2,$B$3,H$2,,H$3)</f>
        <v>#NAME?</v>
      </c>
      <c r="I9" s="6" t="e" cm="1">
        <f t="array" aca="1" ref="I9" ca="1">DiffEq($F9,$B$7,$B$2,$B$3,I$2,,I$3)</f>
        <v>#NAME?</v>
      </c>
      <c r="J9" s="6" t="e" cm="1">
        <f t="array" aca="1" ref="J9" ca="1">DiffEq($F9,$B$7,$B$2,$B$3,J$2,,J$3)</f>
        <v>#NAME?</v>
      </c>
      <c r="K9" s="6" t="e" cm="1">
        <f t="array" aca="1" ref="K9" ca="1">DiffEq($F9,$B$7,$B$2,$B$3,K$2,,K$3)</f>
        <v>#NAME?</v>
      </c>
      <c r="L9" s="6" t="e" cm="1">
        <f t="array" aca="1" ref="L9" ca="1">DiffEq($F9,$B$7,$B$2,$B$3,L$2,,L$3)</f>
        <v>#NAME?</v>
      </c>
      <c r="M9" s="6" t="e" cm="1">
        <f t="array" aca="1" ref="M9" ca="1">DiffEq($F9,$B$7,$B$2,$B$3,M$2,,M$3)</f>
        <v>#NAME?</v>
      </c>
      <c r="N9" s="6" t="e" cm="1">
        <f t="array" aca="1" ref="N9" ca="1">DiffEq($F9,$B$7,$B$2,$B$3,N$2,,N$3)</f>
        <v>#NAME?</v>
      </c>
      <c r="O9" s="11" t="e" cm="1">
        <f t="array" aca="1" ref="O9" ca="1">DiffEq($F9,$B$7,$B$2,$B$3,O$2,,O$3)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CF17-267F-4279-B6B0-40F7C77039DF}">
  <sheetPr codeName="Sheet18"/>
  <dimension ref="A2:O9"/>
  <sheetViews>
    <sheetView workbookViewId="0"/>
  </sheetViews>
  <sheetFormatPr defaultRowHeight="14.5" x14ac:dyDescent="0.35"/>
  <cols>
    <col min="1" max="1" width="5.7265625" customWidth="1"/>
    <col min="3" max="3" width="3.26953125" customWidth="1"/>
    <col min="4" max="4" width="13.6328125" customWidth="1"/>
    <col min="5" max="5" width="4.6328125" customWidth="1"/>
    <col min="6" max="6" width="4.90625" customWidth="1"/>
  </cols>
  <sheetData>
    <row r="2" spans="1:15" x14ac:dyDescent="0.35">
      <c r="A2" t="s">
        <v>12</v>
      </c>
      <c r="B2" s="3">
        <v>0</v>
      </c>
      <c r="F2" s="1" t="s">
        <v>3</v>
      </c>
      <c r="G2" s="7">
        <v>0.1</v>
      </c>
      <c r="H2" s="8">
        <v>0.01</v>
      </c>
      <c r="I2" s="8">
        <v>1E-3</v>
      </c>
      <c r="J2" s="8">
        <v>0.1</v>
      </c>
      <c r="K2" s="8">
        <v>0.01</v>
      </c>
      <c r="L2" s="8">
        <v>1E-3</v>
      </c>
      <c r="M2" s="8">
        <v>0.1</v>
      </c>
      <c r="N2" s="8">
        <v>0.01</v>
      </c>
      <c r="O2" s="9">
        <v>1E-3</v>
      </c>
    </row>
    <row r="3" spans="1:15" x14ac:dyDescent="0.35">
      <c r="A3" t="s">
        <v>11</v>
      </c>
      <c r="B3" s="5">
        <v>1</v>
      </c>
      <c r="F3" s="1" t="s">
        <v>10</v>
      </c>
      <c r="G3" s="10">
        <v>0.5</v>
      </c>
      <c r="H3" s="6">
        <v>0.5</v>
      </c>
      <c r="I3" s="6">
        <v>0.5</v>
      </c>
      <c r="J3" s="6">
        <v>0.75</v>
      </c>
      <c r="K3" s="6">
        <v>0.75</v>
      </c>
      <c r="L3" s="6">
        <v>0.75</v>
      </c>
      <c r="M3" s="6">
        <v>1</v>
      </c>
      <c r="N3" s="6">
        <v>1</v>
      </c>
      <c r="O3" s="11">
        <v>1</v>
      </c>
    </row>
    <row r="5" spans="1:15" x14ac:dyDescent="0.35">
      <c r="A5" t="s">
        <v>0</v>
      </c>
      <c r="B5" s="3">
        <v>1</v>
      </c>
      <c r="F5">
        <v>2</v>
      </c>
      <c r="G5" s="7" t="e" cm="1">
        <f t="array" aca="1" ref="G5" ca="1">DiffEq($F5,$B$7,$B$2,$B$3,G$2,,G$3,$B$5,$B$6)</f>
        <v>#NAME?</v>
      </c>
      <c r="H5" s="8" t="e" cm="1">
        <f t="array" aca="1" ref="H5" ca="1">DiffEq($F5,$B$7,$B$2,$B$3,H$2,,H$3,$B$5,$B$6)</f>
        <v>#NAME?</v>
      </c>
      <c r="I5" s="8" t="e" cm="1">
        <f t="array" aca="1" ref="I5" ca="1">DiffEq($F5,$B$7,$B$2,$B$3,I$2,,I$3,$B$5,$B$6)</f>
        <v>#NAME?</v>
      </c>
      <c r="J5" s="8" t="e" cm="1">
        <f t="array" aca="1" ref="J5" ca="1">DiffEq($F5,$B$7,$B$2,$B$3,J$2,,J$3,$B$5,$B$6)</f>
        <v>#NAME?</v>
      </c>
      <c r="K5" s="8" t="e" cm="1">
        <f t="array" aca="1" ref="K5" ca="1">DiffEq($F5,$B$7,$B$2,$B$3,K$2,,K$3,$B$5,$B$6)</f>
        <v>#NAME?</v>
      </c>
      <c r="L5" s="8" t="e" cm="1">
        <f t="array" aca="1" ref="L5" ca="1">DiffEq($F5,$B$7,$B$2,$B$3,L$2,,L$3,$B$5,$B$6)</f>
        <v>#NAME?</v>
      </c>
      <c r="M5" s="8" t="e" cm="1">
        <f t="array" aca="1" ref="M5" ca="1">DiffEq($F5,$B$7,$B$2,$B$3,M$2,,M$3,$B$5,$B$6)</f>
        <v>#NAME?</v>
      </c>
      <c r="N5" s="8" t="e" cm="1">
        <f t="array" aca="1" ref="N5" ca="1">DiffEq($F5,$B$7,$B$2,$B$3,N$2,,N$3,$B$5,$B$6)</f>
        <v>#NAME?</v>
      </c>
      <c r="O5" s="9" t="e" cm="1">
        <f t="array" aca="1" ref="O5" ca="1">DiffEq($F5,$B$7,$B$2,$B$3,O$2,,O$3,$B$5,$B$6)</f>
        <v>#NAME?</v>
      </c>
    </row>
    <row r="6" spans="1:15" x14ac:dyDescent="0.35">
      <c r="A6" t="s">
        <v>1</v>
      </c>
      <c r="B6" s="4">
        <v>2</v>
      </c>
      <c r="F6">
        <v>4</v>
      </c>
      <c r="G6" s="12" t="e" cm="1">
        <f t="array" aca="1" ref="G6" ca="1">DiffEq($F6,$B$7,$B$2,$B$3,G$2,,G$3,$B$5,$B$6)</f>
        <v>#NAME?</v>
      </c>
      <c r="H6" t="e" cm="1">
        <f t="array" aca="1" ref="H6" ca="1">DiffEq($F6,$B$7,$B$2,$B$3,H$2,,H$3,$B$5,$B$6)</f>
        <v>#NAME?</v>
      </c>
      <c r="I6" t="e" cm="1">
        <f t="array" aca="1" ref="I6" ca="1">DiffEq($F6,$B$7,$B$2,$B$3,I$2,,I$3,$B$5,$B$6)</f>
        <v>#NAME?</v>
      </c>
      <c r="J6" t="e" cm="1">
        <f t="array" aca="1" ref="J6" ca="1">DiffEq($F6,$B$7,$B$2,$B$3,J$2,,J$3,$B$5,$B$6)</f>
        <v>#NAME?</v>
      </c>
      <c r="K6" t="e" cm="1">
        <f t="array" aca="1" ref="K6" ca="1">DiffEq($F6,$B$7,$B$2,$B$3,K$2,,K$3,$B$5,$B$6)</f>
        <v>#NAME?</v>
      </c>
      <c r="L6" t="e" cm="1">
        <f t="array" aca="1" ref="L6" ca="1">DiffEq($F6,$B$7,$B$2,$B$3,L$2,,L$3,$B$5,$B$6)</f>
        <v>#NAME?</v>
      </c>
      <c r="M6" t="e" cm="1">
        <f t="array" aca="1" ref="M6" ca="1">DiffEq($F6,$B$7,$B$2,$B$3,M$2,,M$3,$B$5,$B$6)</f>
        <v>#NAME?</v>
      </c>
      <c r="N6" t="e" cm="1">
        <f t="array" aca="1" ref="N6" ca="1">DiffEq($F6,$B$7,$B$2,$B$3,N$2,,N$3,$B$5,$B$6)</f>
        <v>#NAME?</v>
      </c>
      <c r="O6" s="13" t="e" cm="1">
        <f t="array" aca="1" ref="O6" ca="1">DiffEq($F6,$B$7,$B$2,$B$3,O$2,,O$3,$B$5,$B$6)</f>
        <v>#NAME?</v>
      </c>
    </row>
    <row r="7" spans="1:15" x14ac:dyDescent="0.35">
      <c r="A7" t="s">
        <v>2</v>
      </c>
      <c r="B7" s="5">
        <f>-B6+2*COS(B5)</f>
        <v>-0.91939538826372047</v>
      </c>
      <c r="D7" t="e" cm="1">
        <f t="array" aca="1" ref="D7" ca="1">FTEXT(B7)</f>
        <v>#NAME?</v>
      </c>
      <c r="F7">
        <v>6</v>
      </c>
      <c r="G7" s="12" t="e" cm="1">
        <f t="array" aca="1" ref="G7" ca="1">DiffEq($F7,$B$7,$B$2,$B$3,G$2,,G$3,$B$5,$B$6)</f>
        <v>#NAME?</v>
      </c>
      <c r="H7" t="e" cm="1">
        <f t="array" aca="1" ref="H7" ca="1">DiffEq($F7,$B$7,$B$2,$B$3,H$2,,H$3,$B$5,$B$6)</f>
        <v>#NAME?</v>
      </c>
      <c r="I7" t="e" cm="1">
        <f t="array" aca="1" ref="I7" ca="1">DiffEq($F7,$B$7,$B$2,$B$3,I$2,,I$3,$B$5,$B$6)</f>
        <v>#NAME?</v>
      </c>
      <c r="J7" t="e" cm="1">
        <f t="array" aca="1" ref="J7" ca="1">DiffEq($F7,$B$7,$B$2,$B$3,J$2,,J$3,$B$5,$B$6)</f>
        <v>#NAME?</v>
      </c>
      <c r="K7" t="e" cm="1">
        <f t="array" aca="1" ref="K7" ca="1">DiffEq($F7,$B$7,$B$2,$B$3,K$2,,K$3,$B$5,$B$6)</f>
        <v>#NAME?</v>
      </c>
      <c r="L7" t="e" cm="1">
        <f t="array" aca="1" ref="L7" ca="1">DiffEq($F7,$B$7,$B$2,$B$3,L$2,,L$3,$B$5,$B$6)</f>
        <v>#NAME?</v>
      </c>
      <c r="M7" t="e" cm="1">
        <f t="array" aca="1" ref="M7" ca="1">DiffEq($F7,$B$7,$B$2,$B$3,M$2,,M$3,$B$5,$B$6)</f>
        <v>#NAME?</v>
      </c>
      <c r="N7" t="e" cm="1">
        <f t="array" aca="1" ref="N7" ca="1">DiffEq($F7,$B$7,$B$2,$B$3,N$2,,N$3,$B$5,$B$6)</f>
        <v>#NAME?</v>
      </c>
      <c r="O7" s="13" t="e" cm="1">
        <f t="array" aca="1" ref="O7" ca="1">DiffEq($F7,$B$7,$B$2,$B$3,O$2,,O$3,$B$5,$B$6)</f>
        <v>#NAME?</v>
      </c>
    </row>
    <row r="8" spans="1:15" x14ac:dyDescent="0.35">
      <c r="F8">
        <v>8</v>
      </c>
      <c r="G8" s="12" t="e" cm="1">
        <f t="array" aca="1" ref="G8" ca="1">DiffEq($F8,$B$7,$B$2,$B$3,G$2,,G$3,$B$5,$B$6)</f>
        <v>#NAME?</v>
      </c>
      <c r="H8" t="e" cm="1">
        <f t="array" aca="1" ref="H8" ca="1">DiffEq($F8,$B$7,$B$2,$B$3,H$2,,H$3,$B$5,$B$6)</f>
        <v>#NAME?</v>
      </c>
      <c r="I8" t="e" cm="1">
        <f t="array" aca="1" ref="I8" ca="1">DiffEq($F8,$B$7,$B$2,$B$3,I$2,,I$3,$B$5,$B$6)</f>
        <v>#NAME?</v>
      </c>
      <c r="J8" t="e" cm="1">
        <f t="array" aca="1" ref="J8" ca="1">DiffEq($F8,$B$7,$B$2,$B$3,J$2,,J$3,$B$5,$B$6)</f>
        <v>#NAME?</v>
      </c>
      <c r="K8" t="e" cm="1">
        <f t="array" aca="1" ref="K8" ca="1">DiffEq($F8,$B$7,$B$2,$B$3,K$2,,K$3,$B$5,$B$6)</f>
        <v>#NAME?</v>
      </c>
      <c r="L8" t="e" cm="1">
        <f t="array" aca="1" ref="L8" ca="1">DiffEq($F8,$B$7,$B$2,$B$3,L$2,,L$3,$B$5,$B$6)</f>
        <v>#NAME?</v>
      </c>
      <c r="M8" t="e" cm="1">
        <f t="array" aca="1" ref="M8" ca="1">DiffEq($F8,$B$7,$B$2,$B$3,M$2,,M$3,$B$5,$B$6)</f>
        <v>#NAME?</v>
      </c>
      <c r="N8" t="e" cm="1">
        <f t="array" aca="1" ref="N8" ca="1">DiffEq($F8,$B$7,$B$2,$B$3,N$2,,N$3,$B$5,$B$6)</f>
        <v>#NAME?</v>
      </c>
      <c r="O8" s="13" t="e" cm="1">
        <f t="array" aca="1" ref="O8" ca="1">DiffEq($F8,$B$7,$B$2,$B$3,O$2,,O$3,$B$5,$B$6)</f>
        <v>#NAME?</v>
      </c>
    </row>
    <row r="9" spans="1:15" x14ac:dyDescent="0.35">
      <c r="F9">
        <v>10</v>
      </c>
      <c r="G9" s="10" t="e" cm="1">
        <f t="array" aca="1" ref="G9" ca="1">DiffEq($F9,$B$7,$B$2,$B$3,G$2,,G$3,$B$5,$B$6)</f>
        <v>#NAME?</v>
      </c>
      <c r="H9" s="6" t="e" cm="1">
        <f t="array" aca="1" ref="H9" ca="1">DiffEq($F9,$B$7,$B$2,$B$3,H$2,,H$3,$B$5,$B$6)</f>
        <v>#NAME?</v>
      </c>
      <c r="I9" s="6" t="e" cm="1">
        <f t="array" aca="1" ref="I9" ca="1">DiffEq($F9,$B$7,$B$2,$B$3,I$2,,I$3,$B$5,$B$6)</f>
        <v>#NAME?</v>
      </c>
      <c r="J9" s="6" t="e" cm="1">
        <f t="array" aca="1" ref="J9" ca="1">DiffEq($F9,$B$7,$B$2,$B$3,J$2,,J$3,$B$5,$B$6)</f>
        <v>#NAME?</v>
      </c>
      <c r="K9" s="6" t="e" cm="1">
        <f t="array" aca="1" ref="K9" ca="1">DiffEq($F9,$B$7,$B$2,$B$3,K$2,,K$3,$B$5,$B$6)</f>
        <v>#NAME?</v>
      </c>
      <c r="L9" s="6" t="e" cm="1">
        <f t="array" aca="1" ref="L9" ca="1">DiffEq($F9,$B$7,$B$2,$B$3,L$2,,L$3,$B$5,$B$6)</f>
        <v>#NAME?</v>
      </c>
      <c r="M9" s="6" t="e" cm="1">
        <f t="array" aca="1" ref="M9" ca="1">DiffEq($F9,$B$7,$B$2,$B$3,M$2,,M$3,$B$5,$B$6)</f>
        <v>#NAME?</v>
      </c>
      <c r="N9" s="6" t="e" cm="1">
        <f t="array" aca="1" ref="N9" ca="1">DiffEq($F9,$B$7,$B$2,$B$3,N$2,,N$3,$B$5,$B$6)</f>
        <v>#NAME?</v>
      </c>
      <c r="O9" s="11" t="e" cm="1">
        <f t="array" aca="1" ref="O9" ca="1">DiffEq($F9,$B$7,$B$2,$B$3,O$2,,O$3,$B$5,$B$6)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6A35-2C30-4AF3-B609-D1658C4F4A7A}">
  <sheetPr codeName="Sheet21"/>
  <dimension ref="A1:J82"/>
  <sheetViews>
    <sheetView workbookViewId="0"/>
  </sheetViews>
  <sheetFormatPr defaultRowHeight="14.5" x14ac:dyDescent="0.35"/>
  <cols>
    <col min="1" max="1" width="4.6328125" customWidth="1"/>
    <col min="2" max="2" width="5.7265625" style="15" customWidth="1"/>
    <col min="6" max="6" width="4.6328125" customWidth="1"/>
    <col min="7" max="7" width="5.90625" customWidth="1"/>
    <col min="8" max="8" width="6.6328125" customWidth="1"/>
    <col min="9" max="9" width="2.81640625" customWidth="1"/>
    <col min="10" max="10" width="30.26953125" customWidth="1"/>
  </cols>
  <sheetData>
    <row r="1" spans="1:10" x14ac:dyDescent="0.35">
      <c r="A1" s="2" t="s">
        <v>4</v>
      </c>
      <c r="B1" s="14" t="s">
        <v>0</v>
      </c>
      <c r="C1" s="2" t="s">
        <v>1</v>
      </c>
      <c r="D1" s="2" t="s">
        <v>5</v>
      </c>
      <c r="E1" s="2" t="s">
        <v>6</v>
      </c>
      <c r="F1" s="1"/>
    </row>
    <row r="2" spans="1:10" x14ac:dyDescent="0.35">
      <c r="A2">
        <v>0</v>
      </c>
      <c r="B2" s="15">
        <v>0</v>
      </c>
      <c r="C2">
        <v>3</v>
      </c>
      <c r="D2" t="e" cm="1">
        <f t="array" aca="1" ref="D2" ca="1">EVALS(H$9,B2)</f>
        <v>#NAME?</v>
      </c>
      <c r="E2" t="e">
        <f ca="1">(D2-C2)/D2</f>
        <v>#NAME?</v>
      </c>
      <c r="G2" t="s">
        <v>3</v>
      </c>
      <c r="H2" s="3">
        <v>2.5000000000000001E-2</v>
      </c>
    </row>
    <row r="3" spans="1:10" x14ac:dyDescent="0.35">
      <c r="A3">
        <f>A2+1</f>
        <v>1</v>
      </c>
      <c r="B3" s="15">
        <f t="shared" ref="B3:B34" si="0">B2+H$2</f>
        <v>2.5000000000000001E-2</v>
      </c>
      <c r="C3" t="e" cm="1">
        <f t="array" aca="1" ref="C3" ca="1">DiffEq(B3,H$7,B$2,C$2,H$2,,H$3)</f>
        <v>#NAME?</v>
      </c>
      <c r="D3" t="e" cm="1">
        <f t="array" aca="1" ref="D3" ca="1">EVALS(H$9,B3)</f>
        <v>#NAME?</v>
      </c>
      <c r="E3" t="e">
        <f t="shared" ref="E3:E66" ca="1" si="1">(D3-C3)/D3</f>
        <v>#NAME?</v>
      </c>
      <c r="G3" t="s">
        <v>10</v>
      </c>
      <c r="H3" s="5">
        <v>1</v>
      </c>
    </row>
    <row r="4" spans="1:10" x14ac:dyDescent="0.35">
      <c r="A4">
        <f t="shared" ref="A4:A67" si="2">A3+1</f>
        <v>2</v>
      </c>
      <c r="B4" s="15">
        <f t="shared" si="0"/>
        <v>0.05</v>
      </c>
      <c r="C4" t="e" cm="1">
        <f t="array" aca="1" ref="C4" ca="1">DiffEq(B4,H$7,B$2,C$2,H$2,,H$3)</f>
        <v>#NAME?</v>
      </c>
      <c r="D4" t="e" cm="1">
        <f t="array" aca="1" ref="D4" ca="1">EVALS(H$9,B4)</f>
        <v>#NAME?</v>
      </c>
      <c r="E4" t="e">
        <f t="shared" ca="1" si="1"/>
        <v>#NAME?</v>
      </c>
    </row>
    <row r="5" spans="1:10" x14ac:dyDescent="0.35">
      <c r="A5">
        <f t="shared" si="2"/>
        <v>3</v>
      </c>
      <c r="B5" s="15">
        <f t="shared" si="0"/>
        <v>7.5000000000000011E-2</v>
      </c>
      <c r="C5" t="e" cm="1">
        <f t="array" aca="1" ref="C5" ca="1">DiffEq(B5,H$7,B$2,C$2,H$2,,H$3)</f>
        <v>#NAME?</v>
      </c>
      <c r="D5" t="e" cm="1">
        <f t="array" aca="1" ref="D5" ca="1">EVALS(H$9,B5)</f>
        <v>#NAME?</v>
      </c>
      <c r="E5" t="e">
        <f t="shared" ca="1" si="1"/>
        <v>#NAME?</v>
      </c>
      <c r="G5" t="s">
        <v>0</v>
      </c>
      <c r="H5">
        <v>1</v>
      </c>
    </row>
    <row r="6" spans="1:10" x14ac:dyDescent="0.35">
      <c r="A6">
        <f t="shared" si="2"/>
        <v>4</v>
      </c>
      <c r="B6" s="15">
        <f t="shared" si="0"/>
        <v>0.1</v>
      </c>
      <c r="C6" t="e" cm="1">
        <f t="array" aca="1" ref="C6" ca="1">DiffEq(B6,H$7,B$2,C$2,H$2,,H$3)</f>
        <v>#NAME?</v>
      </c>
      <c r="D6" t="e" cm="1">
        <f t="array" aca="1" ref="D6" ca="1">EVALS(H$9,B6)</f>
        <v>#NAME?</v>
      </c>
      <c r="E6" t="e">
        <f t="shared" ca="1" si="1"/>
        <v>#NAME?</v>
      </c>
      <c r="G6" t="s">
        <v>1</v>
      </c>
      <c r="H6">
        <v>2</v>
      </c>
    </row>
    <row r="7" spans="1:10" x14ac:dyDescent="0.35">
      <c r="A7">
        <f t="shared" si="2"/>
        <v>5</v>
      </c>
      <c r="B7" s="15">
        <f t="shared" si="0"/>
        <v>0.125</v>
      </c>
      <c r="C7" t="e" cm="1">
        <f t="array" aca="1" ref="C7" ca="1">DiffEq(B7,H$7,B$2,C$2,H$2,,H$3)</f>
        <v>#NAME?</v>
      </c>
      <c r="D7" t="e" cm="1">
        <f t="array" aca="1" ref="D7" ca="1">EVALS(H$9,B7)</f>
        <v>#NAME?</v>
      </c>
      <c r="E7" t="e">
        <f t="shared" ca="1" si="1"/>
        <v>#NAME?</v>
      </c>
      <c r="G7" t="s">
        <v>2</v>
      </c>
      <c r="H7">
        <f>-2*H5*H6</f>
        <v>-4</v>
      </c>
      <c r="J7" t="e" cm="1">
        <f t="array" aca="1" ref="J7" ca="1">FTEXT(H7)</f>
        <v>#NAME?</v>
      </c>
    </row>
    <row r="8" spans="1:10" x14ac:dyDescent="0.35">
      <c r="A8">
        <f t="shared" si="2"/>
        <v>6</v>
      </c>
      <c r="B8" s="15">
        <f t="shared" si="0"/>
        <v>0.15</v>
      </c>
      <c r="C8" t="e" cm="1">
        <f t="array" aca="1" ref="C8" ca="1">DiffEq(B8,H$7,B$2,C$2,H$2,,H$3)</f>
        <v>#NAME?</v>
      </c>
      <c r="D8" t="e" cm="1">
        <f t="array" aca="1" ref="D8" ca="1">EVALS(H$9,B8)</f>
        <v>#NAME?</v>
      </c>
      <c r="E8" t="e">
        <f t="shared" ca="1" si="1"/>
        <v>#NAME?</v>
      </c>
    </row>
    <row r="9" spans="1:10" x14ac:dyDescent="0.35">
      <c r="A9">
        <f t="shared" si="2"/>
        <v>7</v>
      </c>
      <c r="B9" s="15">
        <f t="shared" si="0"/>
        <v>0.17499999999999999</v>
      </c>
      <c r="C9" t="e" cm="1">
        <f t="array" aca="1" ref="C9" ca="1">DiffEq(B9,H$7,B$2,C$2,H$2,,H$3)</f>
        <v>#NAME?</v>
      </c>
      <c r="D9" t="e" cm="1">
        <f t="array" aca="1" ref="D9" ca="1">EVALS(H$9,B9)</f>
        <v>#NAME?</v>
      </c>
      <c r="E9" t="e">
        <f t="shared" ca="1" si="1"/>
        <v>#NAME?</v>
      </c>
      <c r="G9" t="s">
        <v>9</v>
      </c>
      <c r="H9">
        <f>3*EXP(-(H5^2))</f>
        <v>1.103638323514327</v>
      </c>
      <c r="J9" t="e" cm="1">
        <f t="array" aca="1" ref="J9" ca="1">FTEXT(H9)</f>
        <v>#NAME?</v>
      </c>
    </row>
    <row r="10" spans="1:10" x14ac:dyDescent="0.35">
      <c r="A10">
        <f t="shared" si="2"/>
        <v>8</v>
      </c>
      <c r="B10" s="15">
        <f t="shared" si="0"/>
        <v>0.19999999999999998</v>
      </c>
      <c r="C10" t="e" cm="1">
        <f t="array" aca="1" ref="C10" ca="1">DiffEq(B10,H$7,B$2,C$2,H$2,,H$3)</f>
        <v>#NAME?</v>
      </c>
      <c r="D10" t="e" cm="1">
        <f t="array" aca="1" ref="D10" ca="1">EVALS(H$9,B10)</f>
        <v>#NAME?</v>
      </c>
      <c r="E10" t="e">
        <f t="shared" ca="1" si="1"/>
        <v>#NAME?</v>
      </c>
    </row>
    <row r="11" spans="1:10" x14ac:dyDescent="0.35">
      <c r="A11">
        <f t="shared" si="2"/>
        <v>9</v>
      </c>
      <c r="B11" s="15">
        <f t="shared" si="0"/>
        <v>0.22499999999999998</v>
      </c>
      <c r="C11" t="e" cm="1">
        <f t="array" aca="1" ref="C11" ca="1">DiffEq(B11,H$7,B$2,C$2,H$2,,H$3)</f>
        <v>#NAME?</v>
      </c>
      <c r="D11" t="e" cm="1">
        <f t="array" aca="1" ref="D11" ca="1">EVALS(H$9,B11)</f>
        <v>#NAME?</v>
      </c>
      <c r="E11" t="e">
        <f t="shared" ca="1" si="1"/>
        <v>#NAME?</v>
      </c>
      <c r="G11" t="s">
        <v>7</v>
      </c>
      <c r="J11" t="e" cm="1">
        <f t="array" aca="1" ref="J11" ca="1">FTEXT(C3)</f>
        <v>#NAME?</v>
      </c>
    </row>
    <row r="12" spans="1:10" x14ac:dyDescent="0.35">
      <c r="A12">
        <f t="shared" si="2"/>
        <v>10</v>
      </c>
      <c r="B12" s="15">
        <f t="shared" si="0"/>
        <v>0.24999999999999997</v>
      </c>
      <c r="C12" t="e" cm="1">
        <f t="array" aca="1" ref="C12" ca="1">DiffEq(B12,H$7,B$2,C$2,H$2,,H$3)</f>
        <v>#NAME?</v>
      </c>
      <c r="D12" t="e" cm="1">
        <f t="array" aca="1" ref="D12" ca="1">EVALS(H$9,B12)</f>
        <v>#NAME?</v>
      </c>
      <c r="E12" t="e">
        <f t="shared" ca="1" si="1"/>
        <v>#NAME?</v>
      </c>
      <c r="G12" t="s">
        <v>8</v>
      </c>
      <c r="J12" t="e" cm="1">
        <f t="array" aca="1" ref="J12" ca="1">FTEXT(D3)</f>
        <v>#NAME?</v>
      </c>
    </row>
    <row r="13" spans="1:10" x14ac:dyDescent="0.35">
      <c r="A13">
        <f t="shared" si="2"/>
        <v>11</v>
      </c>
      <c r="B13" s="15">
        <f t="shared" si="0"/>
        <v>0.27499999999999997</v>
      </c>
      <c r="C13" t="e" cm="1">
        <f t="array" aca="1" ref="C13" ca="1">DiffEq(B13,H$7,B$2,C$2,H$2,,H$3)</f>
        <v>#NAME?</v>
      </c>
      <c r="D13" t="e" cm="1">
        <f t="array" aca="1" ref="D13" ca="1">EVALS(H$9,B13)</f>
        <v>#NAME?</v>
      </c>
      <c r="E13" t="e">
        <f t="shared" ca="1" si="1"/>
        <v>#NAME?</v>
      </c>
    </row>
    <row r="14" spans="1:10" x14ac:dyDescent="0.35">
      <c r="A14">
        <f t="shared" si="2"/>
        <v>12</v>
      </c>
      <c r="B14" s="15">
        <f t="shared" si="0"/>
        <v>0.3</v>
      </c>
      <c r="C14" t="e" cm="1">
        <f t="array" aca="1" ref="C14" ca="1">DiffEq(B14,H$7,B$2,C$2,H$2,,H$3)</f>
        <v>#NAME?</v>
      </c>
      <c r="D14" t="e" cm="1">
        <f t="array" aca="1" ref="D14" ca="1">EVALS(H$9,B14)</f>
        <v>#NAME?</v>
      </c>
      <c r="E14" t="e">
        <f t="shared" ca="1" si="1"/>
        <v>#NAME?</v>
      </c>
    </row>
    <row r="15" spans="1:10" x14ac:dyDescent="0.35">
      <c r="A15">
        <f t="shared" si="2"/>
        <v>13</v>
      </c>
      <c r="B15" s="15">
        <f t="shared" si="0"/>
        <v>0.32500000000000001</v>
      </c>
      <c r="C15" t="e" cm="1">
        <f t="array" aca="1" ref="C15" ca="1">DiffEq(B15,H$7,B$2,C$2,H$2,,H$3)</f>
        <v>#NAME?</v>
      </c>
      <c r="D15" t="e" cm="1">
        <f t="array" aca="1" ref="D15" ca="1">EVALS(H$9,B15)</f>
        <v>#NAME?</v>
      </c>
      <c r="E15" t="e">
        <f t="shared" ca="1" si="1"/>
        <v>#NAME?</v>
      </c>
    </row>
    <row r="16" spans="1:10" x14ac:dyDescent="0.35">
      <c r="A16">
        <f t="shared" si="2"/>
        <v>14</v>
      </c>
      <c r="B16" s="15">
        <f t="shared" si="0"/>
        <v>0.35000000000000003</v>
      </c>
      <c r="C16" t="e" cm="1">
        <f t="array" aca="1" ref="C16" ca="1">DiffEq(B16,H$7,B$2,C$2,H$2,,H$3)</f>
        <v>#NAME?</v>
      </c>
      <c r="D16" t="e" cm="1">
        <f t="array" aca="1" ref="D16" ca="1">EVALS(H$9,B16)</f>
        <v>#NAME?</v>
      </c>
      <c r="E16" t="e">
        <f t="shared" ca="1" si="1"/>
        <v>#NAME?</v>
      </c>
    </row>
    <row r="17" spans="1:5" x14ac:dyDescent="0.35">
      <c r="A17">
        <f t="shared" si="2"/>
        <v>15</v>
      </c>
      <c r="B17" s="15">
        <f t="shared" si="0"/>
        <v>0.37500000000000006</v>
      </c>
      <c r="C17" t="e" cm="1">
        <f t="array" aca="1" ref="C17" ca="1">DiffEq(B17,H$7,B$2,C$2,H$2,,H$3)</f>
        <v>#NAME?</v>
      </c>
      <c r="D17" t="e" cm="1">
        <f t="array" aca="1" ref="D17" ca="1">EVALS(H$9,B17)</f>
        <v>#NAME?</v>
      </c>
      <c r="E17" t="e">
        <f t="shared" ca="1" si="1"/>
        <v>#NAME?</v>
      </c>
    </row>
    <row r="18" spans="1:5" x14ac:dyDescent="0.35">
      <c r="A18">
        <f t="shared" si="2"/>
        <v>16</v>
      </c>
      <c r="B18" s="15">
        <f t="shared" si="0"/>
        <v>0.40000000000000008</v>
      </c>
      <c r="C18" t="e" cm="1">
        <f t="array" aca="1" ref="C18" ca="1">DiffEq(B18,H$7,B$2,C$2,H$2,,H$3)</f>
        <v>#NAME?</v>
      </c>
      <c r="D18" t="e" cm="1">
        <f t="array" aca="1" ref="D18" ca="1">EVALS(H$9,B18)</f>
        <v>#NAME?</v>
      </c>
      <c r="E18" t="e">
        <f t="shared" ca="1" si="1"/>
        <v>#NAME?</v>
      </c>
    </row>
    <row r="19" spans="1:5" x14ac:dyDescent="0.35">
      <c r="A19">
        <f t="shared" si="2"/>
        <v>17</v>
      </c>
      <c r="B19" s="15">
        <f t="shared" si="0"/>
        <v>0.4250000000000001</v>
      </c>
      <c r="C19" t="e" cm="1">
        <f t="array" aca="1" ref="C19" ca="1">DiffEq(B19,H$7,B$2,C$2,H$2,,H$3)</f>
        <v>#NAME?</v>
      </c>
      <c r="D19" t="e" cm="1">
        <f t="array" aca="1" ref="D19" ca="1">EVALS(H$9,B19)</f>
        <v>#NAME?</v>
      </c>
      <c r="E19" t="e">
        <f t="shared" ca="1" si="1"/>
        <v>#NAME?</v>
      </c>
    </row>
    <row r="20" spans="1:5" x14ac:dyDescent="0.35">
      <c r="A20">
        <f t="shared" si="2"/>
        <v>18</v>
      </c>
      <c r="B20" s="15">
        <f t="shared" si="0"/>
        <v>0.45000000000000012</v>
      </c>
      <c r="C20" t="e" cm="1">
        <f t="array" aca="1" ref="C20" ca="1">DiffEq(B20,H$7,B$2,C$2,H$2,,H$3)</f>
        <v>#NAME?</v>
      </c>
      <c r="D20" t="e" cm="1">
        <f t="array" aca="1" ref="D20" ca="1">EVALS(H$9,B20)</f>
        <v>#NAME?</v>
      </c>
      <c r="E20" t="e">
        <f t="shared" ca="1" si="1"/>
        <v>#NAME?</v>
      </c>
    </row>
    <row r="21" spans="1:5" x14ac:dyDescent="0.35">
      <c r="A21">
        <f t="shared" si="2"/>
        <v>19</v>
      </c>
      <c r="B21" s="15">
        <f t="shared" si="0"/>
        <v>0.47500000000000014</v>
      </c>
      <c r="C21" t="e" cm="1">
        <f t="array" aca="1" ref="C21" ca="1">DiffEq(B21,H$7,B$2,C$2,H$2,,H$3)</f>
        <v>#NAME?</v>
      </c>
      <c r="D21" t="e" cm="1">
        <f t="array" aca="1" ref="D21" ca="1">EVALS(H$9,B21)</f>
        <v>#NAME?</v>
      </c>
      <c r="E21" t="e">
        <f t="shared" ca="1" si="1"/>
        <v>#NAME?</v>
      </c>
    </row>
    <row r="22" spans="1:5" x14ac:dyDescent="0.35">
      <c r="A22">
        <f t="shared" si="2"/>
        <v>20</v>
      </c>
      <c r="B22" s="15">
        <f t="shared" si="0"/>
        <v>0.50000000000000011</v>
      </c>
      <c r="C22" t="e" cm="1">
        <f t="array" aca="1" ref="C22" ca="1">DiffEq(B22,H$7,B$2,C$2,H$2,,H$3)</f>
        <v>#NAME?</v>
      </c>
      <c r="D22" t="e" cm="1">
        <f t="array" aca="1" ref="D22" ca="1">EVALS(H$9,B22)</f>
        <v>#NAME?</v>
      </c>
      <c r="E22" t="e">
        <f t="shared" ca="1" si="1"/>
        <v>#NAME?</v>
      </c>
    </row>
    <row r="23" spans="1:5" x14ac:dyDescent="0.35">
      <c r="A23">
        <f t="shared" si="2"/>
        <v>21</v>
      </c>
      <c r="B23" s="15">
        <f t="shared" si="0"/>
        <v>0.52500000000000013</v>
      </c>
      <c r="C23" t="e" cm="1">
        <f t="array" aca="1" ref="C23" ca="1">DiffEq(B23,H$7,B$2,C$2,H$2,,H$3)</f>
        <v>#NAME?</v>
      </c>
      <c r="D23" t="e" cm="1">
        <f t="array" aca="1" ref="D23" ca="1">EVALS(H$9,B23)</f>
        <v>#NAME?</v>
      </c>
      <c r="E23" t="e">
        <f t="shared" ca="1" si="1"/>
        <v>#NAME?</v>
      </c>
    </row>
    <row r="24" spans="1:5" x14ac:dyDescent="0.35">
      <c r="A24">
        <f t="shared" si="2"/>
        <v>22</v>
      </c>
      <c r="B24" s="15">
        <f t="shared" si="0"/>
        <v>0.55000000000000016</v>
      </c>
      <c r="C24" t="e" cm="1">
        <f t="array" aca="1" ref="C24" ca="1">DiffEq(B24,H$7,B$2,C$2,H$2,,H$3)</f>
        <v>#NAME?</v>
      </c>
      <c r="D24" t="e" cm="1">
        <f t="array" aca="1" ref="D24" ca="1">EVALS(H$9,B24)</f>
        <v>#NAME?</v>
      </c>
      <c r="E24" t="e">
        <f t="shared" ca="1" si="1"/>
        <v>#NAME?</v>
      </c>
    </row>
    <row r="25" spans="1:5" x14ac:dyDescent="0.35">
      <c r="A25">
        <f t="shared" si="2"/>
        <v>23</v>
      </c>
      <c r="B25" s="15">
        <f t="shared" si="0"/>
        <v>0.57500000000000018</v>
      </c>
      <c r="C25" t="e" cm="1">
        <f t="array" aca="1" ref="C25" ca="1">DiffEq(B25,H$7,B$2,C$2,H$2,,H$3)</f>
        <v>#NAME?</v>
      </c>
      <c r="D25" t="e" cm="1">
        <f t="array" aca="1" ref="D25" ca="1">EVALS(H$9,B25)</f>
        <v>#NAME?</v>
      </c>
      <c r="E25" t="e">
        <f t="shared" ca="1" si="1"/>
        <v>#NAME?</v>
      </c>
    </row>
    <row r="26" spans="1:5" x14ac:dyDescent="0.35">
      <c r="A26">
        <f t="shared" si="2"/>
        <v>24</v>
      </c>
      <c r="B26" s="15">
        <f t="shared" si="0"/>
        <v>0.6000000000000002</v>
      </c>
      <c r="C26" t="e" cm="1">
        <f t="array" aca="1" ref="C26" ca="1">DiffEq(B26,H$7,B$2,C$2,H$2,,H$3)</f>
        <v>#NAME?</v>
      </c>
      <c r="D26" t="e" cm="1">
        <f t="array" aca="1" ref="D26" ca="1">EVALS(H$9,B26)</f>
        <v>#NAME?</v>
      </c>
      <c r="E26" t="e">
        <f t="shared" ca="1" si="1"/>
        <v>#NAME?</v>
      </c>
    </row>
    <row r="27" spans="1:5" x14ac:dyDescent="0.35">
      <c r="A27">
        <f t="shared" si="2"/>
        <v>25</v>
      </c>
      <c r="B27" s="15">
        <f t="shared" si="0"/>
        <v>0.62500000000000022</v>
      </c>
      <c r="C27" t="e" cm="1">
        <f t="array" aca="1" ref="C27" ca="1">DiffEq(B27,H$7,B$2,C$2,H$2,,H$3)</f>
        <v>#NAME?</v>
      </c>
      <c r="D27" t="e" cm="1">
        <f t="array" aca="1" ref="D27" ca="1">EVALS(H$9,B27)</f>
        <v>#NAME?</v>
      </c>
      <c r="E27" t="e">
        <f t="shared" ca="1" si="1"/>
        <v>#NAME?</v>
      </c>
    </row>
    <row r="28" spans="1:5" x14ac:dyDescent="0.35">
      <c r="A28">
        <f t="shared" si="2"/>
        <v>26</v>
      </c>
      <c r="B28" s="15">
        <f t="shared" si="0"/>
        <v>0.65000000000000024</v>
      </c>
      <c r="C28" t="e" cm="1">
        <f t="array" aca="1" ref="C28" ca="1">DiffEq(B28,H$7,B$2,C$2,H$2,,H$3)</f>
        <v>#NAME?</v>
      </c>
      <c r="D28" t="e" cm="1">
        <f t="array" aca="1" ref="D28" ca="1">EVALS(H$9,B28)</f>
        <v>#NAME?</v>
      </c>
      <c r="E28" t="e">
        <f t="shared" ca="1" si="1"/>
        <v>#NAME?</v>
      </c>
    </row>
    <row r="29" spans="1:5" x14ac:dyDescent="0.35">
      <c r="A29">
        <f t="shared" si="2"/>
        <v>27</v>
      </c>
      <c r="B29" s="15">
        <f t="shared" si="0"/>
        <v>0.67500000000000027</v>
      </c>
      <c r="C29" t="e" cm="1">
        <f t="array" aca="1" ref="C29" ca="1">DiffEq(B29,H$7,B$2,C$2,H$2,,H$3)</f>
        <v>#NAME?</v>
      </c>
      <c r="D29" t="e" cm="1">
        <f t="array" aca="1" ref="D29" ca="1">EVALS(H$9,B29)</f>
        <v>#NAME?</v>
      </c>
      <c r="E29" t="e">
        <f t="shared" ca="1" si="1"/>
        <v>#NAME?</v>
      </c>
    </row>
    <row r="30" spans="1:5" x14ac:dyDescent="0.35">
      <c r="A30">
        <f t="shared" si="2"/>
        <v>28</v>
      </c>
      <c r="B30" s="15">
        <f t="shared" si="0"/>
        <v>0.70000000000000029</v>
      </c>
      <c r="C30" t="e" cm="1">
        <f t="array" aca="1" ref="C30" ca="1">DiffEq(B30,H$7,B$2,C$2,H$2,,H$3)</f>
        <v>#NAME?</v>
      </c>
      <c r="D30" t="e" cm="1">
        <f t="array" aca="1" ref="D30" ca="1">EVALS(H$9,B30)</f>
        <v>#NAME?</v>
      </c>
      <c r="E30" t="e">
        <f t="shared" ca="1" si="1"/>
        <v>#NAME?</v>
      </c>
    </row>
    <row r="31" spans="1:5" x14ac:dyDescent="0.35">
      <c r="A31">
        <f t="shared" si="2"/>
        <v>29</v>
      </c>
      <c r="B31" s="15">
        <f t="shared" si="0"/>
        <v>0.72500000000000031</v>
      </c>
      <c r="C31" t="e" cm="1">
        <f t="array" aca="1" ref="C31" ca="1">DiffEq(B31,H$7,B$2,C$2,H$2,,H$3)</f>
        <v>#NAME?</v>
      </c>
      <c r="D31" t="e" cm="1">
        <f t="array" aca="1" ref="D31" ca="1">EVALS(H$9,B31)</f>
        <v>#NAME?</v>
      </c>
      <c r="E31" t="e">
        <f t="shared" ca="1" si="1"/>
        <v>#NAME?</v>
      </c>
    </row>
    <row r="32" spans="1:5" x14ac:dyDescent="0.35">
      <c r="A32">
        <f t="shared" si="2"/>
        <v>30</v>
      </c>
      <c r="B32" s="15">
        <f t="shared" si="0"/>
        <v>0.75000000000000033</v>
      </c>
      <c r="C32" t="e" cm="1">
        <f t="array" aca="1" ref="C32" ca="1">DiffEq(B32,H$7,B$2,C$2,H$2,,H$3)</f>
        <v>#NAME?</v>
      </c>
      <c r="D32" t="e" cm="1">
        <f t="array" aca="1" ref="D32" ca="1">EVALS(H$9,B32)</f>
        <v>#NAME?</v>
      </c>
      <c r="E32" t="e">
        <f t="shared" ca="1" si="1"/>
        <v>#NAME?</v>
      </c>
    </row>
    <row r="33" spans="1:5" x14ac:dyDescent="0.35">
      <c r="A33">
        <f t="shared" si="2"/>
        <v>31</v>
      </c>
      <c r="B33" s="15">
        <f t="shared" si="0"/>
        <v>0.77500000000000036</v>
      </c>
      <c r="C33" t="e" cm="1">
        <f t="array" aca="1" ref="C33" ca="1">DiffEq(B33,H$7,B$2,C$2,H$2,,H$3)</f>
        <v>#NAME?</v>
      </c>
      <c r="D33" t="e" cm="1">
        <f t="array" aca="1" ref="D33" ca="1">EVALS(H$9,B33)</f>
        <v>#NAME?</v>
      </c>
      <c r="E33" t="e">
        <f t="shared" ca="1" si="1"/>
        <v>#NAME?</v>
      </c>
    </row>
    <row r="34" spans="1:5" x14ac:dyDescent="0.35">
      <c r="A34">
        <f t="shared" si="2"/>
        <v>32</v>
      </c>
      <c r="B34" s="15">
        <f t="shared" si="0"/>
        <v>0.80000000000000038</v>
      </c>
      <c r="C34" t="e" cm="1">
        <f t="array" aca="1" ref="C34" ca="1">DiffEq(B34,H$7,B$2,C$2,H$2,,H$3)</f>
        <v>#NAME?</v>
      </c>
      <c r="D34" t="e" cm="1">
        <f t="array" aca="1" ref="D34" ca="1">EVALS(H$9,B34)</f>
        <v>#NAME?</v>
      </c>
      <c r="E34" t="e">
        <f t="shared" ca="1" si="1"/>
        <v>#NAME?</v>
      </c>
    </row>
    <row r="35" spans="1:5" x14ac:dyDescent="0.35">
      <c r="A35">
        <f t="shared" si="2"/>
        <v>33</v>
      </c>
      <c r="B35" s="15">
        <f t="shared" ref="B35:B66" si="3">B34+H$2</f>
        <v>0.8250000000000004</v>
      </c>
      <c r="C35" t="e" cm="1">
        <f t="array" aca="1" ref="C35" ca="1">DiffEq(B35,H$7,B$2,C$2,H$2,,H$3)</f>
        <v>#NAME?</v>
      </c>
      <c r="D35" t="e" cm="1">
        <f t="array" aca="1" ref="D35" ca="1">EVALS(H$9,B35)</f>
        <v>#NAME?</v>
      </c>
      <c r="E35" t="e">
        <f t="shared" ca="1" si="1"/>
        <v>#NAME?</v>
      </c>
    </row>
    <row r="36" spans="1:5" x14ac:dyDescent="0.35">
      <c r="A36">
        <f t="shared" si="2"/>
        <v>34</v>
      </c>
      <c r="B36" s="15">
        <f t="shared" si="3"/>
        <v>0.85000000000000042</v>
      </c>
      <c r="C36" t="e" cm="1">
        <f t="array" aca="1" ref="C36" ca="1">DiffEq(B36,H$7,B$2,C$2,H$2,,H$3)</f>
        <v>#NAME?</v>
      </c>
      <c r="D36" t="e" cm="1">
        <f t="array" aca="1" ref="D36" ca="1">EVALS(H$9,B36)</f>
        <v>#NAME?</v>
      </c>
      <c r="E36" t="e">
        <f t="shared" ca="1" si="1"/>
        <v>#NAME?</v>
      </c>
    </row>
    <row r="37" spans="1:5" x14ac:dyDescent="0.35">
      <c r="A37">
        <f t="shared" si="2"/>
        <v>35</v>
      </c>
      <c r="B37" s="15">
        <f t="shared" si="3"/>
        <v>0.87500000000000044</v>
      </c>
      <c r="C37" t="e" cm="1">
        <f t="array" aca="1" ref="C37" ca="1">DiffEq(B37,H$7,B$2,C$2,H$2,,H$3)</f>
        <v>#NAME?</v>
      </c>
      <c r="D37" t="e" cm="1">
        <f t="array" aca="1" ref="D37" ca="1">EVALS(H$9,B37)</f>
        <v>#NAME?</v>
      </c>
      <c r="E37" t="e">
        <f t="shared" ca="1" si="1"/>
        <v>#NAME?</v>
      </c>
    </row>
    <row r="38" spans="1:5" x14ac:dyDescent="0.35">
      <c r="A38">
        <f t="shared" si="2"/>
        <v>36</v>
      </c>
      <c r="B38" s="15">
        <f t="shared" si="3"/>
        <v>0.90000000000000047</v>
      </c>
      <c r="C38" t="e" cm="1">
        <f t="array" aca="1" ref="C38" ca="1">DiffEq(B38,H$7,B$2,C$2,H$2,,H$3)</f>
        <v>#NAME?</v>
      </c>
      <c r="D38" t="e" cm="1">
        <f t="array" aca="1" ref="D38" ca="1">EVALS(H$9,B38)</f>
        <v>#NAME?</v>
      </c>
      <c r="E38" t="e">
        <f t="shared" ca="1" si="1"/>
        <v>#NAME?</v>
      </c>
    </row>
    <row r="39" spans="1:5" x14ac:dyDescent="0.35">
      <c r="A39">
        <f t="shared" si="2"/>
        <v>37</v>
      </c>
      <c r="B39" s="15">
        <f t="shared" si="3"/>
        <v>0.92500000000000049</v>
      </c>
      <c r="C39" t="e" cm="1">
        <f t="array" aca="1" ref="C39" ca="1">DiffEq(B39,H$7,B$2,C$2,H$2,,H$3)</f>
        <v>#NAME?</v>
      </c>
      <c r="D39" t="e" cm="1">
        <f t="array" aca="1" ref="D39" ca="1">EVALS(H$9,B39)</f>
        <v>#NAME?</v>
      </c>
      <c r="E39" t="e">
        <f t="shared" ca="1" si="1"/>
        <v>#NAME?</v>
      </c>
    </row>
    <row r="40" spans="1:5" x14ac:dyDescent="0.35">
      <c r="A40">
        <f t="shared" si="2"/>
        <v>38</v>
      </c>
      <c r="B40" s="15">
        <f t="shared" si="3"/>
        <v>0.95000000000000051</v>
      </c>
      <c r="C40" t="e" cm="1">
        <f t="array" aca="1" ref="C40" ca="1">DiffEq(B40,H$7,B$2,C$2,H$2,,H$3)</f>
        <v>#NAME?</v>
      </c>
      <c r="D40" t="e" cm="1">
        <f t="array" aca="1" ref="D40" ca="1">EVALS(H$9,B40)</f>
        <v>#NAME?</v>
      </c>
      <c r="E40" t="e">
        <f t="shared" ca="1" si="1"/>
        <v>#NAME?</v>
      </c>
    </row>
    <row r="41" spans="1:5" x14ac:dyDescent="0.35">
      <c r="A41">
        <f t="shared" si="2"/>
        <v>39</v>
      </c>
      <c r="B41" s="15">
        <f t="shared" si="3"/>
        <v>0.97500000000000053</v>
      </c>
      <c r="C41" t="e" cm="1">
        <f t="array" aca="1" ref="C41" ca="1">DiffEq(B41,H$7,B$2,C$2,H$2,,H$3)</f>
        <v>#NAME?</v>
      </c>
      <c r="D41" t="e" cm="1">
        <f t="array" aca="1" ref="D41" ca="1">EVALS(H$9,B41)</f>
        <v>#NAME?</v>
      </c>
      <c r="E41" t="e">
        <f t="shared" ca="1" si="1"/>
        <v>#NAME?</v>
      </c>
    </row>
    <row r="42" spans="1:5" x14ac:dyDescent="0.35">
      <c r="A42">
        <f t="shared" si="2"/>
        <v>40</v>
      </c>
      <c r="B42" s="15">
        <f t="shared" si="3"/>
        <v>1.0000000000000004</v>
      </c>
      <c r="C42" t="e" cm="1">
        <f t="array" aca="1" ref="C42" ca="1">DiffEq(B42,H$7,B$2,C$2,H$2,,H$3)</f>
        <v>#NAME?</v>
      </c>
      <c r="D42" t="e" cm="1">
        <f t="array" aca="1" ref="D42" ca="1">EVALS(H$9,B42)</f>
        <v>#NAME?</v>
      </c>
      <c r="E42" t="e">
        <f t="shared" ca="1" si="1"/>
        <v>#NAME?</v>
      </c>
    </row>
    <row r="43" spans="1:5" x14ac:dyDescent="0.35">
      <c r="A43">
        <f t="shared" si="2"/>
        <v>41</v>
      </c>
      <c r="B43" s="15">
        <f t="shared" si="3"/>
        <v>1.0250000000000004</v>
      </c>
      <c r="C43" t="e" cm="1">
        <f t="array" aca="1" ref="C43" ca="1">DiffEq(B43,H$7,B$2,C$2,H$2,,H$3)</f>
        <v>#NAME?</v>
      </c>
      <c r="D43" t="e" cm="1">
        <f t="array" aca="1" ref="D43" ca="1">EVALS(H$9,B43)</f>
        <v>#NAME?</v>
      </c>
      <c r="E43" t="e">
        <f t="shared" ca="1" si="1"/>
        <v>#NAME?</v>
      </c>
    </row>
    <row r="44" spans="1:5" x14ac:dyDescent="0.35">
      <c r="A44">
        <f t="shared" si="2"/>
        <v>42</v>
      </c>
      <c r="B44" s="15">
        <f t="shared" si="3"/>
        <v>1.0500000000000003</v>
      </c>
      <c r="C44" t="e" cm="1">
        <f t="array" aca="1" ref="C44" ca="1">DiffEq(B44,H$7,B$2,C$2,H$2,,H$3)</f>
        <v>#NAME?</v>
      </c>
      <c r="D44" t="e" cm="1">
        <f t="array" aca="1" ref="D44" ca="1">EVALS(H$9,B44)</f>
        <v>#NAME?</v>
      </c>
      <c r="E44" t="e">
        <f t="shared" ca="1" si="1"/>
        <v>#NAME?</v>
      </c>
    </row>
    <row r="45" spans="1:5" x14ac:dyDescent="0.35">
      <c r="A45">
        <f t="shared" si="2"/>
        <v>43</v>
      </c>
      <c r="B45" s="15">
        <f t="shared" si="3"/>
        <v>1.0750000000000002</v>
      </c>
      <c r="C45" t="e" cm="1">
        <f t="array" aca="1" ref="C45" ca="1">DiffEq(B45,H$7,B$2,C$2,H$2,,H$3)</f>
        <v>#NAME?</v>
      </c>
      <c r="D45" t="e" cm="1">
        <f t="array" aca="1" ref="D45" ca="1">EVALS(H$9,B45)</f>
        <v>#NAME?</v>
      </c>
      <c r="E45" t="e">
        <f t="shared" ca="1" si="1"/>
        <v>#NAME?</v>
      </c>
    </row>
    <row r="46" spans="1:5" x14ac:dyDescent="0.35">
      <c r="A46">
        <f t="shared" si="2"/>
        <v>44</v>
      </c>
      <c r="B46" s="15">
        <f t="shared" si="3"/>
        <v>1.1000000000000001</v>
      </c>
      <c r="C46" t="e" cm="1">
        <f t="array" aca="1" ref="C46" ca="1">DiffEq(B46,H$7,B$2,C$2,H$2,,H$3)</f>
        <v>#NAME?</v>
      </c>
      <c r="D46" t="e" cm="1">
        <f t="array" aca="1" ref="D46" ca="1">EVALS(H$9,B46)</f>
        <v>#NAME?</v>
      </c>
      <c r="E46" t="e">
        <f t="shared" ca="1" si="1"/>
        <v>#NAME?</v>
      </c>
    </row>
    <row r="47" spans="1:5" x14ac:dyDescent="0.35">
      <c r="A47">
        <f t="shared" si="2"/>
        <v>45</v>
      </c>
      <c r="B47" s="15">
        <f t="shared" si="3"/>
        <v>1.125</v>
      </c>
      <c r="C47" t="e" cm="1">
        <f t="array" aca="1" ref="C47" ca="1">DiffEq(B47,H$7,B$2,C$2,H$2,,H$3)</f>
        <v>#NAME?</v>
      </c>
      <c r="D47" t="e" cm="1">
        <f t="array" aca="1" ref="D47" ca="1">EVALS(H$9,B47)</f>
        <v>#NAME?</v>
      </c>
      <c r="E47" t="e">
        <f t="shared" ca="1" si="1"/>
        <v>#NAME?</v>
      </c>
    </row>
    <row r="48" spans="1:5" x14ac:dyDescent="0.35">
      <c r="A48">
        <f t="shared" si="2"/>
        <v>46</v>
      </c>
      <c r="B48" s="15">
        <f t="shared" si="3"/>
        <v>1.1499999999999999</v>
      </c>
      <c r="C48" t="e" cm="1">
        <f t="array" aca="1" ref="C48" ca="1">DiffEq(B48,H$7,B$2,C$2,H$2,,H$3)</f>
        <v>#NAME?</v>
      </c>
      <c r="D48" t="e" cm="1">
        <f t="array" aca="1" ref="D48" ca="1">EVALS(H$9,B48)</f>
        <v>#NAME?</v>
      </c>
      <c r="E48" t="e">
        <f t="shared" ca="1" si="1"/>
        <v>#NAME?</v>
      </c>
    </row>
    <row r="49" spans="1:5" x14ac:dyDescent="0.35">
      <c r="A49">
        <f t="shared" si="2"/>
        <v>47</v>
      </c>
      <c r="B49" s="15">
        <f t="shared" si="3"/>
        <v>1.1749999999999998</v>
      </c>
      <c r="C49" t="e" cm="1">
        <f t="array" aca="1" ref="C49" ca="1">DiffEq(B49,H$7,B$2,C$2,H$2,,H$3)</f>
        <v>#NAME?</v>
      </c>
      <c r="D49" t="e" cm="1">
        <f t="array" aca="1" ref="D49" ca="1">EVALS(H$9,B49)</f>
        <v>#NAME?</v>
      </c>
      <c r="E49" t="e">
        <f t="shared" ca="1" si="1"/>
        <v>#NAME?</v>
      </c>
    </row>
    <row r="50" spans="1:5" x14ac:dyDescent="0.35">
      <c r="A50">
        <f t="shared" si="2"/>
        <v>48</v>
      </c>
      <c r="B50" s="15">
        <f t="shared" si="3"/>
        <v>1.1999999999999997</v>
      </c>
      <c r="C50" t="e" cm="1">
        <f t="array" aca="1" ref="C50" ca="1">DiffEq(B50,H$7,B$2,C$2,H$2,,H$3)</f>
        <v>#NAME?</v>
      </c>
      <c r="D50" t="e" cm="1">
        <f t="array" aca="1" ref="D50" ca="1">EVALS(H$9,B50)</f>
        <v>#NAME?</v>
      </c>
      <c r="E50" t="e">
        <f t="shared" ca="1" si="1"/>
        <v>#NAME?</v>
      </c>
    </row>
    <row r="51" spans="1:5" x14ac:dyDescent="0.35">
      <c r="A51">
        <f t="shared" si="2"/>
        <v>49</v>
      </c>
      <c r="B51" s="15">
        <f t="shared" si="3"/>
        <v>1.2249999999999996</v>
      </c>
      <c r="C51" t="e" cm="1">
        <f t="array" aca="1" ref="C51" ca="1">DiffEq(B51,H$7,B$2,C$2,H$2,,H$3)</f>
        <v>#NAME?</v>
      </c>
      <c r="D51" t="e" cm="1">
        <f t="array" aca="1" ref="D51" ca="1">EVALS(H$9,B51)</f>
        <v>#NAME?</v>
      </c>
      <c r="E51" t="e">
        <f t="shared" ca="1" si="1"/>
        <v>#NAME?</v>
      </c>
    </row>
    <row r="52" spans="1:5" x14ac:dyDescent="0.35">
      <c r="A52">
        <f t="shared" si="2"/>
        <v>50</v>
      </c>
      <c r="B52" s="15">
        <f t="shared" si="3"/>
        <v>1.2499999999999996</v>
      </c>
      <c r="C52" t="e" cm="1">
        <f t="array" aca="1" ref="C52" ca="1">DiffEq(B52,H$7,B$2,C$2,H$2,,H$3)</f>
        <v>#NAME?</v>
      </c>
      <c r="D52" t="e" cm="1">
        <f t="array" aca="1" ref="D52" ca="1">EVALS(H$9,B52)</f>
        <v>#NAME?</v>
      </c>
      <c r="E52" t="e">
        <f t="shared" ca="1" si="1"/>
        <v>#NAME?</v>
      </c>
    </row>
    <row r="53" spans="1:5" x14ac:dyDescent="0.35">
      <c r="A53">
        <f t="shared" si="2"/>
        <v>51</v>
      </c>
      <c r="B53" s="15">
        <f t="shared" si="3"/>
        <v>1.2749999999999995</v>
      </c>
      <c r="C53" t="e" cm="1">
        <f t="array" aca="1" ref="C53" ca="1">DiffEq(B53,H$7,B$2,C$2,H$2,,H$3)</f>
        <v>#NAME?</v>
      </c>
      <c r="D53" t="e" cm="1">
        <f t="array" aca="1" ref="D53" ca="1">EVALS(H$9,B53)</f>
        <v>#NAME?</v>
      </c>
      <c r="E53" t="e">
        <f t="shared" ca="1" si="1"/>
        <v>#NAME?</v>
      </c>
    </row>
    <row r="54" spans="1:5" x14ac:dyDescent="0.35">
      <c r="A54">
        <f t="shared" si="2"/>
        <v>52</v>
      </c>
      <c r="B54" s="15">
        <f t="shared" si="3"/>
        <v>1.2999999999999994</v>
      </c>
      <c r="C54" t="e" cm="1">
        <f t="array" aca="1" ref="C54" ca="1">DiffEq(B54,H$7,B$2,C$2,H$2,,H$3)</f>
        <v>#NAME?</v>
      </c>
      <c r="D54" t="e" cm="1">
        <f t="array" aca="1" ref="D54" ca="1">EVALS(H$9,B54)</f>
        <v>#NAME?</v>
      </c>
      <c r="E54" t="e">
        <f t="shared" ca="1" si="1"/>
        <v>#NAME?</v>
      </c>
    </row>
    <row r="55" spans="1:5" x14ac:dyDescent="0.35">
      <c r="A55">
        <f t="shared" si="2"/>
        <v>53</v>
      </c>
      <c r="B55" s="15">
        <f t="shared" si="3"/>
        <v>1.3249999999999993</v>
      </c>
      <c r="C55" t="e" cm="1">
        <f t="array" aca="1" ref="C55" ca="1">DiffEq(B55,H$7,B$2,C$2,H$2,,H$3)</f>
        <v>#NAME?</v>
      </c>
      <c r="D55" t="e" cm="1">
        <f t="array" aca="1" ref="D55" ca="1">EVALS(H$9,B55)</f>
        <v>#NAME?</v>
      </c>
      <c r="E55" t="e">
        <f t="shared" ca="1" si="1"/>
        <v>#NAME?</v>
      </c>
    </row>
    <row r="56" spans="1:5" x14ac:dyDescent="0.35">
      <c r="A56">
        <f t="shared" si="2"/>
        <v>54</v>
      </c>
      <c r="B56" s="15">
        <f t="shared" si="3"/>
        <v>1.3499999999999992</v>
      </c>
      <c r="C56" t="e" cm="1">
        <f t="array" aca="1" ref="C56" ca="1">DiffEq(B56,H$7,B$2,C$2,H$2,,H$3)</f>
        <v>#NAME?</v>
      </c>
      <c r="D56" t="e" cm="1">
        <f t="array" aca="1" ref="D56" ca="1">EVALS(H$9,B56)</f>
        <v>#NAME?</v>
      </c>
      <c r="E56" t="e">
        <f t="shared" ca="1" si="1"/>
        <v>#NAME?</v>
      </c>
    </row>
    <row r="57" spans="1:5" x14ac:dyDescent="0.35">
      <c r="A57">
        <f t="shared" si="2"/>
        <v>55</v>
      </c>
      <c r="B57" s="15">
        <f t="shared" si="3"/>
        <v>1.3749999999999991</v>
      </c>
      <c r="C57" t="e" cm="1">
        <f t="array" aca="1" ref="C57" ca="1">DiffEq(B57,H$7,B$2,C$2,H$2,,H$3)</f>
        <v>#NAME?</v>
      </c>
      <c r="D57" t="e" cm="1">
        <f t="array" aca="1" ref="D57" ca="1">EVALS(H$9,B57)</f>
        <v>#NAME?</v>
      </c>
      <c r="E57" t="e">
        <f t="shared" ca="1" si="1"/>
        <v>#NAME?</v>
      </c>
    </row>
    <row r="58" spans="1:5" x14ac:dyDescent="0.35">
      <c r="A58">
        <f t="shared" si="2"/>
        <v>56</v>
      </c>
      <c r="B58" s="15">
        <f t="shared" si="3"/>
        <v>1.399999999999999</v>
      </c>
      <c r="C58" t="e" cm="1">
        <f t="array" aca="1" ref="C58" ca="1">DiffEq(B58,H$7,B$2,C$2,H$2,,H$3)</f>
        <v>#NAME?</v>
      </c>
      <c r="D58" t="e" cm="1">
        <f t="array" aca="1" ref="D58" ca="1">EVALS(H$9,B58)</f>
        <v>#NAME?</v>
      </c>
      <c r="E58" t="e">
        <f t="shared" ca="1" si="1"/>
        <v>#NAME?</v>
      </c>
    </row>
    <row r="59" spans="1:5" x14ac:dyDescent="0.35">
      <c r="A59">
        <f t="shared" si="2"/>
        <v>57</v>
      </c>
      <c r="B59" s="15">
        <f t="shared" si="3"/>
        <v>1.4249999999999989</v>
      </c>
      <c r="C59" t="e" cm="1">
        <f t="array" aca="1" ref="C59" ca="1">DiffEq(B59,H$7,B$2,C$2,H$2,,H$3)</f>
        <v>#NAME?</v>
      </c>
      <c r="D59" t="e" cm="1">
        <f t="array" aca="1" ref="D59" ca="1">EVALS(H$9,B59)</f>
        <v>#NAME?</v>
      </c>
      <c r="E59" t="e">
        <f t="shared" ca="1" si="1"/>
        <v>#NAME?</v>
      </c>
    </row>
    <row r="60" spans="1:5" x14ac:dyDescent="0.35">
      <c r="A60">
        <f t="shared" si="2"/>
        <v>58</v>
      </c>
      <c r="B60" s="15">
        <f t="shared" si="3"/>
        <v>1.4499999999999988</v>
      </c>
      <c r="C60" t="e" cm="1">
        <f t="array" aca="1" ref="C60" ca="1">DiffEq(B60,H$7,B$2,C$2,H$2,,H$3)</f>
        <v>#NAME?</v>
      </c>
      <c r="D60" t="e" cm="1">
        <f t="array" aca="1" ref="D60" ca="1">EVALS(H$9,B60)</f>
        <v>#NAME?</v>
      </c>
      <c r="E60" t="e">
        <f t="shared" ca="1" si="1"/>
        <v>#NAME?</v>
      </c>
    </row>
    <row r="61" spans="1:5" x14ac:dyDescent="0.35">
      <c r="A61">
        <f t="shared" si="2"/>
        <v>59</v>
      </c>
      <c r="B61" s="15">
        <f t="shared" si="3"/>
        <v>1.4749999999999988</v>
      </c>
      <c r="C61" t="e" cm="1">
        <f t="array" aca="1" ref="C61" ca="1">DiffEq(B61,H$7,B$2,C$2,H$2,,H$3)</f>
        <v>#NAME?</v>
      </c>
      <c r="D61" t="e" cm="1">
        <f t="array" aca="1" ref="D61" ca="1">EVALS(H$9,B61)</f>
        <v>#NAME?</v>
      </c>
      <c r="E61" t="e">
        <f t="shared" ca="1" si="1"/>
        <v>#NAME?</v>
      </c>
    </row>
    <row r="62" spans="1:5" x14ac:dyDescent="0.35">
      <c r="A62">
        <f t="shared" si="2"/>
        <v>60</v>
      </c>
      <c r="B62" s="15">
        <f t="shared" si="3"/>
        <v>1.4999999999999987</v>
      </c>
      <c r="C62" t="e" cm="1">
        <f t="array" aca="1" ref="C62" ca="1">DiffEq(B62,H$7,B$2,C$2,H$2,,H$3)</f>
        <v>#NAME?</v>
      </c>
      <c r="D62" t="e" cm="1">
        <f t="array" aca="1" ref="D62" ca="1">EVALS(H$9,B62)</f>
        <v>#NAME?</v>
      </c>
      <c r="E62" t="e">
        <f t="shared" ca="1" si="1"/>
        <v>#NAME?</v>
      </c>
    </row>
    <row r="63" spans="1:5" x14ac:dyDescent="0.35">
      <c r="A63">
        <f t="shared" si="2"/>
        <v>61</v>
      </c>
      <c r="B63" s="15">
        <f t="shared" si="3"/>
        <v>1.5249999999999986</v>
      </c>
      <c r="C63" t="e" cm="1">
        <f t="array" aca="1" ref="C63" ca="1">DiffEq(B63,H$7,B$2,C$2,H$2,,H$3)</f>
        <v>#NAME?</v>
      </c>
      <c r="D63" t="e" cm="1">
        <f t="array" aca="1" ref="D63" ca="1">EVALS(H$9,B63)</f>
        <v>#NAME?</v>
      </c>
      <c r="E63" t="e">
        <f t="shared" ca="1" si="1"/>
        <v>#NAME?</v>
      </c>
    </row>
    <row r="64" spans="1:5" x14ac:dyDescent="0.35">
      <c r="A64">
        <f t="shared" si="2"/>
        <v>62</v>
      </c>
      <c r="B64" s="15">
        <f t="shared" si="3"/>
        <v>1.5499999999999985</v>
      </c>
      <c r="C64" t="e" cm="1">
        <f t="array" aca="1" ref="C64" ca="1">DiffEq(B64,H$7,B$2,C$2,H$2,,H$3)</f>
        <v>#NAME?</v>
      </c>
      <c r="D64" t="e" cm="1">
        <f t="array" aca="1" ref="D64" ca="1">EVALS(H$9,B64)</f>
        <v>#NAME?</v>
      </c>
      <c r="E64" t="e">
        <f t="shared" ca="1" si="1"/>
        <v>#NAME?</v>
      </c>
    </row>
    <row r="65" spans="1:5" x14ac:dyDescent="0.35">
      <c r="A65">
        <f t="shared" si="2"/>
        <v>63</v>
      </c>
      <c r="B65" s="15">
        <f t="shared" si="3"/>
        <v>1.5749999999999984</v>
      </c>
      <c r="C65" t="e" cm="1">
        <f t="array" aca="1" ref="C65" ca="1">DiffEq(B65,H$7,B$2,C$2,H$2,,H$3)</f>
        <v>#NAME?</v>
      </c>
      <c r="D65" t="e" cm="1">
        <f t="array" aca="1" ref="D65" ca="1">EVALS(H$9,B65)</f>
        <v>#NAME?</v>
      </c>
      <c r="E65" t="e">
        <f t="shared" ca="1" si="1"/>
        <v>#NAME?</v>
      </c>
    </row>
    <row r="66" spans="1:5" x14ac:dyDescent="0.35">
      <c r="A66">
        <f t="shared" si="2"/>
        <v>64</v>
      </c>
      <c r="B66" s="15">
        <f t="shared" si="3"/>
        <v>1.5999999999999983</v>
      </c>
      <c r="C66" t="e" cm="1">
        <f t="array" aca="1" ref="C66" ca="1">DiffEq(B66,H$7,B$2,C$2,H$2,,H$3)</f>
        <v>#NAME?</v>
      </c>
      <c r="D66" t="e" cm="1">
        <f t="array" aca="1" ref="D66" ca="1">EVALS(H$9,B66)</f>
        <v>#NAME?</v>
      </c>
      <c r="E66" t="e">
        <f t="shared" ca="1" si="1"/>
        <v>#NAME?</v>
      </c>
    </row>
    <row r="67" spans="1:5" x14ac:dyDescent="0.35">
      <c r="A67">
        <f t="shared" si="2"/>
        <v>65</v>
      </c>
      <c r="B67" s="15">
        <f t="shared" ref="B67:B82" si="4">B66+H$2</f>
        <v>1.6249999999999982</v>
      </c>
      <c r="C67" t="e" cm="1">
        <f t="array" aca="1" ref="C67" ca="1">DiffEq(B67,H$7,B$2,C$2,H$2,,H$3)</f>
        <v>#NAME?</v>
      </c>
      <c r="D67" t="e" cm="1">
        <f t="array" aca="1" ref="D67" ca="1">EVALS(H$9,B67)</f>
        <v>#NAME?</v>
      </c>
      <c r="E67" t="e">
        <f t="shared" ref="E67:E82" ca="1" si="5">(D67-C67)/D67</f>
        <v>#NAME?</v>
      </c>
    </row>
    <row r="68" spans="1:5" x14ac:dyDescent="0.35">
      <c r="A68">
        <f t="shared" ref="A68:A82" si="6">A67+1</f>
        <v>66</v>
      </c>
      <c r="B68" s="15">
        <f t="shared" si="4"/>
        <v>1.6499999999999981</v>
      </c>
      <c r="C68" t="e" cm="1">
        <f t="array" aca="1" ref="C68" ca="1">DiffEq(B68,H$7,B$2,C$2,H$2,,H$3)</f>
        <v>#NAME?</v>
      </c>
      <c r="D68" t="e" cm="1">
        <f t="array" aca="1" ref="D68" ca="1">EVALS(H$9,B68)</f>
        <v>#NAME?</v>
      </c>
      <c r="E68" t="e">
        <f t="shared" ca="1" si="5"/>
        <v>#NAME?</v>
      </c>
    </row>
    <row r="69" spans="1:5" x14ac:dyDescent="0.35">
      <c r="A69">
        <f t="shared" si="6"/>
        <v>67</v>
      </c>
      <c r="B69" s="15">
        <f t="shared" si="4"/>
        <v>1.674999999999998</v>
      </c>
      <c r="C69" t="e" cm="1">
        <f t="array" aca="1" ref="C69" ca="1">DiffEq(B69,H$7,B$2,C$2,H$2,,H$3)</f>
        <v>#NAME?</v>
      </c>
      <c r="D69" t="e" cm="1">
        <f t="array" aca="1" ref="D69" ca="1">EVALS(H$9,B69)</f>
        <v>#NAME?</v>
      </c>
      <c r="E69" t="e">
        <f t="shared" ca="1" si="5"/>
        <v>#NAME?</v>
      </c>
    </row>
    <row r="70" spans="1:5" x14ac:dyDescent="0.35">
      <c r="A70">
        <f t="shared" si="6"/>
        <v>68</v>
      </c>
      <c r="B70" s="15">
        <f t="shared" si="4"/>
        <v>1.699999999999998</v>
      </c>
      <c r="C70" t="e" cm="1">
        <f t="array" aca="1" ref="C70" ca="1">DiffEq(B70,H$7,B$2,C$2,H$2,,H$3)</f>
        <v>#NAME?</v>
      </c>
      <c r="D70" t="e" cm="1">
        <f t="array" aca="1" ref="D70" ca="1">EVALS(H$9,B70)</f>
        <v>#NAME?</v>
      </c>
      <c r="E70" t="e">
        <f t="shared" ca="1" si="5"/>
        <v>#NAME?</v>
      </c>
    </row>
    <row r="71" spans="1:5" x14ac:dyDescent="0.35">
      <c r="A71">
        <f t="shared" si="6"/>
        <v>69</v>
      </c>
      <c r="B71" s="15">
        <f t="shared" si="4"/>
        <v>1.7249999999999979</v>
      </c>
      <c r="C71" t="e" cm="1">
        <f t="array" aca="1" ref="C71" ca="1">DiffEq(B71,H$7,B$2,C$2,H$2,,H$3)</f>
        <v>#NAME?</v>
      </c>
      <c r="D71" t="e" cm="1">
        <f t="array" aca="1" ref="D71" ca="1">EVALS(H$9,B71)</f>
        <v>#NAME?</v>
      </c>
      <c r="E71" t="e">
        <f t="shared" ca="1" si="5"/>
        <v>#NAME?</v>
      </c>
    </row>
    <row r="72" spans="1:5" x14ac:dyDescent="0.35">
      <c r="A72">
        <f t="shared" si="6"/>
        <v>70</v>
      </c>
      <c r="B72" s="15">
        <f t="shared" si="4"/>
        <v>1.7499999999999978</v>
      </c>
      <c r="C72" t="e" cm="1">
        <f t="array" aca="1" ref="C72" ca="1">DiffEq(B72,H$7,B$2,C$2,H$2,,H$3)</f>
        <v>#NAME?</v>
      </c>
      <c r="D72" t="e" cm="1">
        <f t="array" aca="1" ref="D72" ca="1">EVALS(H$9,B72)</f>
        <v>#NAME?</v>
      </c>
      <c r="E72" t="e">
        <f t="shared" ca="1" si="5"/>
        <v>#NAME?</v>
      </c>
    </row>
    <row r="73" spans="1:5" x14ac:dyDescent="0.35">
      <c r="A73">
        <f t="shared" si="6"/>
        <v>71</v>
      </c>
      <c r="B73" s="15">
        <f t="shared" si="4"/>
        <v>1.7749999999999977</v>
      </c>
      <c r="C73" t="e" cm="1">
        <f t="array" aca="1" ref="C73" ca="1">DiffEq(B73,H$7,B$2,C$2,H$2,,H$3)</f>
        <v>#NAME?</v>
      </c>
      <c r="D73" t="e" cm="1">
        <f t="array" aca="1" ref="D73" ca="1">EVALS(H$9,B73)</f>
        <v>#NAME?</v>
      </c>
      <c r="E73" t="e">
        <f t="shared" ca="1" si="5"/>
        <v>#NAME?</v>
      </c>
    </row>
    <row r="74" spans="1:5" x14ac:dyDescent="0.35">
      <c r="A74">
        <f t="shared" si="6"/>
        <v>72</v>
      </c>
      <c r="B74" s="15">
        <f t="shared" si="4"/>
        <v>1.7999999999999976</v>
      </c>
      <c r="C74" t="e" cm="1">
        <f t="array" aca="1" ref="C74" ca="1">DiffEq(B74,H$7,B$2,C$2,H$2,,H$3)</f>
        <v>#NAME?</v>
      </c>
      <c r="D74" t="e" cm="1">
        <f t="array" aca="1" ref="D74" ca="1">EVALS(H$9,B74)</f>
        <v>#NAME?</v>
      </c>
      <c r="E74" t="e">
        <f t="shared" ca="1" si="5"/>
        <v>#NAME?</v>
      </c>
    </row>
    <row r="75" spans="1:5" x14ac:dyDescent="0.35">
      <c r="A75">
        <f t="shared" si="6"/>
        <v>73</v>
      </c>
      <c r="B75" s="15">
        <f t="shared" si="4"/>
        <v>1.8249999999999975</v>
      </c>
      <c r="C75" t="e" cm="1">
        <f t="array" aca="1" ref="C75" ca="1">DiffEq(B75,H$7,B$2,C$2,H$2,,H$3)</f>
        <v>#NAME?</v>
      </c>
      <c r="D75" t="e" cm="1">
        <f t="array" aca="1" ref="D75" ca="1">EVALS(H$9,B75)</f>
        <v>#NAME?</v>
      </c>
      <c r="E75" t="e">
        <f t="shared" ca="1" si="5"/>
        <v>#NAME?</v>
      </c>
    </row>
    <row r="76" spans="1:5" x14ac:dyDescent="0.35">
      <c r="A76">
        <f t="shared" si="6"/>
        <v>74</v>
      </c>
      <c r="B76" s="15">
        <f t="shared" si="4"/>
        <v>1.8499999999999974</v>
      </c>
      <c r="C76" t="e" cm="1">
        <f t="array" aca="1" ref="C76" ca="1">DiffEq(B76,H$7,B$2,C$2,H$2,,H$3)</f>
        <v>#NAME?</v>
      </c>
      <c r="D76" t="e" cm="1">
        <f t="array" aca="1" ref="D76" ca="1">EVALS(H$9,B76)</f>
        <v>#NAME?</v>
      </c>
      <c r="E76" t="e">
        <f t="shared" ca="1" si="5"/>
        <v>#NAME?</v>
      </c>
    </row>
    <row r="77" spans="1:5" x14ac:dyDescent="0.35">
      <c r="A77">
        <f t="shared" si="6"/>
        <v>75</v>
      </c>
      <c r="B77" s="15">
        <f t="shared" si="4"/>
        <v>1.8749999999999973</v>
      </c>
      <c r="C77" t="e" cm="1">
        <f t="array" aca="1" ref="C77" ca="1">DiffEq(B77,H$7,B$2,C$2,H$2,,H$3)</f>
        <v>#NAME?</v>
      </c>
      <c r="D77" t="e" cm="1">
        <f t="array" aca="1" ref="D77" ca="1">EVALS(H$9,B77)</f>
        <v>#NAME?</v>
      </c>
      <c r="E77" t="e">
        <f t="shared" ca="1" si="5"/>
        <v>#NAME?</v>
      </c>
    </row>
    <row r="78" spans="1:5" x14ac:dyDescent="0.35">
      <c r="A78">
        <f t="shared" si="6"/>
        <v>76</v>
      </c>
      <c r="B78" s="15">
        <f t="shared" si="4"/>
        <v>1.8999999999999972</v>
      </c>
      <c r="C78" t="e" cm="1">
        <f t="array" aca="1" ref="C78" ca="1">DiffEq(B78,H$7,B$2,C$2,H$2,,H$3)</f>
        <v>#NAME?</v>
      </c>
      <c r="D78" t="e" cm="1">
        <f t="array" aca="1" ref="D78" ca="1">EVALS(H$9,B78)</f>
        <v>#NAME?</v>
      </c>
      <c r="E78" t="e">
        <f t="shared" ca="1" si="5"/>
        <v>#NAME?</v>
      </c>
    </row>
    <row r="79" spans="1:5" x14ac:dyDescent="0.35">
      <c r="A79">
        <f t="shared" si="6"/>
        <v>77</v>
      </c>
      <c r="B79" s="15">
        <f t="shared" si="4"/>
        <v>1.9249999999999972</v>
      </c>
      <c r="C79" t="e" cm="1">
        <f t="array" aca="1" ref="C79" ca="1">DiffEq(B79,H$7,B$2,C$2,H$2,,H$3)</f>
        <v>#NAME?</v>
      </c>
      <c r="D79" t="e" cm="1">
        <f t="array" aca="1" ref="D79" ca="1">EVALS(H$9,B79)</f>
        <v>#NAME?</v>
      </c>
      <c r="E79" t="e">
        <f t="shared" ca="1" si="5"/>
        <v>#NAME?</v>
      </c>
    </row>
    <row r="80" spans="1:5" x14ac:dyDescent="0.35">
      <c r="A80">
        <f t="shared" si="6"/>
        <v>78</v>
      </c>
      <c r="B80" s="15">
        <f t="shared" si="4"/>
        <v>1.9499999999999971</v>
      </c>
      <c r="C80" t="e" cm="1">
        <f t="array" aca="1" ref="C80" ca="1">DiffEq(B80,H$7,B$2,C$2,H$2,,H$3)</f>
        <v>#NAME?</v>
      </c>
      <c r="D80" t="e" cm="1">
        <f t="array" aca="1" ref="D80" ca="1">EVALS(H$9,B80)</f>
        <v>#NAME?</v>
      </c>
      <c r="E80" t="e">
        <f t="shared" ca="1" si="5"/>
        <v>#NAME?</v>
      </c>
    </row>
    <row r="81" spans="1:5" x14ac:dyDescent="0.35">
      <c r="A81">
        <f t="shared" si="6"/>
        <v>79</v>
      </c>
      <c r="B81" s="15">
        <f t="shared" si="4"/>
        <v>1.974999999999997</v>
      </c>
      <c r="C81" t="e" cm="1">
        <f t="array" aca="1" ref="C81" ca="1">DiffEq(B81,H$7,B$2,C$2,H$2,,H$3)</f>
        <v>#NAME?</v>
      </c>
      <c r="D81" t="e" cm="1">
        <f t="array" aca="1" ref="D81" ca="1">EVALS(H$9,B81)</f>
        <v>#NAME?</v>
      </c>
      <c r="E81" t="e">
        <f t="shared" ca="1" si="5"/>
        <v>#NAME?</v>
      </c>
    </row>
    <row r="82" spans="1:5" x14ac:dyDescent="0.35">
      <c r="A82" s="6">
        <f t="shared" si="6"/>
        <v>80</v>
      </c>
      <c r="B82" s="16">
        <f t="shared" si="4"/>
        <v>1.9999999999999969</v>
      </c>
      <c r="C82" t="e" cm="1">
        <f t="array" aca="1" ref="C82" ca="1">DiffEq(B82,H$7,B$2,C$2,H$2,,H$3)</f>
        <v>#NAME?</v>
      </c>
      <c r="D82" s="6" t="e" cm="1">
        <f t="array" aca="1" ref="D82" ca="1">EVALS(H$9,B82)</f>
        <v>#NAME?</v>
      </c>
      <c r="E82" s="6" t="e">
        <f t="shared" ca="1" si="5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Ex a</vt:lpstr>
      <vt:lpstr>Ex b</vt:lpstr>
      <vt:lpstr>Ex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2025-06-15T12:37:01Z</dcterms:created>
  <dcterms:modified xsi:type="dcterms:W3CDTF">2025-06-19T09:17:27Z</dcterms:modified>
</cp:coreProperties>
</file>