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14_{373C2C23-DC04-46AC-9941-0EB268616126}" xr6:coauthVersionLast="47" xr6:coauthVersionMax="47" xr10:uidLastSave="{00000000-0000-0000-0000-000000000000}"/>
  <bookViews>
    <workbookView xWindow="-110" yWindow="-110" windowWidth="19420" windowHeight="10300" xr2:uid="{09BE71B0-1B9B-4916-B584-E9D95E00526A}"/>
  </bookViews>
  <sheets>
    <sheet name="Title" sheetId="19" r:id="rId1"/>
    <sheet name="Back a" sheetId="12" r:id="rId2"/>
    <sheet name="Back b" sheetId="14" r:id="rId3"/>
    <sheet name="Trap" sheetId="11" r:id="rId4"/>
    <sheet name="RK a" sheetId="17" r:id="rId5"/>
    <sheet name="RK b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20" l="1" a="1"/>
  <c r="D82" i="20" s="1"/>
  <c r="D81" i="20"/>
  <c r="D81" i="20" a="1"/>
  <c r="D80" i="20"/>
  <c r="D80" i="20" a="1"/>
  <c r="D79" i="20" a="1"/>
  <c r="D79" i="20" s="1"/>
  <c r="D78" i="20" a="1"/>
  <c r="D78" i="20" s="1"/>
  <c r="D77" i="20"/>
  <c r="D77" i="20" a="1"/>
  <c r="D76" i="20" a="1"/>
  <c r="D76" i="20" s="1"/>
  <c r="D75" i="20"/>
  <c r="D75" i="20" a="1"/>
  <c r="D74" i="20"/>
  <c r="D74" i="20" a="1"/>
  <c r="D73" i="20"/>
  <c r="D73" i="20" a="1"/>
  <c r="D72" i="20" a="1"/>
  <c r="D72" i="20" s="1"/>
  <c r="D71" i="20"/>
  <c r="D71" i="20" a="1"/>
  <c r="D70" i="20" a="1"/>
  <c r="D70" i="20" s="1"/>
  <c r="D69" i="20"/>
  <c r="D69" i="20" a="1"/>
  <c r="D68" i="20"/>
  <c r="D68" i="20" a="1"/>
  <c r="D67" i="20" a="1"/>
  <c r="D67" i="20" s="1"/>
  <c r="D66" i="20" a="1"/>
  <c r="D66" i="20" s="1"/>
  <c r="D65" i="20"/>
  <c r="D65" i="20" a="1"/>
  <c r="D64" i="20" a="1"/>
  <c r="D64" i="20" s="1"/>
  <c r="D63" i="20"/>
  <c r="D63" i="20" a="1"/>
  <c r="D62" i="20"/>
  <c r="D62" i="20" a="1"/>
  <c r="D61" i="20"/>
  <c r="D61" i="20" a="1"/>
  <c r="D60" i="20" a="1"/>
  <c r="D60" i="20" s="1"/>
  <c r="D59" i="20"/>
  <c r="D59" i="20" a="1"/>
  <c r="D58" i="20" a="1"/>
  <c r="D58" i="20" s="1"/>
  <c r="D57" i="20"/>
  <c r="D57" i="20" a="1"/>
  <c r="D56" i="20"/>
  <c r="D56" i="20" a="1"/>
  <c r="D55" i="20" a="1"/>
  <c r="D55" i="20" s="1"/>
  <c r="D54" i="20" a="1"/>
  <c r="D54" i="20" s="1"/>
  <c r="D53" i="20"/>
  <c r="D53" i="20" a="1"/>
  <c r="D52" i="20" a="1"/>
  <c r="D52" i="20" s="1"/>
  <c r="D51" i="20" a="1"/>
  <c r="D51" i="20" s="1"/>
  <c r="D50" i="20"/>
  <c r="D50" i="20" a="1"/>
  <c r="D49" i="20"/>
  <c r="D49" i="20" a="1"/>
  <c r="D48" i="20" a="1"/>
  <c r="D48" i="20" s="1"/>
  <c r="D47" i="20"/>
  <c r="D47" i="20" a="1"/>
  <c r="D46" i="20" a="1"/>
  <c r="D46" i="20" s="1"/>
  <c r="D45" i="20"/>
  <c r="D45" i="20" a="1"/>
  <c r="D44" i="20"/>
  <c r="D44" i="20" a="1"/>
  <c r="D43" i="20" a="1"/>
  <c r="D43" i="20" s="1"/>
  <c r="D42" i="20" a="1"/>
  <c r="D42" i="20" s="1"/>
  <c r="D41" i="20"/>
  <c r="D41" i="20" a="1"/>
  <c r="D40" i="20" a="1"/>
  <c r="D40" i="20" s="1"/>
  <c r="D39" i="20"/>
  <c r="D39" i="20" a="1"/>
  <c r="D38" i="20"/>
  <c r="D38" i="20" a="1"/>
  <c r="D37" i="20"/>
  <c r="D37" i="20" a="1"/>
  <c r="D36" i="20" a="1"/>
  <c r="D36" i="20" s="1"/>
  <c r="D35" i="20"/>
  <c r="D35" i="20" a="1"/>
  <c r="D34" i="20" a="1"/>
  <c r="D34" i="20" s="1"/>
  <c r="D33" i="20"/>
  <c r="D33" i="20" a="1"/>
  <c r="D32" i="20"/>
  <c r="D32" i="20" a="1"/>
  <c r="D31" i="20" a="1"/>
  <c r="D31" i="20" s="1"/>
  <c r="D30" i="20" a="1"/>
  <c r="D30" i="20" s="1"/>
  <c r="D29" i="20"/>
  <c r="D29" i="20" a="1"/>
  <c r="D28" i="20" a="1"/>
  <c r="D28" i="20" s="1"/>
  <c r="D27" i="20"/>
  <c r="D27" i="20" a="1"/>
  <c r="D26" i="20"/>
  <c r="D26" i="20" a="1"/>
  <c r="D25" i="20"/>
  <c r="D25" i="20" a="1"/>
  <c r="D24" i="20" a="1"/>
  <c r="D24" i="20" s="1"/>
  <c r="D23" i="20"/>
  <c r="D23" i="20" a="1"/>
  <c r="D22" i="20" a="1"/>
  <c r="D22" i="20" s="1"/>
  <c r="D21" i="20"/>
  <c r="D21" i="20" a="1"/>
  <c r="D20" i="20"/>
  <c r="D20" i="20" a="1"/>
  <c r="D19" i="20" a="1"/>
  <c r="D19" i="20" s="1"/>
  <c r="D18" i="20" a="1"/>
  <c r="D18" i="20" s="1"/>
  <c r="D17" i="20"/>
  <c r="D17" i="20" a="1"/>
  <c r="D16" i="20" a="1"/>
  <c r="D16" i="20" s="1"/>
  <c r="D15" i="20"/>
  <c r="D15" i="20" a="1"/>
  <c r="D14" i="20"/>
  <c r="D14" i="20" a="1"/>
  <c r="D13" i="20"/>
  <c r="D13" i="20" a="1"/>
  <c r="D12" i="20" a="1"/>
  <c r="D12" i="20" s="1"/>
  <c r="D11" i="20"/>
  <c r="D11" i="20" a="1"/>
  <c r="N10" i="20" a="1"/>
  <c r="N10" i="20" s="1"/>
  <c r="L10" i="20"/>
  <c r="L10" i="20" a="1"/>
  <c r="D10" i="20" a="1"/>
  <c r="D10" i="20" s="1"/>
  <c r="D9" i="20"/>
  <c r="D9" i="20" a="1"/>
  <c r="N8" i="20" a="1"/>
  <c r="N8" i="20" s="1"/>
  <c r="D8" i="20"/>
  <c r="D8" i="20" a="1"/>
  <c r="N7" i="20" a="1"/>
  <c r="N7" i="20" s="1"/>
  <c r="D7" i="20"/>
  <c r="D7" i="20" a="1"/>
  <c r="N6" i="20"/>
  <c r="N6" i="20" a="1"/>
  <c r="D6" i="20"/>
  <c r="D6" i="20" a="1"/>
  <c r="N5" i="20"/>
  <c r="N5" i="20" a="1"/>
  <c r="D5" i="20"/>
  <c r="D5" i="20" a="1"/>
  <c r="N4" i="20" a="1"/>
  <c r="N4" i="20" s="1"/>
  <c r="D4" i="20"/>
  <c r="D4" i="20" a="1"/>
  <c r="D3" i="20" a="1"/>
  <c r="D3" i="20" s="1"/>
  <c r="C3" i="20"/>
  <c r="C4" i="20" s="1" a="1"/>
  <c r="C4" i="20" s="1"/>
  <c r="C5" i="20" s="1" a="1"/>
  <c r="C5" i="20" s="1"/>
  <c r="C6" i="20" s="1" a="1"/>
  <c r="C6" i="20" s="1"/>
  <c r="C7" i="20" s="1" a="1"/>
  <c r="C7" i="20" s="1"/>
  <c r="C8" i="20" s="1" a="1"/>
  <c r="C8" i="20" s="1"/>
  <c r="C9" i="20" s="1" a="1"/>
  <c r="C9" i="20" s="1"/>
  <c r="C10" i="20" s="1" a="1"/>
  <c r="C10" i="20" s="1"/>
  <c r="C11" i="20" s="1" a="1"/>
  <c r="C11" i="20" s="1"/>
  <c r="C12" i="20" s="1" a="1"/>
  <c r="C12" i="20" s="1"/>
  <c r="C13" i="20" s="1" a="1"/>
  <c r="C13" i="20" s="1"/>
  <c r="C14" i="20" s="1" a="1"/>
  <c r="C14" i="20" s="1"/>
  <c r="C15" i="20" s="1" a="1"/>
  <c r="C15" i="20" s="1"/>
  <c r="C16" i="20" s="1" a="1"/>
  <c r="C16" i="20" s="1"/>
  <c r="C17" i="20" s="1" a="1"/>
  <c r="C17" i="20" s="1"/>
  <c r="C18" i="20" s="1" a="1"/>
  <c r="C18" i="20" s="1"/>
  <c r="C19" i="20" s="1" a="1"/>
  <c r="C19" i="20" s="1"/>
  <c r="C20" i="20" s="1" a="1"/>
  <c r="C20" i="20" s="1"/>
  <c r="C21" i="20" s="1" a="1"/>
  <c r="C21" i="20" s="1"/>
  <c r="C22" i="20" s="1" a="1"/>
  <c r="C22" i="20" s="1"/>
  <c r="C23" i="20" s="1" a="1"/>
  <c r="C23" i="20" s="1"/>
  <c r="C24" i="20" s="1" a="1"/>
  <c r="C24" i="20" s="1"/>
  <c r="C25" i="20" s="1" a="1"/>
  <c r="C25" i="20" s="1"/>
  <c r="C26" i="20" s="1" a="1"/>
  <c r="C26" i="20" s="1"/>
  <c r="C27" i="20" s="1" a="1"/>
  <c r="C27" i="20" s="1"/>
  <c r="C28" i="20" s="1" a="1"/>
  <c r="C28" i="20" s="1"/>
  <c r="C29" i="20" s="1" a="1"/>
  <c r="C29" i="20" s="1"/>
  <c r="C30" i="20" s="1" a="1"/>
  <c r="C30" i="20" s="1"/>
  <c r="C31" i="20" s="1" a="1"/>
  <c r="C31" i="20" s="1"/>
  <c r="C32" i="20" s="1" a="1"/>
  <c r="C32" i="20" s="1"/>
  <c r="C33" i="20" s="1" a="1"/>
  <c r="C33" i="20" s="1"/>
  <c r="C34" i="20" s="1" a="1"/>
  <c r="C34" i="20" s="1"/>
  <c r="C35" i="20" s="1" a="1"/>
  <c r="C35" i="20" s="1"/>
  <c r="C36" i="20" s="1" a="1"/>
  <c r="C36" i="20" s="1"/>
  <c r="C37" i="20" s="1" a="1"/>
  <c r="C37" i="20" s="1"/>
  <c r="C38" i="20" s="1" a="1"/>
  <c r="C38" i="20" s="1"/>
  <c r="C39" i="20" s="1" a="1"/>
  <c r="C39" i="20" s="1"/>
  <c r="C40" i="20" s="1" a="1"/>
  <c r="C40" i="20" s="1"/>
  <c r="C41" i="20" s="1" a="1"/>
  <c r="C41" i="20" s="1"/>
  <c r="C42" i="20" s="1" a="1"/>
  <c r="C42" i="20" s="1"/>
  <c r="C43" i="20" s="1" a="1"/>
  <c r="C43" i="20" s="1"/>
  <c r="C44" i="20" s="1" a="1"/>
  <c r="C44" i="20" s="1"/>
  <c r="C45" i="20" s="1" a="1"/>
  <c r="C45" i="20" s="1"/>
  <c r="C46" i="20" s="1" a="1"/>
  <c r="C46" i="20" s="1"/>
  <c r="C47" i="20" s="1" a="1"/>
  <c r="C47" i="20" s="1"/>
  <c r="C48" i="20" s="1" a="1"/>
  <c r="C48" i="20" s="1"/>
  <c r="C49" i="20" s="1" a="1"/>
  <c r="C49" i="20" s="1"/>
  <c r="C50" i="20" s="1" a="1"/>
  <c r="C50" i="20" s="1"/>
  <c r="C51" i="20" s="1" a="1"/>
  <c r="C51" i="20" s="1"/>
  <c r="C52" i="20" s="1" a="1"/>
  <c r="C52" i="20" s="1"/>
  <c r="C53" i="20" s="1" a="1"/>
  <c r="C53" i="20" s="1"/>
  <c r="C54" i="20" s="1" a="1"/>
  <c r="C54" i="20" s="1"/>
  <c r="C55" i="20" s="1" a="1"/>
  <c r="C55" i="20" s="1"/>
  <c r="C56" i="20" s="1" a="1"/>
  <c r="C56" i="20" s="1"/>
  <c r="C57" i="20" s="1" a="1"/>
  <c r="C57" i="20" s="1"/>
  <c r="C58" i="20" s="1" a="1"/>
  <c r="C58" i="20" s="1"/>
  <c r="C59" i="20" s="1" a="1"/>
  <c r="C59" i="20" s="1"/>
  <c r="C60" i="20" s="1" a="1"/>
  <c r="C60" i="20" s="1"/>
  <c r="C61" i="20" s="1" a="1"/>
  <c r="C61" i="20" s="1"/>
  <c r="C62" i="20" s="1" a="1"/>
  <c r="C62" i="20" s="1"/>
  <c r="C63" i="20" s="1" a="1"/>
  <c r="C63" i="20" s="1"/>
  <c r="C64" i="20" s="1" a="1"/>
  <c r="C64" i="20" s="1"/>
  <c r="C65" i="20" s="1" a="1"/>
  <c r="C65" i="20" s="1"/>
  <c r="C66" i="20" s="1" a="1"/>
  <c r="C66" i="20" s="1"/>
  <c r="C67" i="20" s="1" a="1"/>
  <c r="C67" i="20" s="1"/>
  <c r="C68" i="20" s="1" a="1"/>
  <c r="C68" i="20" s="1"/>
  <c r="C69" i="20" s="1" a="1"/>
  <c r="C69" i="20" s="1"/>
  <c r="C70" i="20" s="1" a="1"/>
  <c r="C70" i="20" s="1"/>
  <c r="C71" i="20" s="1" a="1"/>
  <c r="C71" i="20" s="1"/>
  <c r="C72" i="20" s="1" a="1"/>
  <c r="C72" i="20" s="1"/>
  <c r="C73" i="20" s="1" a="1"/>
  <c r="C73" i="20" s="1"/>
  <c r="C74" i="20" s="1" a="1"/>
  <c r="C74" i="20" s="1"/>
  <c r="C75" i="20" s="1" a="1"/>
  <c r="C75" i="20" s="1"/>
  <c r="C76" i="20" s="1" a="1"/>
  <c r="C76" i="20" s="1"/>
  <c r="C77" i="20" s="1" a="1"/>
  <c r="C77" i="20" s="1"/>
  <c r="C78" i="20" s="1" a="1"/>
  <c r="C78" i="20" s="1"/>
  <c r="C79" i="20" s="1" a="1"/>
  <c r="C79" i="20" s="1"/>
  <c r="C80" i="20" s="1" a="1"/>
  <c r="C80" i="20" s="1"/>
  <c r="C81" i="20" s="1" a="1"/>
  <c r="C81" i="20" s="1"/>
  <c r="C82" i="20" s="1" a="1"/>
  <c r="C82" i="20" s="1"/>
  <c r="C3" i="20" a="1"/>
  <c r="D2" i="20"/>
  <c r="D2" i="20" a="1"/>
  <c r="M82" i="17" a="1"/>
  <c r="M82" i="17" s="1"/>
  <c r="D82" i="17"/>
  <c r="D82" i="17" a="1"/>
  <c r="M81" i="17" a="1"/>
  <c r="M81" i="17" s="1"/>
  <c r="D81" i="17"/>
  <c r="D81" i="17" a="1"/>
  <c r="M80" i="17" a="1"/>
  <c r="M80" i="17" s="1"/>
  <c r="D80" i="17"/>
  <c r="D80" i="17" a="1"/>
  <c r="M79" i="17" a="1"/>
  <c r="M79" i="17" s="1"/>
  <c r="D79" i="17"/>
  <c r="D79" i="17" a="1"/>
  <c r="M78" i="17"/>
  <c r="M78" i="17" a="1"/>
  <c r="D78" i="17"/>
  <c r="D78" i="17" a="1"/>
  <c r="M77" i="17" a="1"/>
  <c r="M77" i="17" s="1"/>
  <c r="D77" i="17"/>
  <c r="D77" i="17" a="1"/>
  <c r="M76" i="17" a="1"/>
  <c r="M76" i="17" s="1"/>
  <c r="D76" i="17"/>
  <c r="D76" i="17" a="1"/>
  <c r="M75" i="17" a="1"/>
  <c r="M75" i="17" s="1"/>
  <c r="D75" i="17"/>
  <c r="D75" i="17" a="1"/>
  <c r="M74" i="17" a="1"/>
  <c r="M74" i="17" s="1"/>
  <c r="D74" i="17"/>
  <c r="D74" i="17" a="1"/>
  <c r="M73" i="17" a="1"/>
  <c r="M73" i="17" s="1"/>
  <c r="D73" i="17"/>
  <c r="D73" i="17" a="1"/>
  <c r="M72" i="17"/>
  <c r="M72" i="17" a="1"/>
  <c r="D72" i="17"/>
  <c r="D72" i="17" a="1"/>
  <c r="M71" i="17"/>
  <c r="M71" i="17" a="1"/>
  <c r="D71" i="17"/>
  <c r="D71" i="17" a="1"/>
  <c r="M70" i="17" a="1"/>
  <c r="M70" i="17" s="1"/>
  <c r="D70" i="17"/>
  <c r="D70" i="17" a="1"/>
  <c r="M69" i="17" a="1"/>
  <c r="M69" i="17" s="1"/>
  <c r="D69" i="17"/>
  <c r="D69" i="17" a="1"/>
  <c r="M68" i="17" a="1"/>
  <c r="M68" i="17" s="1"/>
  <c r="D68" i="17"/>
  <c r="D68" i="17" a="1"/>
  <c r="M67" i="17" a="1"/>
  <c r="M67" i="17" s="1"/>
  <c r="D67" i="17"/>
  <c r="D67" i="17" a="1"/>
  <c r="M66" i="17"/>
  <c r="M66" i="17" a="1"/>
  <c r="D66" i="17"/>
  <c r="D66" i="17" a="1"/>
  <c r="M65" i="17" a="1"/>
  <c r="M65" i="17" s="1"/>
  <c r="D65" i="17"/>
  <c r="D65" i="17" a="1"/>
  <c r="M64" i="17" a="1"/>
  <c r="M64" i="17" s="1"/>
  <c r="D64" i="17"/>
  <c r="D64" i="17" a="1"/>
  <c r="M63" i="17" a="1"/>
  <c r="M63" i="17" s="1"/>
  <c r="D63" i="17"/>
  <c r="D63" i="17" a="1"/>
  <c r="M62" i="17" a="1"/>
  <c r="M62" i="17" s="1"/>
  <c r="D62" i="17"/>
  <c r="D62" i="17" a="1"/>
  <c r="M61" i="17" a="1"/>
  <c r="M61" i="17" s="1"/>
  <c r="D61" i="17"/>
  <c r="D61" i="17" a="1"/>
  <c r="M60" i="17" a="1"/>
  <c r="M60" i="17" s="1"/>
  <c r="D60" i="17"/>
  <c r="D60" i="17" a="1"/>
  <c r="M59" i="17"/>
  <c r="M59" i="17" a="1"/>
  <c r="D59" i="17"/>
  <c r="D59" i="17" a="1"/>
  <c r="M58" i="17" a="1"/>
  <c r="M58" i="17" s="1"/>
  <c r="D58" i="17"/>
  <c r="D58" i="17" a="1"/>
  <c r="M57" i="17" a="1"/>
  <c r="M57" i="17" s="1"/>
  <c r="D57" i="17"/>
  <c r="D57" i="17" a="1"/>
  <c r="M56" i="17" a="1"/>
  <c r="M56" i="17" s="1"/>
  <c r="D56" i="17"/>
  <c r="D56" i="17" a="1"/>
  <c r="M55" i="17"/>
  <c r="M55" i="17" a="1"/>
  <c r="D55" i="17"/>
  <c r="D55" i="17" a="1"/>
  <c r="M54" i="17"/>
  <c r="M54" i="17" a="1"/>
  <c r="D54" i="17"/>
  <c r="D54" i="17" a="1"/>
  <c r="M53" i="17"/>
  <c r="M53" i="17" a="1"/>
  <c r="D53" i="17"/>
  <c r="D53" i="17" a="1"/>
  <c r="M52" i="17" a="1"/>
  <c r="M52" i="17" s="1"/>
  <c r="D52" i="17"/>
  <c r="D52" i="17" a="1"/>
  <c r="M51" i="17" a="1"/>
  <c r="M51" i="17" s="1"/>
  <c r="D51" i="17"/>
  <c r="D51" i="17" a="1"/>
  <c r="M50" i="17" a="1"/>
  <c r="M50" i="17" s="1"/>
  <c r="D50" i="17"/>
  <c r="D50" i="17" a="1"/>
  <c r="M49" i="17" a="1"/>
  <c r="M49" i="17" s="1"/>
  <c r="D49" i="17"/>
  <c r="D49" i="17" a="1"/>
  <c r="M48" i="17" a="1"/>
  <c r="M48" i="17" s="1"/>
  <c r="D48" i="17"/>
  <c r="D48" i="17" a="1"/>
  <c r="M47" i="17" a="1"/>
  <c r="M47" i="17" s="1"/>
  <c r="D47" i="17"/>
  <c r="D47" i="17" a="1"/>
  <c r="M46" i="17" a="1"/>
  <c r="M46" i="17" s="1"/>
  <c r="D46" i="17"/>
  <c r="D46" i="17" a="1"/>
  <c r="M45" i="17" a="1"/>
  <c r="M45" i="17" s="1"/>
  <c r="D45" i="17"/>
  <c r="D45" i="17" a="1"/>
  <c r="M44" i="17" a="1"/>
  <c r="M44" i="17" s="1"/>
  <c r="D44" i="17"/>
  <c r="D44" i="17" a="1"/>
  <c r="M43" i="17" a="1"/>
  <c r="M43" i="17" s="1"/>
  <c r="D43" i="17"/>
  <c r="D43" i="17" a="1"/>
  <c r="M42" i="17"/>
  <c r="M42" i="17" a="1"/>
  <c r="D42" i="17"/>
  <c r="D42" i="17" a="1"/>
  <c r="M41" i="17"/>
  <c r="M41" i="17" a="1"/>
  <c r="D41" i="17"/>
  <c r="D41" i="17" a="1"/>
  <c r="M40" i="17" a="1"/>
  <c r="M40" i="17" s="1"/>
  <c r="D40" i="17"/>
  <c r="D40" i="17" a="1"/>
  <c r="M39" i="17" a="1"/>
  <c r="M39" i="17" s="1"/>
  <c r="D39" i="17"/>
  <c r="D39" i="17" a="1"/>
  <c r="M38" i="17" a="1"/>
  <c r="M38" i="17" s="1"/>
  <c r="D38" i="17"/>
  <c r="D38" i="17" a="1"/>
  <c r="M37" i="17" a="1"/>
  <c r="M37" i="17" s="1"/>
  <c r="D37" i="17"/>
  <c r="D37" i="17" a="1"/>
  <c r="M36" i="17" a="1"/>
  <c r="M36" i="17" s="1"/>
  <c r="D36" i="17"/>
  <c r="D36" i="17" a="1"/>
  <c r="M35" i="17"/>
  <c r="M35" i="17" a="1"/>
  <c r="D35" i="17"/>
  <c r="D35" i="17" a="1"/>
  <c r="M34" i="17" a="1"/>
  <c r="M34" i="17" s="1"/>
  <c r="D34" i="17"/>
  <c r="D34" i="17" a="1"/>
  <c r="M33" i="17" a="1"/>
  <c r="M33" i="17" s="1"/>
  <c r="D33" i="17"/>
  <c r="D33" i="17" a="1"/>
  <c r="M32" i="17" a="1"/>
  <c r="M32" i="17" s="1"/>
  <c r="D32" i="17"/>
  <c r="D32" i="17" a="1"/>
  <c r="M31" i="17"/>
  <c r="M31" i="17" a="1"/>
  <c r="D31" i="17"/>
  <c r="D31" i="17" a="1"/>
  <c r="M30" i="17"/>
  <c r="M30" i="17" a="1"/>
  <c r="D30" i="17"/>
  <c r="D30" i="17" a="1"/>
  <c r="M29" i="17" a="1"/>
  <c r="M29" i="17" s="1"/>
  <c r="D29" i="17"/>
  <c r="D29" i="17" a="1"/>
  <c r="M28" i="17" a="1"/>
  <c r="M28" i="17" s="1"/>
  <c r="D28" i="17"/>
  <c r="D28" i="17" a="1"/>
  <c r="M27" i="17" a="1"/>
  <c r="M27" i="17" s="1"/>
  <c r="D27" i="17"/>
  <c r="D27" i="17" a="1"/>
  <c r="M26" i="17" a="1"/>
  <c r="M26" i="17" s="1"/>
  <c r="D26" i="17"/>
  <c r="D26" i="17" a="1"/>
  <c r="M25" i="17" a="1"/>
  <c r="M25" i="17" s="1"/>
  <c r="D25" i="17"/>
  <c r="D25" i="17" a="1"/>
  <c r="M24" i="17" a="1"/>
  <c r="M24" i="17" s="1"/>
  <c r="D24" i="17"/>
  <c r="D24" i="17" a="1"/>
  <c r="M23" i="17" a="1"/>
  <c r="M23" i="17" s="1"/>
  <c r="D23" i="17"/>
  <c r="D23" i="17" a="1"/>
  <c r="M22" i="17" a="1"/>
  <c r="M22" i="17" s="1"/>
  <c r="D22" i="17"/>
  <c r="D22" i="17" a="1"/>
  <c r="M21" i="17" a="1"/>
  <c r="M21" i="17" s="1"/>
  <c r="D21" i="17"/>
  <c r="D21" i="17" a="1"/>
  <c r="M20" i="17" a="1"/>
  <c r="M20" i="17" s="1"/>
  <c r="D20" i="17"/>
  <c r="D20" i="17" a="1"/>
  <c r="C20" i="17" a="1"/>
  <c r="C20" i="17" s="1"/>
  <c r="C21" i="17" s="1" a="1"/>
  <c r="C21" i="17" s="1"/>
  <c r="C22" i="17" s="1" a="1"/>
  <c r="C22" i="17" s="1"/>
  <c r="C23" i="17" s="1" a="1"/>
  <c r="C23" i="17" s="1"/>
  <c r="C24" i="17" s="1" a="1"/>
  <c r="C24" i="17" s="1"/>
  <c r="C25" i="17" s="1" a="1"/>
  <c r="C25" i="17" s="1"/>
  <c r="C26" i="17" s="1" a="1"/>
  <c r="C26" i="17" s="1"/>
  <c r="C27" i="17" s="1" a="1"/>
  <c r="C27" i="17" s="1"/>
  <c r="C28" i="17" s="1" a="1"/>
  <c r="C28" i="17" s="1"/>
  <c r="C29" i="17" s="1" a="1"/>
  <c r="C29" i="17" s="1"/>
  <c r="C30" i="17" s="1" a="1"/>
  <c r="C30" i="17" s="1"/>
  <c r="C31" i="17" s="1" a="1"/>
  <c r="C31" i="17" s="1"/>
  <c r="C32" i="17" s="1" a="1"/>
  <c r="C32" i="17" s="1"/>
  <c r="C33" i="17" s="1" a="1"/>
  <c r="C33" i="17" s="1"/>
  <c r="C34" i="17" s="1" a="1"/>
  <c r="C34" i="17" s="1"/>
  <c r="C35" i="17" s="1" a="1"/>
  <c r="C35" i="17" s="1"/>
  <c r="C36" i="17" s="1" a="1"/>
  <c r="C36" i="17" s="1"/>
  <c r="C37" i="17" s="1" a="1"/>
  <c r="C37" i="17" s="1"/>
  <c r="C38" i="17" s="1" a="1"/>
  <c r="C38" i="17" s="1"/>
  <c r="C39" i="17" s="1" a="1"/>
  <c r="C39" i="17" s="1"/>
  <c r="C40" i="17" s="1" a="1"/>
  <c r="C40" i="17" s="1"/>
  <c r="C41" i="17" s="1" a="1"/>
  <c r="C41" i="17" s="1"/>
  <c r="C42" i="17" s="1" a="1"/>
  <c r="C42" i="17" s="1"/>
  <c r="C43" i="17" s="1" a="1"/>
  <c r="C43" i="17" s="1"/>
  <c r="C44" i="17" s="1" a="1"/>
  <c r="C44" i="17" s="1"/>
  <c r="C45" i="17" s="1" a="1"/>
  <c r="C45" i="17" s="1"/>
  <c r="C46" i="17" s="1" a="1"/>
  <c r="C46" i="17" s="1"/>
  <c r="C47" i="17" s="1" a="1"/>
  <c r="C47" i="17" s="1"/>
  <c r="C48" i="17" s="1" a="1"/>
  <c r="C48" i="17" s="1"/>
  <c r="C49" i="17" s="1" a="1"/>
  <c r="C49" i="17" s="1"/>
  <c r="C50" i="17" s="1" a="1"/>
  <c r="C50" i="17" s="1"/>
  <c r="C51" i="17" s="1" a="1"/>
  <c r="C51" i="17" s="1"/>
  <c r="C52" i="17" s="1" a="1"/>
  <c r="C52" i="17" s="1"/>
  <c r="C53" i="17" s="1" a="1"/>
  <c r="C53" i="17" s="1"/>
  <c r="C54" i="17" s="1" a="1"/>
  <c r="C54" i="17" s="1"/>
  <c r="C55" i="17" s="1" a="1"/>
  <c r="C55" i="17" s="1"/>
  <c r="C56" i="17" s="1" a="1"/>
  <c r="C56" i="17" s="1"/>
  <c r="C57" i="17" s="1" a="1"/>
  <c r="C57" i="17" s="1"/>
  <c r="C58" i="17" s="1" a="1"/>
  <c r="C58" i="17" s="1"/>
  <c r="C59" i="17" s="1" a="1"/>
  <c r="C59" i="17" s="1"/>
  <c r="C60" i="17" s="1" a="1"/>
  <c r="C60" i="17" s="1"/>
  <c r="C61" i="17" s="1" a="1"/>
  <c r="C61" i="17" s="1"/>
  <c r="C62" i="17" s="1" a="1"/>
  <c r="C62" i="17" s="1"/>
  <c r="C63" i="17" s="1" a="1"/>
  <c r="C63" i="17" s="1"/>
  <c r="C64" i="17" s="1" a="1"/>
  <c r="C64" i="17" s="1"/>
  <c r="C65" i="17" s="1" a="1"/>
  <c r="C65" i="17" s="1"/>
  <c r="C66" i="17" s="1" a="1"/>
  <c r="C66" i="17" s="1"/>
  <c r="C67" i="17" s="1" a="1"/>
  <c r="C67" i="17" s="1"/>
  <c r="C68" i="17" s="1" a="1"/>
  <c r="C68" i="17" s="1"/>
  <c r="C69" i="17" s="1" a="1"/>
  <c r="C69" i="17" s="1"/>
  <c r="C70" i="17" s="1" a="1"/>
  <c r="C70" i="17" s="1"/>
  <c r="C71" i="17" s="1" a="1"/>
  <c r="C71" i="17" s="1"/>
  <c r="C72" i="17" s="1" a="1"/>
  <c r="C72" i="17" s="1"/>
  <c r="C73" i="17" s="1" a="1"/>
  <c r="C73" i="17" s="1"/>
  <c r="C74" i="17" s="1" a="1"/>
  <c r="C74" i="17" s="1"/>
  <c r="C75" i="17" s="1" a="1"/>
  <c r="C75" i="17" s="1"/>
  <c r="C76" i="17" s="1" a="1"/>
  <c r="C76" i="17" s="1"/>
  <c r="C77" i="17" s="1" a="1"/>
  <c r="C77" i="17" s="1"/>
  <c r="C78" i="17" s="1" a="1"/>
  <c r="C78" i="17" s="1"/>
  <c r="C79" i="17" s="1" a="1"/>
  <c r="C79" i="17" s="1"/>
  <c r="C80" i="17" s="1" a="1"/>
  <c r="C80" i="17" s="1"/>
  <c r="C81" i="17" s="1" a="1"/>
  <c r="C81" i="17" s="1"/>
  <c r="C82" i="17" s="1" a="1"/>
  <c r="C82" i="17" s="1"/>
  <c r="M19" i="17"/>
  <c r="M19" i="17" a="1"/>
  <c r="D19" i="17"/>
  <c r="D19" i="17" a="1"/>
  <c r="M18" i="17"/>
  <c r="M18" i="17" a="1"/>
  <c r="D18" i="17"/>
  <c r="D18" i="17" a="1"/>
  <c r="M17" i="17"/>
  <c r="M17" i="17" a="1"/>
  <c r="D17" i="17"/>
  <c r="D17" i="17" a="1"/>
  <c r="M16" i="17" a="1"/>
  <c r="M16" i="17" s="1"/>
  <c r="D16" i="17"/>
  <c r="D16" i="17" a="1"/>
  <c r="M15" i="17" a="1"/>
  <c r="M15" i="17" s="1"/>
  <c r="D15" i="17"/>
  <c r="D15" i="17" a="1"/>
  <c r="M14" i="17" a="1"/>
  <c r="M14" i="17" s="1"/>
  <c r="D14" i="17"/>
  <c r="D14" i="17" a="1"/>
  <c r="M13" i="17" a="1"/>
  <c r="M13" i="17" s="1"/>
  <c r="D13" i="17"/>
  <c r="D13" i="17" a="1"/>
  <c r="M12" i="17" a="1"/>
  <c r="M12" i="17" s="1"/>
  <c r="D12" i="17"/>
  <c r="D12" i="17" a="1"/>
  <c r="M11" i="17"/>
  <c r="M11" i="17" a="1"/>
  <c r="D11" i="17"/>
  <c r="D11" i="17" a="1"/>
  <c r="M10" i="17" a="1"/>
  <c r="M10" i="17" s="1"/>
  <c r="D10" i="17"/>
  <c r="D10" i="17" a="1"/>
  <c r="M9" i="17" a="1"/>
  <c r="M9" i="17" s="1"/>
  <c r="D9" i="17"/>
  <c r="D9" i="17" a="1"/>
  <c r="M8" i="17" a="1"/>
  <c r="M8" i="17" s="1"/>
  <c r="D8" i="17"/>
  <c r="D8" i="17" a="1"/>
  <c r="M7" i="17" a="1"/>
  <c r="M7" i="17" s="1"/>
  <c r="D7" i="17"/>
  <c r="D7" i="17" a="1"/>
  <c r="M6" i="17" a="1"/>
  <c r="M6" i="17" s="1"/>
  <c r="K6" i="17"/>
  <c r="K6" i="17" a="1"/>
  <c r="D6" i="17" a="1"/>
  <c r="D6" i="17" s="1"/>
  <c r="M5" i="17"/>
  <c r="M5" i="17" a="1"/>
  <c r="K5" i="17" a="1"/>
  <c r="K5" i="17" s="1"/>
  <c r="D5" i="17" a="1"/>
  <c r="D5" i="17" s="1"/>
  <c r="M4" i="17" a="1"/>
  <c r="M4" i="17" s="1"/>
  <c r="K4" i="17" a="1"/>
  <c r="K4" i="17" s="1"/>
  <c r="D4" i="17"/>
  <c r="D4" i="17" a="1"/>
  <c r="M3" i="17"/>
  <c r="M3" i="17" a="1"/>
  <c r="K3" i="17"/>
  <c r="K3" i="17" a="1"/>
  <c r="D3" i="17"/>
  <c r="D3" i="17" a="1"/>
  <c r="C3" i="17" a="1"/>
  <c r="C3" i="17" s="1"/>
  <c r="C4" i="17" s="1" a="1"/>
  <c r="C4" i="17" s="1"/>
  <c r="C5" i="17" s="1" a="1"/>
  <c r="C5" i="17" s="1"/>
  <c r="C6" i="17" s="1" a="1"/>
  <c r="C6" i="17" s="1"/>
  <c r="C7" i="17" s="1" a="1"/>
  <c r="C7" i="17" s="1"/>
  <c r="C8" i="17" s="1" a="1"/>
  <c r="C8" i="17" s="1"/>
  <c r="C9" i="17" s="1" a="1"/>
  <c r="C9" i="17" s="1"/>
  <c r="C10" i="17" s="1" a="1"/>
  <c r="C10" i="17" s="1"/>
  <c r="C11" i="17" s="1" a="1"/>
  <c r="C11" i="17" s="1"/>
  <c r="C12" i="17" s="1" a="1"/>
  <c r="C12" i="17" s="1"/>
  <c r="C13" i="17" s="1" a="1"/>
  <c r="C13" i="17" s="1"/>
  <c r="C14" i="17" s="1" a="1"/>
  <c r="C14" i="17" s="1"/>
  <c r="C15" i="17" s="1" a="1"/>
  <c r="C15" i="17" s="1"/>
  <c r="C16" i="17" s="1" a="1"/>
  <c r="C16" i="17" s="1"/>
  <c r="C17" i="17" s="1" a="1"/>
  <c r="C17" i="17" s="1"/>
  <c r="C18" i="17" s="1" a="1"/>
  <c r="C18" i="17" s="1"/>
  <c r="C19" i="17" s="1" a="1"/>
  <c r="C19" i="17" s="1"/>
  <c r="M2" i="17"/>
  <c r="M2" i="17" a="1"/>
  <c r="K2" i="17" a="1"/>
  <c r="K2" i="17" s="1"/>
  <c r="D2" i="17" a="1"/>
  <c r="D2" i="17" s="1"/>
  <c r="O82" i="11"/>
  <c r="O82" i="11" a="1"/>
  <c r="F82" i="11" a="1"/>
  <c r="F82" i="11" s="1"/>
  <c r="O81" i="11" a="1"/>
  <c r="O81" i="11" s="1"/>
  <c r="F81" i="11"/>
  <c r="F81" i="11" a="1"/>
  <c r="O80" i="11" a="1"/>
  <c r="O80" i="11" s="1"/>
  <c r="F80" i="11" a="1"/>
  <c r="F80" i="11" s="1"/>
  <c r="O79" i="11"/>
  <c r="O79" i="11" a="1"/>
  <c r="F79" i="11" a="1"/>
  <c r="F79" i="11" s="1"/>
  <c r="O78" i="11" a="1"/>
  <c r="O78" i="11" s="1"/>
  <c r="F78" i="11"/>
  <c r="F78" i="11" a="1"/>
  <c r="O77" i="11" a="1"/>
  <c r="O77" i="11" s="1"/>
  <c r="F77" i="11" a="1"/>
  <c r="F77" i="11" s="1"/>
  <c r="O76" i="11"/>
  <c r="O76" i="11" a="1"/>
  <c r="F76" i="11"/>
  <c r="F76" i="11" a="1"/>
  <c r="O75" i="11" a="1"/>
  <c r="O75" i="11" s="1"/>
  <c r="F75" i="11"/>
  <c r="F75" i="11" a="1"/>
  <c r="O74" i="11" a="1"/>
  <c r="O74" i="11" s="1"/>
  <c r="F74" i="11" a="1"/>
  <c r="F74" i="11" s="1"/>
  <c r="O73" i="11"/>
  <c r="O73" i="11" a="1"/>
  <c r="F73" i="11" a="1"/>
  <c r="F73" i="11" s="1"/>
  <c r="O72" i="11"/>
  <c r="O72" i="11" a="1"/>
  <c r="F72" i="11"/>
  <c r="F72" i="11" a="1"/>
  <c r="O71" i="11" a="1"/>
  <c r="O71" i="11" s="1"/>
  <c r="F71" i="11"/>
  <c r="F71" i="11" a="1"/>
  <c r="O70" i="11"/>
  <c r="O70" i="11" a="1"/>
  <c r="F70" i="11" a="1"/>
  <c r="F70" i="11" s="1"/>
  <c r="O69" i="11" a="1"/>
  <c r="O69" i="11" s="1"/>
  <c r="F69" i="11"/>
  <c r="F69" i="11" a="1"/>
  <c r="O68" i="11" a="1"/>
  <c r="O68" i="11" s="1"/>
  <c r="F68" i="11" a="1"/>
  <c r="F68" i="11" s="1"/>
  <c r="O67" i="11"/>
  <c r="O67" i="11" a="1"/>
  <c r="F67" i="11" a="1"/>
  <c r="F67" i="11" s="1"/>
  <c r="O66" i="11"/>
  <c r="O66" i="11" a="1"/>
  <c r="F66" i="11"/>
  <c r="F66" i="11" a="1"/>
  <c r="O65" i="11"/>
  <c r="O65" i="11" a="1"/>
  <c r="F65" i="11" a="1"/>
  <c r="F65" i="11" s="1"/>
  <c r="O64" i="11"/>
  <c r="O64" i="11" a="1"/>
  <c r="F64" i="11" a="1"/>
  <c r="F64" i="11" s="1"/>
  <c r="O63" i="11"/>
  <c r="O63" i="11" a="1"/>
  <c r="F63" i="11" a="1"/>
  <c r="F63" i="11" s="1"/>
  <c r="O62" i="11" a="1"/>
  <c r="O62" i="11" s="1"/>
  <c r="F62" i="11"/>
  <c r="F62" i="11" a="1"/>
  <c r="O61" i="11"/>
  <c r="O61" i="11" a="1"/>
  <c r="F61" i="11"/>
  <c r="F61" i="11" a="1"/>
  <c r="O60" i="11"/>
  <c r="O60" i="11" a="1"/>
  <c r="F60" i="11" a="1"/>
  <c r="F60" i="11" s="1"/>
  <c r="O59" i="11" a="1"/>
  <c r="O59" i="11" s="1"/>
  <c r="F59" i="11"/>
  <c r="F59" i="11" a="1"/>
  <c r="O58" i="11"/>
  <c r="O58" i="11" a="1"/>
  <c r="F58" i="11" a="1"/>
  <c r="F58" i="11" s="1"/>
  <c r="O57" i="11" a="1"/>
  <c r="O57" i="11" s="1"/>
  <c r="F57" i="11"/>
  <c r="F57" i="11" a="1"/>
  <c r="O56" i="11"/>
  <c r="O56" i="11" a="1"/>
  <c r="F56" i="11" a="1"/>
  <c r="F56" i="11" s="1"/>
  <c r="O55" i="11" a="1"/>
  <c r="O55" i="11" s="1"/>
  <c r="F55" i="11"/>
  <c r="F55" i="11" a="1"/>
  <c r="O54" i="11" a="1"/>
  <c r="O54" i="11" s="1"/>
  <c r="F54" i="11"/>
  <c r="F54" i="11" a="1"/>
  <c r="O53" i="11" a="1"/>
  <c r="O53" i="11" s="1"/>
  <c r="F53" i="11" a="1"/>
  <c r="F53" i="11" s="1"/>
  <c r="O52" i="11"/>
  <c r="O52" i="11" a="1"/>
  <c r="F52" i="11"/>
  <c r="F52" i="11" a="1"/>
  <c r="O51" i="11" a="1"/>
  <c r="O51" i="11" s="1"/>
  <c r="F51" i="11"/>
  <c r="F51" i="11" a="1"/>
  <c r="O50" i="11"/>
  <c r="O50" i="11" a="1"/>
  <c r="F50" i="11" a="1"/>
  <c r="F50" i="11" s="1"/>
  <c r="O49" i="11" a="1"/>
  <c r="O49" i="11" s="1"/>
  <c r="F49" i="11"/>
  <c r="F49" i="11" a="1"/>
  <c r="O48" i="11"/>
  <c r="O48" i="11" a="1"/>
  <c r="F48" i="11" a="1"/>
  <c r="F48" i="11" s="1"/>
  <c r="O47" i="11" a="1"/>
  <c r="O47" i="11" s="1"/>
  <c r="F47" i="11" a="1"/>
  <c r="F47" i="11" s="1"/>
  <c r="O46" i="11"/>
  <c r="O46" i="11" a="1"/>
  <c r="F46" i="11"/>
  <c r="F46" i="11" a="1"/>
  <c r="O45" i="11" a="1"/>
  <c r="O45" i="11" s="1"/>
  <c r="F45" i="11"/>
  <c r="F45" i="11" a="1"/>
  <c r="O44" i="11"/>
  <c r="O44" i="11" a="1"/>
  <c r="F44" i="11" a="1"/>
  <c r="F44" i="11" s="1"/>
  <c r="O43" i="11"/>
  <c r="O43" i="11" a="1"/>
  <c r="F43" i="11"/>
  <c r="F43" i="11" a="1"/>
  <c r="O42" i="11" a="1"/>
  <c r="O42" i="11" s="1"/>
  <c r="F42" i="11" a="1"/>
  <c r="F42" i="11" s="1"/>
  <c r="O41" i="11" a="1"/>
  <c r="O41" i="11" s="1"/>
  <c r="F41" i="11" a="1"/>
  <c r="F41" i="11" s="1"/>
  <c r="O40" i="11"/>
  <c r="O40" i="11" a="1"/>
  <c r="F40" i="11"/>
  <c r="F40" i="11" a="1"/>
  <c r="O39" i="11"/>
  <c r="O39" i="11" a="1"/>
  <c r="F39" i="11"/>
  <c r="F39" i="11" a="1"/>
  <c r="O38" i="11"/>
  <c r="O38" i="11" a="1"/>
  <c r="F38" i="11" a="1"/>
  <c r="F38" i="11" s="1"/>
  <c r="O37" i="11" a="1"/>
  <c r="O37" i="11" s="1"/>
  <c r="F37" i="11"/>
  <c r="F37" i="11" a="1"/>
  <c r="O36" i="11"/>
  <c r="O36" i="11" a="1"/>
  <c r="F36" i="11" a="1"/>
  <c r="F36" i="11" s="1"/>
  <c r="O35" i="11"/>
  <c r="O35" i="11" a="1"/>
  <c r="F35" i="11" a="1"/>
  <c r="F35" i="11" s="1"/>
  <c r="O34" i="11"/>
  <c r="O34" i="11" a="1"/>
  <c r="F34" i="11" a="1"/>
  <c r="F34" i="11" s="1"/>
  <c r="O33" i="11" a="1"/>
  <c r="O33" i="11" s="1"/>
  <c r="F33" i="11"/>
  <c r="F33" i="11" a="1"/>
  <c r="O32" i="11"/>
  <c r="O32" i="11" a="1"/>
  <c r="F32" i="11" a="1"/>
  <c r="F32" i="11" s="1"/>
  <c r="O31" i="11" a="1"/>
  <c r="O31" i="11" s="1"/>
  <c r="F31" i="11"/>
  <c r="F31" i="11" a="1"/>
  <c r="O30" i="11" a="1"/>
  <c r="O30" i="11" s="1"/>
  <c r="F30" i="11"/>
  <c r="F30" i="11" a="1"/>
  <c r="O29" i="11" a="1"/>
  <c r="O29" i="11" s="1"/>
  <c r="F29" i="11"/>
  <c r="F29" i="11" a="1"/>
  <c r="O28" i="11"/>
  <c r="O28" i="11" a="1"/>
  <c r="F28" i="11"/>
  <c r="F28" i="11" a="1"/>
  <c r="O27" i="11" a="1"/>
  <c r="O27" i="11" s="1"/>
  <c r="F27" i="11"/>
  <c r="F27" i="11" a="1"/>
  <c r="O26" i="11"/>
  <c r="O26" i="11" a="1"/>
  <c r="F26" i="11"/>
  <c r="F26" i="11" a="1"/>
  <c r="O25" i="11"/>
  <c r="O25" i="11" a="1"/>
  <c r="F25" i="11"/>
  <c r="F25" i="11" a="1"/>
  <c r="O24" i="11"/>
  <c r="O24" i="11" a="1"/>
  <c r="F24" i="11" a="1"/>
  <c r="F24" i="11" s="1"/>
  <c r="O23" i="11" a="1"/>
  <c r="O23" i="11" s="1"/>
  <c r="F23" i="11"/>
  <c r="F23" i="11" a="1"/>
  <c r="O22" i="11"/>
  <c r="O22" i="11" a="1"/>
  <c r="F22" i="11" a="1"/>
  <c r="F22" i="11" s="1"/>
  <c r="O21" i="11" a="1"/>
  <c r="O21" i="11" s="1"/>
  <c r="F21" i="11"/>
  <c r="F21" i="11" a="1"/>
  <c r="O20" i="11"/>
  <c r="O20" i="11" a="1"/>
  <c r="F20" i="11" a="1"/>
  <c r="F20" i="11" s="1"/>
  <c r="O19" i="11" a="1"/>
  <c r="O19" i="11" s="1"/>
  <c r="F19" i="11"/>
  <c r="F19" i="11" a="1"/>
  <c r="O18" i="11" a="1"/>
  <c r="O18" i="11" s="1"/>
  <c r="F18" i="11"/>
  <c r="F18" i="11" a="1"/>
  <c r="O17" i="11" a="1"/>
  <c r="O17" i="11" s="1"/>
  <c r="F17" i="11" a="1"/>
  <c r="F17" i="11" s="1"/>
  <c r="O16" i="11"/>
  <c r="O16" i="11" a="1"/>
  <c r="F16" i="11"/>
  <c r="F16" i="11" a="1"/>
  <c r="O15" i="11" a="1"/>
  <c r="O15" i="11" s="1"/>
  <c r="F15" i="11"/>
  <c r="F15" i="11" a="1"/>
  <c r="O14" i="11"/>
  <c r="O14" i="11" a="1"/>
  <c r="F14" i="11" a="1"/>
  <c r="F14" i="11" s="1"/>
  <c r="O13" i="11" a="1"/>
  <c r="O13" i="11" s="1"/>
  <c r="F13" i="11"/>
  <c r="F13" i="11" a="1"/>
  <c r="O12" i="11"/>
  <c r="O12" i="11" a="1"/>
  <c r="F12" i="11" a="1"/>
  <c r="F12" i="11" s="1"/>
  <c r="O11" i="11" a="1"/>
  <c r="O11" i="11" s="1"/>
  <c r="F11" i="11" a="1"/>
  <c r="F11" i="11" s="1"/>
  <c r="O10" i="11"/>
  <c r="O10" i="11" a="1"/>
  <c r="F10" i="11"/>
  <c r="F10" i="11" a="1"/>
  <c r="O9" i="11" a="1"/>
  <c r="O9" i="11" s="1"/>
  <c r="F9" i="11"/>
  <c r="F9" i="11" a="1"/>
  <c r="O8" i="11"/>
  <c r="O8" i="11" a="1"/>
  <c r="M8" i="11" a="1"/>
  <c r="M8" i="11" s="1"/>
  <c r="F8" i="11"/>
  <c r="F8" i="11" a="1"/>
  <c r="O7" i="11"/>
  <c r="O7" i="11" a="1"/>
  <c r="M7" i="11" a="1"/>
  <c r="M7" i="11" s="1"/>
  <c r="F7" i="11"/>
  <c r="F7" i="11" a="1"/>
  <c r="O6" i="11"/>
  <c r="O6" i="11" a="1"/>
  <c r="M6" i="11" a="1"/>
  <c r="M6" i="11" s="1"/>
  <c r="F6" i="11"/>
  <c r="F6" i="11" a="1"/>
  <c r="O5" i="11"/>
  <c r="O5" i="11" a="1"/>
  <c r="M5" i="11" a="1"/>
  <c r="M5" i="11" s="1"/>
  <c r="F5" i="11"/>
  <c r="F5" i="11" a="1"/>
  <c r="O4" i="11"/>
  <c r="O4" i="11" a="1"/>
  <c r="M4" i="11" a="1"/>
  <c r="M4" i="11" s="1"/>
  <c r="F4" i="11"/>
  <c r="F4" i="11" a="1"/>
  <c r="E4" i="11" a="1"/>
  <c r="E4" i="11" s="1"/>
  <c r="Q3" i="11"/>
  <c r="Q3" i="11" a="1"/>
  <c r="O3" i="11" a="1"/>
  <c r="O3" i="11" s="1"/>
  <c r="M3" i="11"/>
  <c r="M3" i="11" a="1"/>
  <c r="F3" i="11" a="1"/>
  <c r="F3" i="11" s="1"/>
  <c r="E3" i="11"/>
  <c r="E3" i="11" a="1"/>
  <c r="D3" i="11" a="1"/>
  <c r="D3" i="11" s="1"/>
  <c r="C3" i="11"/>
  <c r="C3" i="11" a="1"/>
  <c r="O2" i="11" a="1"/>
  <c r="O2" i="11" s="1"/>
  <c r="M2" i="11"/>
  <c r="M2" i="11" a="1"/>
  <c r="F2" i="11"/>
  <c r="F2" i="11" a="1"/>
  <c r="R82" i="14" a="1"/>
  <c r="R82" i="14" s="1"/>
  <c r="O82" i="14"/>
  <c r="O82" i="14" a="1"/>
  <c r="F82" i="14"/>
  <c r="F82" i="14" a="1"/>
  <c r="R81" i="14"/>
  <c r="R81" i="14" a="1"/>
  <c r="O81" i="14" a="1"/>
  <c r="O81" i="14" s="1"/>
  <c r="F81" i="14"/>
  <c r="F81" i="14" a="1"/>
  <c r="R80" i="14"/>
  <c r="R80" i="14" a="1"/>
  <c r="O80" i="14"/>
  <c r="O80" i="14" a="1"/>
  <c r="F80" i="14"/>
  <c r="F80" i="14" a="1"/>
  <c r="R79" i="14" a="1"/>
  <c r="R79" i="14" s="1"/>
  <c r="O79" i="14" a="1"/>
  <c r="O79" i="14" s="1"/>
  <c r="F79" i="14"/>
  <c r="F79" i="14" a="1"/>
  <c r="R78" i="14"/>
  <c r="R78" i="14" a="1"/>
  <c r="O78" i="14" a="1"/>
  <c r="O78" i="14" s="1"/>
  <c r="F78" i="14"/>
  <c r="F78" i="14" a="1"/>
  <c r="R77" i="14"/>
  <c r="R77" i="14" a="1"/>
  <c r="O77" i="14"/>
  <c r="O77" i="14" a="1"/>
  <c r="F77" i="14"/>
  <c r="F77" i="14" a="1"/>
  <c r="R76" i="14" a="1"/>
  <c r="R76" i="14" s="1"/>
  <c r="O76" i="14"/>
  <c r="O76" i="14" a="1"/>
  <c r="F76" i="14"/>
  <c r="F76" i="14" a="1"/>
  <c r="R75" i="14"/>
  <c r="R75" i="14" a="1"/>
  <c r="O75" i="14"/>
  <c r="O75" i="14" a="1"/>
  <c r="F75" i="14"/>
  <c r="F75" i="14" a="1"/>
  <c r="R74" i="14"/>
  <c r="R74" i="14" a="1"/>
  <c r="O74" i="14" a="1"/>
  <c r="O74" i="14" s="1"/>
  <c r="F74" i="14"/>
  <c r="F74" i="14" a="1"/>
  <c r="R73" i="14"/>
  <c r="R73" i="14" a="1"/>
  <c r="O73" i="14"/>
  <c r="O73" i="14" a="1"/>
  <c r="F73" i="14"/>
  <c r="F73" i="14" a="1"/>
  <c r="R72" i="14" a="1"/>
  <c r="R72" i="14" s="1"/>
  <c r="O72" i="14" a="1"/>
  <c r="O72" i="14" s="1"/>
  <c r="F72" i="14"/>
  <c r="F72" i="14" a="1"/>
  <c r="R71" i="14" a="1"/>
  <c r="R71" i="14" s="1"/>
  <c r="O71" i="14"/>
  <c r="O71" i="14" a="1"/>
  <c r="F71" i="14"/>
  <c r="F71" i="14" a="1"/>
  <c r="R70" i="14" a="1"/>
  <c r="R70" i="14" s="1"/>
  <c r="O70" i="14"/>
  <c r="O70" i="14" a="1"/>
  <c r="F70" i="14"/>
  <c r="F70" i="14" a="1"/>
  <c r="R69" i="14" a="1"/>
  <c r="R69" i="14" s="1"/>
  <c r="O69" i="14" a="1"/>
  <c r="O69" i="14" s="1"/>
  <c r="F69" i="14"/>
  <c r="F69" i="14" a="1"/>
  <c r="R68" i="14"/>
  <c r="R68" i="14" a="1"/>
  <c r="O68" i="14" a="1"/>
  <c r="O68" i="14" s="1"/>
  <c r="F68" i="14"/>
  <c r="F68" i="14" a="1"/>
  <c r="R67" i="14" a="1"/>
  <c r="R67" i="14" s="1"/>
  <c r="O67" i="14"/>
  <c r="O67" i="14" a="1"/>
  <c r="F67" i="14"/>
  <c r="F67" i="14" a="1"/>
  <c r="R66" i="14" a="1"/>
  <c r="R66" i="14" s="1"/>
  <c r="O66" i="14" a="1"/>
  <c r="O66" i="14" s="1"/>
  <c r="F66" i="14"/>
  <c r="F66" i="14" a="1"/>
  <c r="R65" i="14"/>
  <c r="R65" i="14" a="1"/>
  <c r="O65" i="14" a="1"/>
  <c r="O65" i="14" s="1"/>
  <c r="F65" i="14"/>
  <c r="F65" i="14" a="1"/>
  <c r="R64" i="14" a="1"/>
  <c r="R64" i="14" s="1"/>
  <c r="O64" i="14"/>
  <c r="O64" i="14" a="1"/>
  <c r="F64" i="14"/>
  <c r="F64" i="14" a="1"/>
  <c r="R63" i="14"/>
  <c r="R63" i="14" a="1"/>
  <c r="O63" i="14" a="1"/>
  <c r="O63" i="14" s="1"/>
  <c r="F63" i="14"/>
  <c r="F63" i="14" a="1"/>
  <c r="R62" i="14" a="1"/>
  <c r="R62" i="14" s="1"/>
  <c r="O62" i="14" a="1"/>
  <c r="O62" i="14" s="1"/>
  <c r="F62" i="14"/>
  <c r="F62" i="14" a="1"/>
  <c r="R61" i="14"/>
  <c r="R61" i="14" a="1"/>
  <c r="O61" i="14"/>
  <c r="O61" i="14" a="1"/>
  <c r="F61" i="14"/>
  <c r="F61" i="14" a="1"/>
  <c r="R60" i="14" a="1"/>
  <c r="R60" i="14" s="1"/>
  <c r="O60" i="14"/>
  <c r="O60" i="14" a="1"/>
  <c r="F60" i="14"/>
  <c r="F60" i="14" a="1"/>
  <c r="R59" i="14" a="1"/>
  <c r="R59" i="14" s="1"/>
  <c r="O59" i="14"/>
  <c r="O59" i="14" a="1"/>
  <c r="F59" i="14"/>
  <c r="F59" i="14" a="1"/>
  <c r="R58" i="14"/>
  <c r="R58" i="14" a="1"/>
  <c r="O58" i="14" a="1"/>
  <c r="O58" i="14" s="1"/>
  <c r="F58" i="14"/>
  <c r="F58" i="14" a="1"/>
  <c r="R57" i="14"/>
  <c r="R57" i="14" a="1"/>
  <c r="O57" i="14" a="1"/>
  <c r="O57" i="14" s="1"/>
  <c r="F57" i="14"/>
  <c r="F57" i="14" a="1"/>
  <c r="R56" i="14"/>
  <c r="R56" i="14" a="1"/>
  <c r="O56" i="14"/>
  <c r="O56" i="14" a="1"/>
  <c r="F56" i="14" a="1"/>
  <c r="F56" i="14" s="1"/>
  <c r="R55" i="14" a="1"/>
  <c r="R55" i="14" s="1"/>
  <c r="O55" i="14"/>
  <c r="O55" i="14" a="1"/>
  <c r="F55" i="14" a="1"/>
  <c r="F55" i="14" s="1"/>
  <c r="R54" i="14" a="1"/>
  <c r="R54" i="14" s="1"/>
  <c r="O54" i="14"/>
  <c r="O54" i="14" a="1"/>
  <c r="F54" i="14"/>
  <c r="F54" i="14" a="1"/>
  <c r="R53" i="14" a="1"/>
  <c r="R53" i="14" s="1"/>
  <c r="O53" i="14"/>
  <c r="O53" i="14" a="1"/>
  <c r="F53" i="14" a="1"/>
  <c r="F53" i="14" s="1"/>
  <c r="R52" i="14" a="1"/>
  <c r="R52" i="14" s="1"/>
  <c r="O52" i="14"/>
  <c r="O52" i="14" a="1"/>
  <c r="F52" i="14" a="1"/>
  <c r="F52" i="14" s="1"/>
  <c r="R51" i="14" a="1"/>
  <c r="R51" i="14" s="1"/>
  <c r="O51" i="14" a="1"/>
  <c r="O51" i="14" s="1"/>
  <c r="F51" i="14"/>
  <c r="F51" i="14" a="1"/>
  <c r="R50" i="14" a="1"/>
  <c r="R50" i="14" s="1"/>
  <c r="O50" i="14" a="1"/>
  <c r="O50" i="14" s="1"/>
  <c r="F50" i="14" a="1"/>
  <c r="F50" i="14" s="1"/>
  <c r="R49" i="14" a="1"/>
  <c r="R49" i="14" s="1"/>
  <c r="O49" i="14"/>
  <c r="O49" i="14" a="1"/>
  <c r="F49" i="14" a="1"/>
  <c r="F49" i="14" s="1"/>
  <c r="R48" i="14" a="1"/>
  <c r="R48" i="14" s="1"/>
  <c r="O48" i="14" a="1"/>
  <c r="O48" i="14" s="1"/>
  <c r="F48" i="14" a="1"/>
  <c r="F48" i="14" s="1"/>
  <c r="R47" i="14" a="1"/>
  <c r="R47" i="14" s="1"/>
  <c r="O47" i="14" a="1"/>
  <c r="O47" i="14" s="1"/>
  <c r="F47" i="14"/>
  <c r="F47" i="14" a="1"/>
  <c r="R46" i="14" a="1"/>
  <c r="R46" i="14" s="1"/>
  <c r="O46" i="14" a="1"/>
  <c r="O46" i="14" s="1"/>
  <c r="F46" i="14" a="1"/>
  <c r="F46" i="14" s="1"/>
  <c r="R45" i="14" a="1"/>
  <c r="R45" i="14" s="1"/>
  <c r="O45" i="14" a="1"/>
  <c r="O45" i="14" s="1"/>
  <c r="F45" i="14"/>
  <c r="F45" i="14" a="1"/>
  <c r="R44" i="14" a="1"/>
  <c r="R44" i="14" s="1"/>
  <c r="O44" i="14" a="1"/>
  <c r="O44" i="14" s="1"/>
  <c r="F44" i="14" a="1"/>
  <c r="F44" i="14" s="1"/>
  <c r="R43" i="14" a="1"/>
  <c r="R43" i="14" s="1"/>
  <c r="O43" i="14" a="1"/>
  <c r="O43" i="14" s="1"/>
  <c r="F43" i="14" a="1"/>
  <c r="F43" i="14" s="1"/>
  <c r="R42" i="14" a="1"/>
  <c r="R42" i="14" s="1"/>
  <c r="O42" i="14"/>
  <c r="O42" i="14" a="1"/>
  <c r="F42" i="14" a="1"/>
  <c r="F42" i="14" s="1"/>
  <c r="R41" i="14" a="1"/>
  <c r="R41" i="14" s="1"/>
  <c r="O41" i="14"/>
  <c r="O41" i="14" a="1"/>
  <c r="F41" i="14"/>
  <c r="F41" i="14" a="1"/>
  <c r="R40" i="14" a="1"/>
  <c r="R40" i="14" s="1"/>
  <c r="O40" i="14" a="1"/>
  <c r="O40" i="14" s="1"/>
  <c r="F40" i="14"/>
  <c r="F40" i="14" a="1"/>
  <c r="R39" i="14" a="1"/>
  <c r="R39" i="14" s="1"/>
  <c r="O39" i="14"/>
  <c r="O39" i="14" a="1"/>
  <c r="F39" i="14" a="1"/>
  <c r="F39" i="14" s="1"/>
  <c r="R38" i="14" a="1"/>
  <c r="R38" i="14" s="1"/>
  <c r="O38" i="14" a="1"/>
  <c r="O38" i="14" s="1"/>
  <c r="F38" i="14"/>
  <c r="F38" i="14" a="1"/>
  <c r="R37" i="14" a="1"/>
  <c r="R37" i="14" s="1"/>
  <c r="O37" i="14"/>
  <c r="O37" i="14" a="1"/>
  <c r="F37" i="14" a="1"/>
  <c r="F37" i="14" s="1"/>
  <c r="R36" i="14" a="1"/>
  <c r="R36" i="14" s="1"/>
  <c r="O36" i="14"/>
  <c r="O36" i="14" a="1"/>
  <c r="F36" i="14"/>
  <c r="F36" i="14" a="1"/>
  <c r="R35" i="14" a="1"/>
  <c r="R35" i="14" s="1"/>
  <c r="O35" i="14"/>
  <c r="O35" i="14" a="1"/>
  <c r="F35" i="14"/>
  <c r="F35" i="14" a="1"/>
  <c r="R34" i="14" a="1"/>
  <c r="R34" i="14" s="1"/>
  <c r="O34" i="14" a="1"/>
  <c r="O34" i="14" s="1"/>
  <c r="F34" i="14"/>
  <c r="F34" i="14" a="1"/>
  <c r="R33" i="14" a="1"/>
  <c r="R33" i="14" s="1"/>
  <c r="O33" i="14"/>
  <c r="O33" i="14" a="1"/>
  <c r="F33" i="14" a="1"/>
  <c r="F33" i="14" s="1"/>
  <c r="R32" i="14" a="1"/>
  <c r="R32" i="14" s="1"/>
  <c r="O32" i="14" a="1"/>
  <c r="O32" i="14" s="1"/>
  <c r="F32" i="14" a="1"/>
  <c r="F32" i="14" s="1"/>
  <c r="R31" i="14"/>
  <c r="R31" i="14" a="1"/>
  <c r="O31" i="14" a="1"/>
  <c r="O31" i="14" s="1"/>
  <c r="F31" i="14"/>
  <c r="F31" i="14" a="1"/>
  <c r="R30" i="14" a="1"/>
  <c r="R30" i="14" s="1"/>
  <c r="O30" i="14" a="1"/>
  <c r="O30" i="14" s="1"/>
  <c r="F30" i="14"/>
  <c r="F30" i="14" a="1"/>
  <c r="R29" i="14"/>
  <c r="R29" i="14" a="1"/>
  <c r="O29" i="14"/>
  <c r="O29" i="14" a="1"/>
  <c r="F29" i="14"/>
  <c r="F29" i="14" a="1"/>
  <c r="R28" i="14" a="1"/>
  <c r="R28" i="14" s="1"/>
  <c r="O28" i="14" a="1"/>
  <c r="O28" i="14" s="1"/>
  <c r="F28" i="14"/>
  <c r="F28" i="14" a="1"/>
  <c r="R27" i="14"/>
  <c r="R27" i="14" a="1"/>
  <c r="O27" i="14"/>
  <c r="O27" i="14" a="1"/>
  <c r="F27" i="14" a="1"/>
  <c r="F27" i="14" s="1"/>
  <c r="R26" i="14"/>
  <c r="R26" i="14" a="1"/>
  <c r="O26" i="14"/>
  <c r="O26" i="14" a="1"/>
  <c r="F26" i="14" a="1"/>
  <c r="F26" i="14" s="1"/>
  <c r="R25" i="14"/>
  <c r="R25" i="14" a="1"/>
  <c r="O25" i="14"/>
  <c r="O25" i="14" a="1"/>
  <c r="F25" i="14" a="1"/>
  <c r="F25" i="14" s="1"/>
  <c r="R24" i="14"/>
  <c r="R24" i="14" a="1"/>
  <c r="O24" i="14" a="1"/>
  <c r="O24" i="14" s="1"/>
  <c r="F24" i="14"/>
  <c r="F24" i="14" a="1"/>
  <c r="R23" i="14"/>
  <c r="R23" i="14" a="1"/>
  <c r="O23" i="14"/>
  <c r="O23" i="14" a="1"/>
  <c r="F23" i="14" a="1"/>
  <c r="F23" i="14" s="1"/>
  <c r="R22" i="14"/>
  <c r="R22" i="14" a="1"/>
  <c r="O22" i="14" a="1"/>
  <c r="O22" i="14" s="1"/>
  <c r="F22" i="14"/>
  <c r="F22" i="14" a="1"/>
  <c r="R21" i="14"/>
  <c r="R21" i="14" a="1"/>
  <c r="O21" i="14" a="1"/>
  <c r="O21" i="14" s="1"/>
  <c r="F21" i="14"/>
  <c r="F21" i="14" a="1"/>
  <c r="R20" i="14" a="1"/>
  <c r="R20" i="14" s="1"/>
  <c r="O20" i="14"/>
  <c r="O20" i="14" a="1"/>
  <c r="F20" i="14"/>
  <c r="F20" i="14" a="1"/>
  <c r="R19" i="14" a="1"/>
  <c r="R19" i="14" s="1"/>
  <c r="O19" i="14" a="1"/>
  <c r="O19" i="14" s="1"/>
  <c r="F19" i="14"/>
  <c r="F19" i="14" a="1"/>
  <c r="R18" i="14" a="1"/>
  <c r="R18" i="14" s="1"/>
  <c r="O18" i="14" a="1"/>
  <c r="O18" i="14" s="1"/>
  <c r="F18" i="14"/>
  <c r="F18" i="14" a="1"/>
  <c r="R17" i="14" a="1"/>
  <c r="R17" i="14" s="1"/>
  <c r="O17" i="14" a="1"/>
  <c r="O17" i="14" s="1"/>
  <c r="F17" i="14" a="1"/>
  <c r="F17" i="14" s="1"/>
  <c r="R16" i="14" a="1"/>
  <c r="R16" i="14" s="1"/>
  <c r="O16" i="14"/>
  <c r="O16" i="14" a="1"/>
  <c r="F16" i="14"/>
  <c r="F16" i="14" a="1"/>
  <c r="R15" i="14" a="1"/>
  <c r="R15" i="14" s="1"/>
  <c r="O15" i="14" a="1"/>
  <c r="O15" i="14" s="1"/>
  <c r="F15" i="14"/>
  <c r="F15" i="14" a="1"/>
  <c r="R14" i="14" a="1"/>
  <c r="R14" i="14" s="1"/>
  <c r="O14" i="14"/>
  <c r="O14" i="14" a="1"/>
  <c r="F14" i="14"/>
  <c r="F14" i="14" a="1"/>
  <c r="R13" i="14" a="1"/>
  <c r="R13" i="14" s="1"/>
  <c r="O13" i="14" a="1"/>
  <c r="O13" i="14" s="1"/>
  <c r="F13" i="14" a="1"/>
  <c r="F13" i="14" s="1"/>
  <c r="R12" i="14" a="1"/>
  <c r="R12" i="14" s="1"/>
  <c r="O12" i="14"/>
  <c r="O12" i="14" a="1"/>
  <c r="F12" i="14"/>
  <c r="F12" i="14" a="1"/>
  <c r="R11" i="14" a="1"/>
  <c r="R11" i="14" s="1"/>
  <c r="O11" i="14" a="1"/>
  <c r="O11" i="14" s="1"/>
  <c r="F11" i="14"/>
  <c r="F11" i="14" a="1"/>
  <c r="R10" i="14" a="1"/>
  <c r="R10" i="14" s="1"/>
  <c r="O10" i="14" a="1"/>
  <c r="O10" i="14" s="1"/>
  <c r="F10" i="14"/>
  <c r="F10" i="14" a="1"/>
  <c r="R9" i="14" a="1"/>
  <c r="R9" i="14" s="1"/>
  <c r="O9" i="14" a="1"/>
  <c r="O9" i="14" s="1"/>
  <c r="F9" i="14" a="1"/>
  <c r="F9" i="14" s="1"/>
  <c r="R8" i="14" a="1"/>
  <c r="R8" i="14" s="1"/>
  <c r="O8" i="14"/>
  <c r="O8" i="14" a="1"/>
  <c r="M8" i="14"/>
  <c r="M8" i="14" a="1"/>
  <c r="F8" i="14" a="1"/>
  <c r="F8" i="14" s="1"/>
  <c r="R7" i="14"/>
  <c r="R7" i="14" a="1"/>
  <c r="O7" i="14" a="1"/>
  <c r="O7" i="14" s="1"/>
  <c r="M7" i="14"/>
  <c r="M7" i="14" a="1"/>
  <c r="F7" i="14"/>
  <c r="F7" i="14" a="1"/>
  <c r="R6" i="14"/>
  <c r="R6" i="14" a="1"/>
  <c r="O6" i="14" a="1"/>
  <c r="O6" i="14" s="1"/>
  <c r="M6" i="14"/>
  <c r="M6" i="14" a="1"/>
  <c r="F6" i="14" a="1"/>
  <c r="F6" i="14" s="1"/>
  <c r="R5" i="14" a="1"/>
  <c r="R5" i="14" s="1"/>
  <c r="O5" i="14"/>
  <c r="O5" i="14" a="1"/>
  <c r="M5" i="14" a="1"/>
  <c r="M5" i="14" s="1"/>
  <c r="F5" i="14" a="1"/>
  <c r="F5" i="14" s="1"/>
  <c r="R4" i="14"/>
  <c r="R4" i="14" a="1"/>
  <c r="O4" i="14" a="1"/>
  <c r="O4" i="14" s="1"/>
  <c r="M4" i="14" a="1"/>
  <c r="M4" i="14" s="1"/>
  <c r="F4" i="14" a="1"/>
  <c r="F4" i="14" s="1"/>
  <c r="C4" i="14"/>
  <c r="T3" i="14" a="1"/>
  <c r="T3" i="14" s="1"/>
  <c r="R3" i="14" a="1"/>
  <c r="R3" i="14" s="1"/>
  <c r="Q3" i="14"/>
  <c r="Q3" i="14" a="1"/>
  <c r="O3" i="14" a="1"/>
  <c r="O3" i="14" s="1"/>
  <c r="M3" i="14"/>
  <c r="M3" i="14" a="1"/>
  <c r="F3" i="14"/>
  <c r="F3" i="14" a="1"/>
  <c r="E3" i="14" a="1"/>
  <c r="E3" i="14" s="1"/>
  <c r="C4" i="14" s="1" a="1"/>
  <c r="D3" i="14" a="1"/>
  <c r="D3" i="14" s="1"/>
  <c r="C3" i="14" a="1"/>
  <c r="C3" i="14" s="1"/>
  <c r="R2" i="14" a="1"/>
  <c r="R2" i="14" s="1"/>
  <c r="O2" i="14" a="1"/>
  <c r="O2" i="14" s="1"/>
  <c r="M2" i="14"/>
  <c r="M2" i="14" a="1"/>
  <c r="F2" i="14" a="1"/>
  <c r="F2" i="14" s="1"/>
  <c r="N82" i="12" a="1"/>
  <c r="N82" i="12" s="1"/>
  <c r="E82" i="12" a="1"/>
  <c r="E82" i="12" s="1"/>
  <c r="N81" i="12"/>
  <c r="N81" i="12" a="1"/>
  <c r="E81" i="12" a="1"/>
  <c r="E81" i="12" s="1"/>
  <c r="N80" i="12" a="1"/>
  <c r="N80" i="12" s="1"/>
  <c r="E80" i="12"/>
  <c r="E80" i="12" a="1"/>
  <c r="N79" i="12" a="1"/>
  <c r="N79" i="12" s="1"/>
  <c r="E79" i="12" a="1"/>
  <c r="E79" i="12" s="1"/>
  <c r="N78" i="12"/>
  <c r="N78" i="12" a="1"/>
  <c r="E78" i="12" a="1"/>
  <c r="E78" i="12" s="1"/>
  <c r="N77" i="12" a="1"/>
  <c r="N77" i="12" s="1"/>
  <c r="E77" i="12"/>
  <c r="E77" i="12" a="1"/>
  <c r="N76" i="12" a="1"/>
  <c r="N76" i="12" s="1"/>
  <c r="E76" i="12" a="1"/>
  <c r="E76" i="12" s="1"/>
  <c r="N75" i="12"/>
  <c r="N75" i="12" a="1"/>
  <c r="E75" i="12" a="1"/>
  <c r="E75" i="12" s="1"/>
  <c r="N74" i="12" a="1"/>
  <c r="N74" i="12" s="1"/>
  <c r="E74" i="12"/>
  <c r="E74" i="12" a="1"/>
  <c r="N73" i="12" a="1"/>
  <c r="N73" i="12" s="1"/>
  <c r="E73" i="12"/>
  <c r="E73" i="12" a="1"/>
  <c r="N72" i="12"/>
  <c r="N72" i="12" a="1"/>
  <c r="E72" i="12"/>
  <c r="E72" i="12" a="1"/>
  <c r="N71" i="12"/>
  <c r="N71" i="12" a="1"/>
  <c r="E71" i="12" a="1"/>
  <c r="E71" i="12" s="1"/>
  <c r="N70" i="12" a="1"/>
  <c r="N70" i="12" s="1"/>
  <c r="E70" i="12" a="1"/>
  <c r="E70" i="12" s="1"/>
  <c r="N69" i="12"/>
  <c r="N69" i="12" a="1"/>
  <c r="E69" i="12" a="1"/>
  <c r="E69" i="12" s="1"/>
  <c r="N68" i="12" a="1"/>
  <c r="N68" i="12" s="1"/>
  <c r="E68" i="12" a="1"/>
  <c r="E68" i="12" s="1"/>
  <c r="N67" i="12"/>
  <c r="N67" i="12" a="1"/>
  <c r="E67" i="12" a="1"/>
  <c r="E67" i="12" s="1"/>
  <c r="N66" i="12"/>
  <c r="N66" i="12" a="1"/>
  <c r="E66" i="12"/>
  <c r="E66" i="12" a="1"/>
  <c r="N65" i="12" a="1"/>
  <c r="N65" i="12" s="1"/>
  <c r="E65" i="12"/>
  <c r="E65" i="12" a="1"/>
  <c r="N64" i="12" a="1"/>
  <c r="N64" i="12" s="1"/>
  <c r="E64" i="12" a="1"/>
  <c r="E64" i="12" s="1"/>
  <c r="N63" i="12"/>
  <c r="N63" i="12" a="1"/>
  <c r="E63" i="12"/>
  <c r="E63" i="12" a="1"/>
  <c r="N62" i="12" a="1"/>
  <c r="N62" i="12" s="1"/>
  <c r="E62" i="12" a="1"/>
  <c r="E62" i="12" s="1"/>
  <c r="N61" i="12"/>
  <c r="N61" i="12" a="1"/>
  <c r="E61" i="12"/>
  <c r="E61" i="12" a="1"/>
  <c r="N60" i="12"/>
  <c r="N60" i="12" a="1"/>
  <c r="E60" i="12" a="1"/>
  <c r="E60" i="12" s="1"/>
  <c r="N59" i="12" a="1"/>
  <c r="N59" i="12" s="1"/>
  <c r="E59" i="12"/>
  <c r="E59" i="12" a="1"/>
  <c r="N58" i="12"/>
  <c r="N58" i="12" a="1"/>
  <c r="E58" i="12" a="1"/>
  <c r="E58" i="12" s="1"/>
  <c r="N57" i="12"/>
  <c r="N57" i="12" a="1"/>
  <c r="E57" i="12" a="1"/>
  <c r="E57" i="12" s="1"/>
  <c r="N56" i="12" a="1"/>
  <c r="N56" i="12" s="1"/>
  <c r="E56" i="12"/>
  <c r="E56" i="12" a="1"/>
  <c r="N55" i="12" a="1"/>
  <c r="N55" i="12" s="1"/>
  <c r="E55" i="12"/>
  <c r="E55" i="12" a="1"/>
  <c r="N54" i="12"/>
  <c r="N54" i="12" a="1"/>
  <c r="E54" i="12"/>
  <c r="E54" i="12" a="1"/>
  <c r="N53" i="12"/>
  <c r="N53" i="12" a="1"/>
  <c r="E53" i="12" a="1"/>
  <c r="E53" i="12" s="1"/>
  <c r="N52" i="12" a="1"/>
  <c r="N52" i="12" s="1"/>
  <c r="E52" i="12"/>
  <c r="E52" i="12" a="1"/>
  <c r="N51" i="12"/>
  <c r="N51" i="12" a="1"/>
  <c r="E51" i="12" a="1"/>
  <c r="E51" i="12" s="1"/>
  <c r="N50" i="12" a="1"/>
  <c r="N50" i="12" s="1"/>
  <c r="E50" i="12" a="1"/>
  <c r="E50" i="12" s="1"/>
  <c r="N49" i="12"/>
  <c r="N49" i="12" a="1"/>
  <c r="E49" i="12" a="1"/>
  <c r="E49" i="12" s="1"/>
  <c r="N48" i="12" a="1"/>
  <c r="N48" i="12" s="1"/>
  <c r="E48" i="12"/>
  <c r="E48" i="12" a="1"/>
  <c r="N47" i="12"/>
  <c r="N47" i="12" a="1"/>
  <c r="E47" i="12"/>
  <c r="E47" i="12" a="1"/>
  <c r="N46" i="12"/>
  <c r="N46" i="12" a="1"/>
  <c r="E46" i="12" a="1"/>
  <c r="E46" i="12" s="1"/>
  <c r="N45" i="12" a="1"/>
  <c r="N45" i="12" s="1"/>
  <c r="E45" i="12"/>
  <c r="E45" i="12" a="1"/>
  <c r="N44" i="12"/>
  <c r="N44" i="12" a="1"/>
  <c r="E44" i="12"/>
  <c r="E44" i="12" a="1"/>
  <c r="N43" i="12"/>
  <c r="N43" i="12" a="1"/>
  <c r="E43" i="12" a="1"/>
  <c r="E43" i="12" s="1"/>
  <c r="N42" i="12" a="1"/>
  <c r="N42" i="12" s="1"/>
  <c r="E42" i="12" a="1"/>
  <c r="E42" i="12" s="1"/>
  <c r="N41" i="12"/>
  <c r="N41" i="12" a="1"/>
  <c r="E41" i="12"/>
  <c r="E41" i="12" a="1"/>
  <c r="N40" i="12"/>
  <c r="N40" i="12" a="1"/>
  <c r="E40" i="12" a="1"/>
  <c r="E40" i="12" s="1"/>
  <c r="N39" i="12" a="1"/>
  <c r="N39" i="12" s="1"/>
  <c r="E39" i="12" a="1"/>
  <c r="E39" i="12" s="1"/>
  <c r="N38" i="12"/>
  <c r="N38" i="12" a="1"/>
  <c r="E38" i="12"/>
  <c r="E38" i="12" a="1"/>
  <c r="N37" i="12"/>
  <c r="N37" i="12" a="1"/>
  <c r="E37" i="12" a="1"/>
  <c r="E37" i="12" s="1"/>
  <c r="N36" i="12" a="1"/>
  <c r="N36" i="12" s="1"/>
  <c r="E36" i="12"/>
  <c r="E36" i="12" a="1"/>
  <c r="N35" i="12"/>
  <c r="N35" i="12" a="1"/>
  <c r="E35" i="12"/>
  <c r="E35" i="12" a="1"/>
  <c r="N34" i="12"/>
  <c r="N34" i="12" a="1"/>
  <c r="E34" i="12" a="1"/>
  <c r="E34" i="12" s="1"/>
  <c r="N33" i="12" a="1"/>
  <c r="N33" i="12" s="1"/>
  <c r="E33" i="12" a="1"/>
  <c r="E33" i="12" s="1"/>
  <c r="N32" i="12"/>
  <c r="N32" i="12" a="1"/>
  <c r="E32" i="12"/>
  <c r="E32" i="12" a="1"/>
  <c r="N31" i="12"/>
  <c r="N31" i="12" a="1"/>
  <c r="E31" i="12" a="1"/>
  <c r="E31" i="12" s="1"/>
  <c r="N30" i="12" a="1"/>
  <c r="N30" i="12" s="1"/>
  <c r="E30" i="12"/>
  <c r="E30" i="12" a="1"/>
  <c r="N29" i="12"/>
  <c r="N29" i="12" a="1"/>
  <c r="E29" i="12"/>
  <c r="E29" i="12" a="1"/>
  <c r="N28" i="12"/>
  <c r="N28" i="12" a="1"/>
  <c r="E28" i="12" a="1"/>
  <c r="E28" i="12" s="1"/>
  <c r="N27" i="12" a="1"/>
  <c r="N27" i="12" s="1"/>
  <c r="E27" i="12"/>
  <c r="E27" i="12" a="1"/>
  <c r="N26" i="12"/>
  <c r="N26" i="12" a="1"/>
  <c r="E26" i="12"/>
  <c r="E26" i="12" a="1"/>
  <c r="N25" i="12"/>
  <c r="N25" i="12" a="1"/>
  <c r="E25" i="12" a="1"/>
  <c r="E25" i="12" s="1"/>
  <c r="N24" i="12" a="1"/>
  <c r="N24" i="12" s="1"/>
  <c r="E24" i="12" a="1"/>
  <c r="E24" i="12" s="1"/>
  <c r="N23" i="12"/>
  <c r="N23" i="12" a="1"/>
  <c r="E23" i="12"/>
  <c r="E23" i="12" a="1"/>
  <c r="N22" i="12"/>
  <c r="N22" i="12" a="1"/>
  <c r="E22" i="12" a="1"/>
  <c r="E22" i="12" s="1"/>
  <c r="N21" i="12" a="1"/>
  <c r="N21" i="12" s="1"/>
  <c r="E21" i="12" a="1"/>
  <c r="E21" i="12" s="1"/>
  <c r="N20" i="12"/>
  <c r="N20" i="12" a="1"/>
  <c r="E20" i="12"/>
  <c r="E20" i="12" a="1"/>
  <c r="N19" i="12"/>
  <c r="N19" i="12" a="1"/>
  <c r="E19" i="12" a="1"/>
  <c r="E19" i="12" s="1"/>
  <c r="N18" i="12" a="1"/>
  <c r="N18" i="12" s="1"/>
  <c r="E18" i="12"/>
  <c r="E18" i="12" a="1"/>
  <c r="N17" i="12"/>
  <c r="N17" i="12" a="1"/>
  <c r="E17" i="12"/>
  <c r="E17" i="12" a="1"/>
  <c r="N16" i="12"/>
  <c r="N16" i="12" a="1"/>
  <c r="E16" i="12" a="1"/>
  <c r="E16" i="12" s="1"/>
  <c r="N15" i="12" a="1"/>
  <c r="N15" i="12" s="1"/>
  <c r="E15" i="12" a="1"/>
  <c r="E15" i="12" s="1"/>
  <c r="N14" i="12"/>
  <c r="N14" i="12" a="1"/>
  <c r="E14" i="12"/>
  <c r="E14" i="12" a="1"/>
  <c r="N13" i="12"/>
  <c r="N13" i="12" a="1"/>
  <c r="E13" i="12" a="1"/>
  <c r="E13" i="12" s="1"/>
  <c r="N12" i="12" a="1"/>
  <c r="N12" i="12" s="1"/>
  <c r="E12" i="12"/>
  <c r="E12" i="12" a="1"/>
  <c r="N11" i="12"/>
  <c r="N11" i="12" a="1"/>
  <c r="E11" i="12"/>
  <c r="E11" i="12" a="1"/>
  <c r="N10" i="12"/>
  <c r="N10" i="12" a="1"/>
  <c r="E10" i="12" a="1"/>
  <c r="E10" i="12" s="1"/>
  <c r="N9" i="12" a="1"/>
  <c r="N9" i="12" s="1"/>
  <c r="E9" i="12"/>
  <c r="E9" i="12" a="1"/>
  <c r="N8" i="12"/>
  <c r="N8" i="12" a="1"/>
  <c r="L8" i="12"/>
  <c r="L8" i="12" a="1"/>
  <c r="E8" i="12" a="1"/>
  <c r="E8" i="12" s="1"/>
  <c r="N7" i="12" a="1"/>
  <c r="N7" i="12" s="1"/>
  <c r="L7" i="12"/>
  <c r="L7" i="12" a="1"/>
  <c r="E7" i="12"/>
  <c r="E7" i="12" a="1"/>
  <c r="N6" i="12"/>
  <c r="N6" i="12" a="1"/>
  <c r="L6" i="12" a="1"/>
  <c r="L6" i="12" s="1"/>
  <c r="E6" i="12"/>
  <c r="E6" i="12" a="1"/>
  <c r="N5" i="12" a="1"/>
  <c r="N5" i="12" s="1"/>
  <c r="L5" i="12"/>
  <c r="L5" i="12" a="1"/>
  <c r="E5" i="12" a="1"/>
  <c r="E5" i="12" s="1"/>
  <c r="N4" i="12" a="1"/>
  <c r="N4" i="12" s="1"/>
  <c r="E4" i="12" a="1"/>
  <c r="E4" i="12" s="1"/>
  <c r="N3" i="12"/>
  <c r="N3" i="12" a="1"/>
  <c r="L3" i="12"/>
  <c r="L3" i="12" a="1"/>
  <c r="E3" i="12"/>
  <c r="E3" i="12" a="1"/>
  <c r="D3" i="12" a="1"/>
  <c r="D3" i="12" s="1"/>
  <c r="C3" i="12"/>
  <c r="C3" i="12" a="1"/>
  <c r="N2" i="12" a="1"/>
  <c r="N2" i="12" s="1"/>
  <c r="L2" i="12"/>
  <c r="L2" i="12" a="1"/>
  <c r="E2" i="12"/>
  <c r="E2" i="12" a="1"/>
  <c r="D4" i="12" l="1" a="1"/>
  <c r="D4" i="12" s="1"/>
  <c r="C4" i="12" a="1"/>
  <c r="C4" i="12" s="1"/>
  <c r="D4" i="14" a="1"/>
  <c r="D4" i="14" s="1"/>
  <c r="E5" i="11" a="1"/>
  <c r="E5" i="11" s="1"/>
  <c r="D5" i="11" a="1"/>
  <c r="D5" i="11" s="1"/>
  <c r="C5" i="11" a="1"/>
  <c r="C5" i="11" s="1"/>
  <c r="E4" i="14" a="1"/>
  <c r="E4" i="14" s="1"/>
  <c r="D4" i="11" a="1"/>
  <c r="D4" i="11" s="1"/>
  <c r="C4" i="11" a="1"/>
  <c r="C4" i="11" s="1"/>
  <c r="L6" i="20"/>
  <c r="L7" i="20" s="1"/>
  <c r="L8" i="20" s="1"/>
  <c r="K6" i="20"/>
  <c r="L5" i="20"/>
  <c r="L4" i="20"/>
  <c r="H9" i="20"/>
  <c r="H7" i="20"/>
  <c r="B4" i="20"/>
  <c r="B5" i="20" s="1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42" i="20" s="1"/>
  <c r="B43" i="20" s="1"/>
  <c r="B44" i="20" s="1"/>
  <c r="B45" i="20" s="1"/>
  <c r="B46" i="20" s="1"/>
  <c r="B47" i="20" s="1"/>
  <c r="B48" i="20" s="1"/>
  <c r="B49" i="20" s="1"/>
  <c r="B50" i="20" s="1"/>
  <c r="B51" i="20" s="1"/>
  <c r="B52" i="20" s="1"/>
  <c r="B53" i="20" s="1"/>
  <c r="B54" i="20" s="1"/>
  <c r="B55" i="20" s="1"/>
  <c r="B56" i="20" s="1"/>
  <c r="B57" i="20" s="1"/>
  <c r="B58" i="20" s="1"/>
  <c r="B59" i="20" s="1"/>
  <c r="B60" i="20" s="1"/>
  <c r="B61" i="20" s="1"/>
  <c r="B62" i="20" s="1"/>
  <c r="B63" i="20" s="1"/>
  <c r="B64" i="20" s="1"/>
  <c r="B65" i="20" s="1"/>
  <c r="B66" i="20" s="1"/>
  <c r="B67" i="20" s="1"/>
  <c r="B68" i="20" s="1"/>
  <c r="B69" i="20" s="1"/>
  <c r="B70" i="20" s="1"/>
  <c r="B71" i="20" s="1"/>
  <c r="B72" i="20" s="1"/>
  <c r="B73" i="20" s="1"/>
  <c r="B74" i="20" s="1"/>
  <c r="B75" i="20" s="1"/>
  <c r="B76" i="20" s="1"/>
  <c r="B77" i="20" s="1"/>
  <c r="B78" i="20" s="1"/>
  <c r="B79" i="20" s="1"/>
  <c r="B80" i="20" s="1"/>
  <c r="B81" i="20" s="1"/>
  <c r="B82" i="20" s="1"/>
  <c r="B3" i="20"/>
  <c r="A3" i="20"/>
  <c r="A4" i="20" s="1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H9" i="17"/>
  <c r="H7" i="17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B3" i="17"/>
  <c r="B4" i="17" s="1"/>
  <c r="B5" i="17" s="1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B55" i="17" s="1"/>
  <c r="B56" i="17" s="1"/>
  <c r="B57" i="17" s="1"/>
  <c r="B58" i="17" s="1"/>
  <c r="B59" i="17" s="1"/>
  <c r="B60" i="17" s="1"/>
  <c r="B61" i="17" s="1"/>
  <c r="B62" i="17" s="1"/>
  <c r="B63" i="17" s="1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4" i="17" s="1"/>
  <c r="B75" i="17" s="1"/>
  <c r="B76" i="17" s="1"/>
  <c r="B77" i="17" s="1"/>
  <c r="B78" i="17" s="1"/>
  <c r="B79" i="17" s="1"/>
  <c r="B80" i="17" s="1"/>
  <c r="B81" i="17" s="1"/>
  <c r="B82" i="17" s="1"/>
  <c r="A3" i="17"/>
  <c r="E5" i="14" l="1" a="1"/>
  <c r="E5" i="14" s="1"/>
  <c r="D5" i="14" a="1"/>
  <c r="D5" i="14" s="1"/>
  <c r="C5" i="14" a="1"/>
  <c r="C5" i="14" s="1"/>
  <c r="E6" i="11" a="1"/>
  <c r="E6" i="11" s="1"/>
  <c r="D6" i="11" a="1"/>
  <c r="D6" i="11" s="1"/>
  <c r="C6" i="11" a="1"/>
  <c r="C6" i="11" s="1"/>
  <c r="D5" i="12" a="1"/>
  <c r="D5" i="12" s="1"/>
  <c r="C5" i="12" a="1"/>
  <c r="C5" i="12" s="1"/>
  <c r="E2" i="20"/>
  <c r="E2" i="17"/>
  <c r="J8" i="14"/>
  <c r="J6" i="14"/>
  <c r="B3" i="14"/>
  <c r="B4" i="14" s="1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A3" i="14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D2" i="14"/>
  <c r="E2" i="14" s="1"/>
  <c r="I8" i="12"/>
  <c r="I6" i="12"/>
  <c r="B3" i="12"/>
  <c r="B4" i="12" s="1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D2" i="12"/>
  <c r="E2" i="11"/>
  <c r="D2" i="11"/>
  <c r="J8" i="11"/>
  <c r="J6" i="11"/>
  <c r="B3" i="11"/>
  <c r="B4" i="11" s="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B80" i="11" s="1"/>
  <c r="B81" i="11" s="1"/>
  <c r="B82" i="11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D6" i="12" l="1" a="1"/>
  <c r="D6" i="12" s="1"/>
  <c r="C6" i="12" a="1"/>
  <c r="C6" i="12" s="1"/>
  <c r="C7" i="11" a="1"/>
  <c r="C7" i="11" s="1"/>
  <c r="E7" i="11" a="1"/>
  <c r="E7" i="11" s="1"/>
  <c r="D7" i="11" a="1"/>
  <c r="D7" i="11" s="1"/>
  <c r="E6" i="14" a="1"/>
  <c r="E6" i="14" s="1"/>
  <c r="D6" i="14" a="1"/>
  <c r="D6" i="14" s="1"/>
  <c r="C6" i="14" a="1"/>
  <c r="C6" i="14" s="1"/>
  <c r="E3" i="20"/>
  <c r="F2" i="12"/>
  <c r="G2" i="11"/>
  <c r="D7" i="14" l="1" a="1"/>
  <c r="D7" i="14" s="1"/>
  <c r="E7" i="14" a="1"/>
  <c r="E7" i="14" s="1"/>
  <c r="C7" i="14" a="1"/>
  <c r="C7" i="14" s="1"/>
  <c r="E8" i="11" a="1"/>
  <c r="E8" i="11" s="1"/>
  <c r="D8" i="11" a="1"/>
  <c r="D8" i="11" s="1"/>
  <c r="C8" i="11" a="1"/>
  <c r="C8" i="11" s="1"/>
  <c r="C7" i="12" a="1"/>
  <c r="C7" i="12" s="1"/>
  <c r="D7" i="12" a="1"/>
  <c r="D7" i="12" s="1"/>
  <c r="E3" i="17"/>
  <c r="G2" i="14"/>
  <c r="F3" i="12"/>
  <c r="C8" i="12" l="1" a="1"/>
  <c r="C8" i="12" s="1"/>
  <c r="D8" i="12" a="1"/>
  <c r="D8" i="12" s="1"/>
  <c r="E9" i="11" a="1"/>
  <c r="E9" i="11" s="1"/>
  <c r="D9" i="11" a="1"/>
  <c r="D9" i="11" s="1"/>
  <c r="C9" i="11" a="1"/>
  <c r="C9" i="11" s="1"/>
  <c r="E8" i="14" a="1"/>
  <c r="E8" i="14" s="1"/>
  <c r="C8" i="14" a="1"/>
  <c r="C8" i="14" s="1"/>
  <c r="D8" i="14" a="1"/>
  <c r="D8" i="14" s="1"/>
  <c r="E4" i="20"/>
  <c r="G3" i="14"/>
  <c r="D9" i="14" l="1" a="1"/>
  <c r="D9" i="14" s="1"/>
  <c r="C9" i="14" a="1"/>
  <c r="C9" i="14" s="1"/>
  <c r="E9" i="14" a="1"/>
  <c r="E9" i="14" s="1"/>
  <c r="C10" i="11" a="1"/>
  <c r="C10" i="11" s="1"/>
  <c r="D10" i="11" a="1"/>
  <c r="D10" i="11" s="1"/>
  <c r="E10" i="11" a="1"/>
  <c r="E10" i="11" s="1"/>
  <c r="D9" i="12" a="1"/>
  <c r="D9" i="12" s="1"/>
  <c r="C9" i="12" a="1"/>
  <c r="C9" i="12" s="1"/>
  <c r="E4" i="17"/>
  <c r="G3" i="11"/>
  <c r="D10" i="12" l="1" a="1"/>
  <c r="D10" i="12" s="1"/>
  <c r="C10" i="12" a="1"/>
  <c r="C10" i="12" s="1"/>
  <c r="D11" i="11" a="1"/>
  <c r="D11" i="11" s="1"/>
  <c r="E11" i="11" a="1"/>
  <c r="E11" i="11" s="1"/>
  <c r="C11" i="11" a="1"/>
  <c r="C11" i="11" s="1"/>
  <c r="D10" i="14" a="1"/>
  <c r="D10" i="14" s="1"/>
  <c r="E10" i="14" a="1"/>
  <c r="E10" i="14" s="1"/>
  <c r="C10" i="14" a="1"/>
  <c r="C10" i="14" s="1"/>
  <c r="E5" i="20"/>
  <c r="D11" i="14" l="1" a="1"/>
  <c r="D11" i="14" s="1"/>
  <c r="E11" i="14" a="1"/>
  <c r="E11" i="14" s="1"/>
  <c r="C11" i="14" a="1"/>
  <c r="C11" i="14" s="1"/>
  <c r="E12" i="11" a="1"/>
  <c r="E12" i="11" s="1"/>
  <c r="C12" i="11" a="1"/>
  <c r="C12" i="11" s="1"/>
  <c r="D12" i="11" a="1"/>
  <c r="D12" i="11" s="1"/>
  <c r="C11" i="12" a="1"/>
  <c r="C11" i="12" s="1"/>
  <c r="D11" i="12" a="1"/>
  <c r="D11" i="12" s="1"/>
  <c r="E5" i="17"/>
  <c r="F4" i="12"/>
  <c r="D12" i="12" l="1" a="1"/>
  <c r="D12" i="12" s="1"/>
  <c r="C12" i="12" a="1"/>
  <c r="C12" i="12" s="1"/>
  <c r="D13" i="11" a="1"/>
  <c r="D13" i="11" s="1"/>
  <c r="C13" i="11" a="1"/>
  <c r="C13" i="11" s="1"/>
  <c r="E13" i="11" a="1"/>
  <c r="E13" i="11" s="1"/>
  <c r="D12" i="14" a="1"/>
  <c r="D12" i="14" s="1"/>
  <c r="C12" i="14" a="1"/>
  <c r="C12" i="14" s="1"/>
  <c r="E12" i="14" a="1"/>
  <c r="E12" i="14" s="1"/>
  <c r="E6" i="20"/>
  <c r="G4" i="11"/>
  <c r="G4" i="14"/>
  <c r="D13" i="14" l="1" a="1"/>
  <c r="D13" i="14" s="1"/>
  <c r="C13" i="14" a="1"/>
  <c r="C13" i="14" s="1"/>
  <c r="E13" i="14" a="1"/>
  <c r="E13" i="14" s="1"/>
  <c r="E14" i="11" a="1"/>
  <c r="E14" i="11" s="1"/>
  <c r="C14" i="11" a="1"/>
  <c r="C14" i="11" s="1"/>
  <c r="D14" i="11" a="1"/>
  <c r="D14" i="11" s="1"/>
  <c r="D13" i="12" a="1"/>
  <c r="D13" i="12" s="1"/>
  <c r="C13" i="12" a="1"/>
  <c r="C13" i="12" s="1"/>
  <c r="E6" i="17"/>
  <c r="D14" i="12" l="1" a="1"/>
  <c r="D14" i="12" s="1"/>
  <c r="C14" i="12" a="1"/>
  <c r="C14" i="12" s="1"/>
  <c r="E15" i="11" a="1"/>
  <c r="E15" i="11" s="1"/>
  <c r="C15" i="11" a="1"/>
  <c r="C15" i="11" s="1"/>
  <c r="D15" i="11" a="1"/>
  <c r="D15" i="11" s="1"/>
  <c r="D14" i="14" a="1"/>
  <c r="D14" i="14" s="1"/>
  <c r="E14" i="14" a="1"/>
  <c r="E14" i="14" s="1"/>
  <c r="C14" i="14" a="1"/>
  <c r="C14" i="14" s="1"/>
  <c r="E7" i="20"/>
  <c r="F5" i="12"/>
  <c r="G5" i="11"/>
  <c r="D15" i="14" l="1" a="1"/>
  <c r="D15" i="14" s="1"/>
  <c r="C15" i="14" a="1"/>
  <c r="C15" i="14" s="1"/>
  <c r="E15" i="14" a="1"/>
  <c r="E15" i="14" s="1"/>
  <c r="C16" i="11" a="1"/>
  <c r="C16" i="11" s="1"/>
  <c r="E16" i="11" a="1"/>
  <c r="E16" i="11" s="1"/>
  <c r="D16" i="11" a="1"/>
  <c r="D16" i="11" s="1"/>
  <c r="D15" i="12" a="1"/>
  <c r="D15" i="12" s="1"/>
  <c r="C15" i="12" a="1"/>
  <c r="C15" i="12" s="1"/>
  <c r="E7" i="17"/>
  <c r="D16" i="12" l="1" a="1"/>
  <c r="D16" i="12" s="1"/>
  <c r="C16" i="12" a="1"/>
  <c r="C16" i="12" s="1"/>
  <c r="D17" i="11" a="1"/>
  <c r="D17" i="11" s="1"/>
  <c r="E17" i="11" a="1"/>
  <c r="E17" i="11" s="1"/>
  <c r="C17" i="11" a="1"/>
  <c r="C17" i="11" s="1"/>
  <c r="D16" i="14" a="1"/>
  <c r="D16" i="14" s="1"/>
  <c r="C16" i="14" a="1"/>
  <c r="C16" i="14" s="1"/>
  <c r="E16" i="14" a="1"/>
  <c r="E16" i="14" s="1"/>
  <c r="E8" i="20"/>
  <c r="G5" i="14"/>
  <c r="D17" i="14" l="1" a="1"/>
  <c r="D17" i="14" s="1"/>
  <c r="C17" i="14" a="1"/>
  <c r="C17" i="14" s="1"/>
  <c r="E17" i="14" a="1"/>
  <c r="E17" i="14" s="1"/>
  <c r="E18" i="11" a="1"/>
  <c r="E18" i="11" s="1"/>
  <c r="C18" i="11" a="1"/>
  <c r="C18" i="11" s="1"/>
  <c r="D18" i="11" a="1"/>
  <c r="D18" i="11" s="1"/>
  <c r="C17" i="12" a="1"/>
  <c r="C17" i="12" s="1"/>
  <c r="D17" i="12" a="1"/>
  <c r="D17" i="12" s="1"/>
  <c r="E8" i="17"/>
  <c r="F6" i="12"/>
  <c r="D18" i="12" l="1" a="1"/>
  <c r="D18" i="12" s="1"/>
  <c r="C18" i="12" a="1"/>
  <c r="C18" i="12" s="1"/>
  <c r="D19" i="11" a="1"/>
  <c r="D19" i="11" s="1"/>
  <c r="E19" i="11" a="1"/>
  <c r="E19" i="11" s="1"/>
  <c r="C19" i="11" a="1"/>
  <c r="C19" i="11" s="1"/>
  <c r="D18" i="14" a="1"/>
  <c r="D18" i="14" s="1"/>
  <c r="E18" i="14" a="1"/>
  <c r="E18" i="14" s="1"/>
  <c r="C18" i="14" a="1"/>
  <c r="C18" i="14" s="1"/>
  <c r="E9" i="20"/>
  <c r="G6" i="11"/>
  <c r="D19" i="14" l="1" a="1"/>
  <c r="D19" i="14" s="1"/>
  <c r="E19" i="14" a="1"/>
  <c r="E19" i="14" s="1"/>
  <c r="C19" i="14" a="1"/>
  <c r="C19" i="14" s="1"/>
  <c r="E20" i="11" a="1"/>
  <c r="E20" i="11" s="1"/>
  <c r="D20" i="11" a="1"/>
  <c r="D20" i="11" s="1"/>
  <c r="C20" i="11" a="1"/>
  <c r="C20" i="11" s="1"/>
  <c r="D19" i="12" a="1"/>
  <c r="D19" i="12" s="1"/>
  <c r="C19" i="12" a="1"/>
  <c r="C19" i="12" s="1"/>
  <c r="E9" i="17"/>
  <c r="D20" i="12" l="1" a="1"/>
  <c r="D20" i="12" s="1"/>
  <c r="C20" i="12" a="1"/>
  <c r="C20" i="12" s="1"/>
  <c r="E21" i="11" a="1"/>
  <c r="E21" i="11" s="1"/>
  <c r="C21" i="11" a="1"/>
  <c r="C21" i="11" s="1"/>
  <c r="D21" i="11" a="1"/>
  <c r="D21" i="11" s="1"/>
  <c r="D20" i="14" a="1"/>
  <c r="D20" i="14" s="1"/>
  <c r="E20" i="14" a="1"/>
  <c r="E20" i="14" s="1"/>
  <c r="C20" i="14" a="1"/>
  <c r="C20" i="14" s="1"/>
  <c r="E10" i="20"/>
  <c r="G6" i="14"/>
  <c r="F7" i="12"/>
  <c r="D21" i="14" l="1" a="1"/>
  <c r="D21" i="14" s="1"/>
  <c r="C21" i="14" a="1"/>
  <c r="C21" i="14" s="1"/>
  <c r="E21" i="14" a="1"/>
  <c r="E21" i="14" s="1"/>
  <c r="C22" i="11" a="1"/>
  <c r="C22" i="11" s="1"/>
  <c r="E22" i="11" a="1"/>
  <c r="E22" i="11" s="1"/>
  <c r="D22" i="11" a="1"/>
  <c r="D22" i="11" s="1"/>
  <c r="D21" i="12" a="1"/>
  <c r="D21" i="12" s="1"/>
  <c r="C21" i="12" a="1"/>
  <c r="C21" i="12" s="1"/>
  <c r="E10" i="17"/>
  <c r="G7" i="11"/>
  <c r="D22" i="12" l="1" a="1"/>
  <c r="D22" i="12" s="1"/>
  <c r="C22" i="12" a="1"/>
  <c r="C22" i="12" s="1"/>
  <c r="D23" i="11" a="1"/>
  <c r="D23" i="11" s="1"/>
  <c r="C23" i="11" a="1"/>
  <c r="C23" i="11" s="1"/>
  <c r="E23" i="11" a="1"/>
  <c r="E23" i="11" s="1"/>
  <c r="D22" i="14" a="1"/>
  <c r="D22" i="14" s="1"/>
  <c r="E22" i="14" a="1"/>
  <c r="E22" i="14" s="1"/>
  <c r="C22" i="14" a="1"/>
  <c r="C22" i="14" s="1"/>
  <c r="E11" i="20"/>
  <c r="D23" i="14" l="1" a="1"/>
  <c r="D23" i="14" s="1"/>
  <c r="E23" i="14" a="1"/>
  <c r="E23" i="14" s="1"/>
  <c r="C23" i="14" a="1"/>
  <c r="C23" i="14" s="1"/>
  <c r="E24" i="11" a="1"/>
  <c r="E24" i="11" s="1"/>
  <c r="C24" i="11" a="1"/>
  <c r="C24" i="11" s="1"/>
  <c r="D24" i="11" a="1"/>
  <c r="D24" i="11" s="1"/>
  <c r="D23" i="12" a="1"/>
  <c r="D23" i="12" s="1"/>
  <c r="C23" i="12" a="1"/>
  <c r="C23" i="12" s="1"/>
  <c r="E11" i="17"/>
  <c r="F8" i="12"/>
  <c r="D24" i="12" l="1" a="1"/>
  <c r="D24" i="12" s="1"/>
  <c r="C24" i="12" a="1"/>
  <c r="C24" i="12" s="1"/>
  <c r="D25" i="11" a="1"/>
  <c r="D25" i="11" s="1"/>
  <c r="E25" i="11" a="1"/>
  <c r="E25" i="11" s="1"/>
  <c r="C25" i="11" a="1"/>
  <c r="C25" i="11" s="1"/>
  <c r="D24" i="14" a="1"/>
  <c r="D24" i="14" s="1"/>
  <c r="C24" i="14" a="1"/>
  <c r="C24" i="14" s="1"/>
  <c r="E24" i="14" a="1"/>
  <c r="E24" i="14" s="1"/>
  <c r="E12" i="20"/>
  <c r="D25" i="14" l="1" a="1"/>
  <c r="D25" i="14" s="1"/>
  <c r="E25" i="14" a="1"/>
  <c r="E25" i="14" s="1"/>
  <c r="C25" i="14" a="1"/>
  <c r="C25" i="14" s="1"/>
  <c r="E26" i="11" a="1"/>
  <c r="E26" i="11" s="1"/>
  <c r="C26" i="11" a="1"/>
  <c r="C26" i="11" s="1"/>
  <c r="D26" i="11" a="1"/>
  <c r="D26" i="11" s="1"/>
  <c r="D25" i="12" a="1"/>
  <c r="D25" i="12" s="1"/>
  <c r="C25" i="12" a="1"/>
  <c r="C25" i="12" s="1"/>
  <c r="E12" i="17"/>
  <c r="G7" i="14"/>
  <c r="D26" i="12" l="1" a="1"/>
  <c r="D26" i="12" s="1"/>
  <c r="C26" i="12" a="1"/>
  <c r="C26" i="12" s="1"/>
  <c r="D27" i="11" a="1"/>
  <c r="D27" i="11" s="1"/>
  <c r="E27" i="11" a="1"/>
  <c r="E27" i="11" s="1"/>
  <c r="C27" i="11" a="1"/>
  <c r="C27" i="11" s="1"/>
  <c r="D26" i="14" a="1"/>
  <c r="D26" i="14" s="1"/>
  <c r="C26" i="14" a="1"/>
  <c r="C26" i="14" s="1"/>
  <c r="E26" i="14" a="1"/>
  <c r="E26" i="14" s="1"/>
  <c r="E13" i="20"/>
  <c r="F9" i="12"/>
  <c r="G8" i="11"/>
  <c r="D27" i="14" l="1" a="1"/>
  <c r="D27" i="14" s="1"/>
  <c r="C27" i="14" a="1"/>
  <c r="C27" i="14" s="1"/>
  <c r="E27" i="14" a="1"/>
  <c r="E27" i="14" s="1"/>
  <c r="C28" i="11" a="1"/>
  <c r="C28" i="11" s="1"/>
  <c r="E28" i="11" a="1"/>
  <c r="E28" i="11" s="1"/>
  <c r="D28" i="11" a="1"/>
  <c r="D28" i="11" s="1"/>
  <c r="D27" i="12" a="1"/>
  <c r="D27" i="12" s="1"/>
  <c r="C27" i="12" a="1"/>
  <c r="C27" i="12" s="1"/>
  <c r="E13" i="17"/>
  <c r="D28" i="12" l="1" a="1"/>
  <c r="D28" i="12" s="1"/>
  <c r="C28" i="12" a="1"/>
  <c r="C28" i="12" s="1"/>
  <c r="D29" i="11" a="1"/>
  <c r="D29" i="11" s="1"/>
  <c r="C29" i="11" a="1"/>
  <c r="C29" i="11" s="1"/>
  <c r="E29" i="11" a="1"/>
  <c r="E29" i="11" s="1"/>
  <c r="D28" i="14" a="1"/>
  <c r="D28" i="14" s="1"/>
  <c r="E28" i="14" a="1"/>
  <c r="E28" i="14" s="1"/>
  <c r="C28" i="14" a="1"/>
  <c r="C28" i="14" s="1"/>
  <c r="E14" i="20"/>
  <c r="G8" i="14"/>
  <c r="E29" i="14" l="1" a="1"/>
  <c r="E29" i="14" s="1"/>
  <c r="C29" i="14" a="1"/>
  <c r="C29" i="14" s="1"/>
  <c r="D29" i="14" a="1"/>
  <c r="D29" i="14" s="1"/>
  <c r="E30" i="11" a="1"/>
  <c r="E30" i="11" s="1"/>
  <c r="C30" i="11" a="1"/>
  <c r="C30" i="11" s="1"/>
  <c r="D30" i="11" a="1"/>
  <c r="D30" i="11" s="1"/>
  <c r="C29" i="12" a="1"/>
  <c r="C29" i="12" s="1"/>
  <c r="D29" i="12" a="1"/>
  <c r="D29" i="12" s="1"/>
  <c r="E14" i="17"/>
  <c r="F10" i="12"/>
  <c r="D30" i="12" l="1" a="1"/>
  <c r="D30" i="12" s="1"/>
  <c r="C30" i="12" a="1"/>
  <c r="C30" i="12" s="1"/>
  <c r="D31" i="11" a="1"/>
  <c r="D31" i="11" s="1"/>
  <c r="E31" i="11" a="1"/>
  <c r="E31" i="11" s="1"/>
  <c r="C31" i="11" a="1"/>
  <c r="C31" i="11" s="1"/>
  <c r="E30" i="14" a="1"/>
  <c r="E30" i="14" s="1"/>
  <c r="D30" i="14" a="1"/>
  <c r="D30" i="14" s="1"/>
  <c r="C30" i="14" a="1"/>
  <c r="C30" i="14" s="1"/>
  <c r="E15" i="20"/>
  <c r="G9" i="11"/>
  <c r="D31" i="14" l="1" a="1"/>
  <c r="D31" i="14" s="1"/>
  <c r="E31" i="14" a="1"/>
  <c r="E31" i="14" s="1"/>
  <c r="C31" i="14" a="1"/>
  <c r="C31" i="14" s="1"/>
  <c r="E32" i="11" a="1"/>
  <c r="E32" i="11" s="1"/>
  <c r="D32" i="11" a="1"/>
  <c r="D32" i="11" s="1"/>
  <c r="C32" i="11" a="1"/>
  <c r="C32" i="11" s="1"/>
  <c r="D31" i="12" a="1"/>
  <c r="D31" i="12" s="1"/>
  <c r="C31" i="12" a="1"/>
  <c r="C31" i="12" s="1"/>
  <c r="E15" i="17"/>
  <c r="D32" i="12" l="1" a="1"/>
  <c r="D32" i="12" s="1"/>
  <c r="C32" i="12" a="1"/>
  <c r="C32" i="12" s="1"/>
  <c r="D33" i="11" a="1"/>
  <c r="D33" i="11" s="1"/>
  <c r="C33" i="11" a="1"/>
  <c r="C33" i="11" s="1"/>
  <c r="E33" i="11" a="1"/>
  <c r="E33" i="11" s="1"/>
  <c r="E32" i="14" a="1"/>
  <c r="E32" i="14" s="1"/>
  <c r="C32" i="14" a="1"/>
  <c r="C32" i="14" s="1"/>
  <c r="D32" i="14" a="1"/>
  <c r="D32" i="14" s="1"/>
  <c r="E16" i="20"/>
  <c r="G9" i="14"/>
  <c r="F11" i="12"/>
  <c r="C34" i="11" l="1" a="1"/>
  <c r="C34" i="11" s="1"/>
  <c r="E34" i="11" a="1"/>
  <c r="E34" i="11" s="1"/>
  <c r="D34" i="11" a="1"/>
  <c r="D34" i="11" s="1"/>
  <c r="E33" i="14" a="1"/>
  <c r="E33" i="14" s="1"/>
  <c r="D33" i="14" a="1"/>
  <c r="D33" i="14" s="1"/>
  <c r="C33" i="14" a="1"/>
  <c r="C33" i="14" s="1"/>
  <c r="D33" i="12" a="1"/>
  <c r="D33" i="12" s="1"/>
  <c r="C33" i="12" a="1"/>
  <c r="C33" i="12" s="1"/>
  <c r="E16" i="17"/>
  <c r="D34" i="12" l="1" a="1"/>
  <c r="D34" i="12" s="1"/>
  <c r="C34" i="12" a="1"/>
  <c r="C34" i="12" s="1"/>
  <c r="E34" i="14" a="1"/>
  <c r="E34" i="14" s="1"/>
  <c r="D34" i="14" a="1"/>
  <c r="D34" i="14" s="1"/>
  <c r="C34" i="14" a="1"/>
  <c r="C34" i="14" s="1"/>
  <c r="D35" i="11" a="1"/>
  <c r="D35" i="11" s="1"/>
  <c r="C35" i="11" a="1"/>
  <c r="C35" i="11" s="1"/>
  <c r="E35" i="11" a="1"/>
  <c r="E35" i="11" s="1"/>
  <c r="E17" i="20"/>
  <c r="G10" i="11"/>
  <c r="E36" i="11" l="1" a="1"/>
  <c r="E36" i="11" s="1"/>
  <c r="C36" i="11" a="1"/>
  <c r="C36" i="11" s="1"/>
  <c r="D36" i="11" a="1"/>
  <c r="D36" i="11" s="1"/>
  <c r="D35" i="14" a="1"/>
  <c r="D35" i="14" s="1"/>
  <c r="C35" i="14" a="1"/>
  <c r="C35" i="14" s="1"/>
  <c r="E35" i="14" a="1"/>
  <c r="E35" i="14" s="1"/>
  <c r="C35" i="12" a="1"/>
  <c r="C35" i="12" s="1"/>
  <c r="D35" i="12" a="1"/>
  <c r="D35" i="12" s="1"/>
  <c r="E17" i="17"/>
  <c r="F12" i="12"/>
  <c r="D36" i="12" l="1" a="1"/>
  <c r="D36" i="12" s="1"/>
  <c r="C36" i="12" a="1"/>
  <c r="C36" i="12" s="1"/>
  <c r="D36" i="14" a="1"/>
  <c r="D36" i="14" s="1"/>
  <c r="C36" i="14" a="1"/>
  <c r="C36" i="14" s="1"/>
  <c r="E36" i="14" a="1"/>
  <c r="E36" i="14" s="1"/>
  <c r="D37" i="11" a="1"/>
  <c r="D37" i="11" s="1"/>
  <c r="E37" i="11" a="1"/>
  <c r="E37" i="11" s="1"/>
  <c r="C37" i="11" a="1"/>
  <c r="C37" i="11" s="1"/>
  <c r="E18" i="20"/>
  <c r="G10" i="14"/>
  <c r="E38" i="11" l="1" a="1"/>
  <c r="E38" i="11" s="1"/>
  <c r="C38" i="11" a="1"/>
  <c r="C38" i="11" s="1"/>
  <c r="D38" i="11" a="1"/>
  <c r="D38" i="11" s="1"/>
  <c r="E37" i="14" a="1"/>
  <c r="E37" i="14" s="1"/>
  <c r="C37" i="14" a="1"/>
  <c r="C37" i="14" s="1"/>
  <c r="D37" i="14" a="1"/>
  <c r="D37" i="14" s="1"/>
  <c r="D37" i="12" a="1"/>
  <c r="D37" i="12" s="1"/>
  <c r="C37" i="12" a="1"/>
  <c r="C37" i="12" s="1"/>
  <c r="E18" i="17"/>
  <c r="D38" i="12" l="1" a="1"/>
  <c r="D38" i="12" s="1"/>
  <c r="C38" i="12" a="1"/>
  <c r="C38" i="12" s="1"/>
  <c r="D38" i="14" a="1"/>
  <c r="D38" i="14" s="1"/>
  <c r="C38" i="14" a="1"/>
  <c r="C38" i="14" s="1"/>
  <c r="E38" i="14" a="1"/>
  <c r="E38" i="14" s="1"/>
  <c r="C39" i="11" a="1"/>
  <c r="C39" i="11" s="1"/>
  <c r="E39" i="11" a="1"/>
  <c r="E39" i="11" s="1"/>
  <c r="D39" i="11" a="1"/>
  <c r="D39" i="11" s="1"/>
  <c r="E19" i="20"/>
  <c r="F13" i="12"/>
  <c r="G11" i="11"/>
  <c r="C40" i="11" l="1" a="1"/>
  <c r="C40" i="11" s="1"/>
  <c r="E40" i="11" a="1"/>
  <c r="E40" i="11" s="1"/>
  <c r="D40" i="11" a="1"/>
  <c r="D40" i="11" s="1"/>
  <c r="E39" i="14" a="1"/>
  <c r="E39" i="14" s="1"/>
  <c r="D39" i="14" a="1"/>
  <c r="D39" i="14" s="1"/>
  <c r="C39" i="14" a="1"/>
  <c r="C39" i="14" s="1"/>
  <c r="D39" i="12" a="1"/>
  <c r="D39" i="12" s="1"/>
  <c r="C39" i="12" a="1"/>
  <c r="C39" i="12" s="1"/>
  <c r="E19" i="17"/>
  <c r="D40" i="12" l="1" a="1"/>
  <c r="D40" i="12" s="1"/>
  <c r="C40" i="12" a="1"/>
  <c r="C40" i="12" s="1"/>
  <c r="E40" i="14" a="1"/>
  <c r="E40" i="14" s="1"/>
  <c r="D40" i="14" a="1"/>
  <c r="D40" i="14" s="1"/>
  <c r="C40" i="14" a="1"/>
  <c r="C40" i="14" s="1"/>
  <c r="D41" i="11" a="1"/>
  <c r="D41" i="11" s="1"/>
  <c r="E41" i="11" a="1"/>
  <c r="E41" i="11" s="1"/>
  <c r="C41" i="11" a="1"/>
  <c r="C41" i="11" s="1"/>
  <c r="E20" i="20"/>
  <c r="G11" i="14"/>
  <c r="E42" i="11" l="1" a="1"/>
  <c r="E42" i="11" s="1"/>
  <c r="C42" i="11" a="1"/>
  <c r="C42" i="11" s="1"/>
  <c r="D42" i="11" a="1"/>
  <c r="D42" i="11" s="1"/>
  <c r="E41" i="14" a="1"/>
  <c r="E41" i="14" s="1"/>
  <c r="D41" i="14" a="1"/>
  <c r="D41" i="14" s="1"/>
  <c r="C41" i="14" a="1"/>
  <c r="C41" i="14" s="1"/>
  <c r="D41" i="12" a="1"/>
  <c r="D41" i="12" s="1"/>
  <c r="C41" i="12" a="1"/>
  <c r="C41" i="12" s="1"/>
  <c r="E20" i="17"/>
  <c r="F14" i="12"/>
  <c r="D42" i="12" l="1" a="1"/>
  <c r="D42" i="12" s="1"/>
  <c r="C42" i="12" a="1"/>
  <c r="C42" i="12" s="1"/>
  <c r="D42" i="14" a="1"/>
  <c r="D42" i="14" s="1"/>
  <c r="C42" i="14" a="1"/>
  <c r="C42" i="14" s="1"/>
  <c r="E42" i="14" a="1"/>
  <c r="E42" i="14" s="1"/>
  <c r="D43" i="11" a="1"/>
  <c r="D43" i="11" s="1"/>
  <c r="E43" i="11" a="1"/>
  <c r="E43" i="11" s="1"/>
  <c r="C43" i="11" a="1"/>
  <c r="C43" i="11" s="1"/>
  <c r="E21" i="20"/>
  <c r="G12" i="11"/>
  <c r="E44" i="11" l="1" a="1"/>
  <c r="E44" i="11" s="1"/>
  <c r="D44" i="11" a="1"/>
  <c r="D44" i="11" s="1"/>
  <c r="C44" i="11" a="1"/>
  <c r="C44" i="11" s="1"/>
  <c r="E43" i="14" a="1"/>
  <c r="E43" i="14" s="1"/>
  <c r="C43" i="14" a="1"/>
  <c r="C43" i="14" s="1"/>
  <c r="D43" i="14" a="1"/>
  <c r="D43" i="14" s="1"/>
  <c r="D43" i="12" a="1"/>
  <c r="D43" i="12" s="1"/>
  <c r="C43" i="12" a="1"/>
  <c r="C43" i="12" s="1"/>
  <c r="E21" i="17"/>
  <c r="D44" i="12" l="1" a="1"/>
  <c r="D44" i="12" s="1"/>
  <c r="C44" i="12" a="1"/>
  <c r="C44" i="12" s="1"/>
  <c r="D44" i="14" a="1"/>
  <c r="D44" i="14" s="1"/>
  <c r="E44" i="14" a="1"/>
  <c r="E44" i="14" s="1"/>
  <c r="C44" i="14" a="1"/>
  <c r="C44" i="14" s="1"/>
  <c r="E45" i="11" a="1"/>
  <c r="E45" i="11" s="1"/>
  <c r="D45" i="11" a="1"/>
  <c r="D45" i="11" s="1"/>
  <c r="C45" i="11" a="1"/>
  <c r="C45" i="11" s="1"/>
  <c r="E22" i="20"/>
  <c r="G12" i="14"/>
  <c r="F15" i="12"/>
  <c r="C46" i="11" l="1" a="1"/>
  <c r="C46" i="11" s="1"/>
  <c r="D46" i="11" a="1"/>
  <c r="D46" i="11" s="1"/>
  <c r="E46" i="11" a="1"/>
  <c r="E46" i="11" s="1"/>
  <c r="E45" i="14" a="1"/>
  <c r="E45" i="14" s="1"/>
  <c r="D45" i="14" a="1"/>
  <c r="D45" i="14" s="1"/>
  <c r="C45" i="14" a="1"/>
  <c r="C45" i="14" s="1"/>
  <c r="D45" i="12" a="1"/>
  <c r="D45" i="12" s="1"/>
  <c r="C45" i="12" a="1"/>
  <c r="C45" i="12" s="1"/>
  <c r="E22" i="17"/>
  <c r="D46" i="12" l="1" a="1"/>
  <c r="D46" i="12" s="1"/>
  <c r="C46" i="12" a="1"/>
  <c r="C46" i="12" s="1"/>
  <c r="D46" i="14" a="1"/>
  <c r="D46" i="14" s="1"/>
  <c r="C46" i="14" a="1"/>
  <c r="C46" i="14" s="1"/>
  <c r="E46" i="14" a="1"/>
  <c r="E46" i="14" s="1"/>
  <c r="D47" i="11" a="1"/>
  <c r="D47" i="11" s="1"/>
  <c r="E47" i="11" a="1"/>
  <c r="E47" i="11" s="1"/>
  <c r="C47" i="11" a="1"/>
  <c r="C47" i="11" s="1"/>
  <c r="E23" i="20"/>
  <c r="G13" i="11"/>
  <c r="E48" i="11" l="1" a="1"/>
  <c r="E48" i="11" s="1"/>
  <c r="C48" i="11" a="1"/>
  <c r="C48" i="11" s="1"/>
  <c r="D48" i="11" a="1"/>
  <c r="D48" i="11" s="1"/>
  <c r="D47" i="14" a="1"/>
  <c r="D47" i="14" s="1"/>
  <c r="E47" i="14" a="1"/>
  <c r="E47" i="14" s="1"/>
  <c r="C47" i="14" a="1"/>
  <c r="C47" i="14" s="1"/>
  <c r="C47" i="12" a="1"/>
  <c r="C47" i="12" s="1"/>
  <c r="D47" i="12" a="1"/>
  <c r="D47" i="12" s="1"/>
  <c r="E23" i="17"/>
  <c r="F16" i="12"/>
  <c r="D48" i="12" l="1" a="1"/>
  <c r="D48" i="12" s="1"/>
  <c r="C48" i="12" a="1"/>
  <c r="C48" i="12" s="1"/>
  <c r="D48" i="14" a="1"/>
  <c r="D48" i="14" s="1"/>
  <c r="E48" i="14" a="1"/>
  <c r="E48" i="14" s="1"/>
  <c r="C48" i="14" a="1"/>
  <c r="C48" i="14" s="1"/>
  <c r="D49" i="11" a="1"/>
  <c r="D49" i="11" s="1"/>
  <c r="C49" i="11" a="1"/>
  <c r="C49" i="11" s="1"/>
  <c r="E49" i="11" a="1"/>
  <c r="E49" i="11" s="1"/>
  <c r="E24" i="20"/>
  <c r="G13" i="14"/>
  <c r="E50" i="11" l="1" a="1"/>
  <c r="E50" i="11" s="1"/>
  <c r="C50" i="11" a="1"/>
  <c r="C50" i="11" s="1"/>
  <c r="D50" i="11" a="1"/>
  <c r="D50" i="11" s="1"/>
  <c r="E49" i="14" a="1"/>
  <c r="E49" i="14" s="1"/>
  <c r="D49" i="14" a="1"/>
  <c r="D49" i="14" s="1"/>
  <c r="C49" i="14" a="1"/>
  <c r="C49" i="14" s="1"/>
  <c r="D49" i="12" a="1"/>
  <c r="D49" i="12" s="1"/>
  <c r="C49" i="12" a="1"/>
  <c r="C49" i="12" s="1"/>
  <c r="E24" i="17"/>
  <c r="D50" i="12" l="1" a="1"/>
  <c r="D50" i="12" s="1"/>
  <c r="C50" i="12" a="1"/>
  <c r="C50" i="12" s="1"/>
  <c r="E50" i="14" a="1"/>
  <c r="E50" i="14" s="1"/>
  <c r="D50" i="14" a="1"/>
  <c r="D50" i="14" s="1"/>
  <c r="C50" i="14" a="1"/>
  <c r="C50" i="14" s="1"/>
  <c r="E51" i="11" a="1"/>
  <c r="E51" i="11" s="1"/>
  <c r="C51" i="11" a="1"/>
  <c r="C51" i="11" s="1"/>
  <c r="D51" i="11" a="1"/>
  <c r="D51" i="11" s="1"/>
  <c r="E25" i="20"/>
  <c r="F17" i="12"/>
  <c r="G14" i="11"/>
  <c r="C52" i="11" l="1" a="1"/>
  <c r="C52" i="11" s="1"/>
  <c r="E52" i="11" a="1"/>
  <c r="E52" i="11" s="1"/>
  <c r="D52" i="11" a="1"/>
  <c r="D52" i="11" s="1"/>
  <c r="E51" i="14" a="1"/>
  <c r="E51" i="14" s="1"/>
  <c r="D51" i="14" a="1"/>
  <c r="D51" i="14" s="1"/>
  <c r="C51" i="14" a="1"/>
  <c r="C51" i="14" s="1"/>
  <c r="D51" i="12" a="1"/>
  <c r="D51" i="12" s="1"/>
  <c r="C51" i="12" a="1"/>
  <c r="C51" i="12" s="1"/>
  <c r="E25" i="17"/>
  <c r="D52" i="12" l="1" a="1"/>
  <c r="D52" i="12" s="1"/>
  <c r="C52" i="12" a="1"/>
  <c r="C52" i="12" s="1"/>
  <c r="E52" i="14" a="1"/>
  <c r="E52" i="14" s="1"/>
  <c r="D52" i="14" a="1"/>
  <c r="D52" i="14" s="1"/>
  <c r="C52" i="14" a="1"/>
  <c r="C52" i="14" s="1"/>
  <c r="D53" i="11" a="1"/>
  <c r="D53" i="11" s="1"/>
  <c r="E53" i="11" a="1"/>
  <c r="E53" i="11" s="1"/>
  <c r="C53" i="11" a="1"/>
  <c r="C53" i="11" s="1"/>
  <c r="E26" i="20"/>
  <c r="G14" i="14"/>
  <c r="E54" i="11" l="1" a="1"/>
  <c r="E54" i="11" s="1"/>
  <c r="C54" i="11" a="1"/>
  <c r="C54" i="11" s="1"/>
  <c r="D54" i="11" a="1"/>
  <c r="D54" i="11" s="1"/>
  <c r="E53" i="14" a="1"/>
  <c r="E53" i="14" s="1"/>
  <c r="D53" i="14" a="1"/>
  <c r="D53" i="14" s="1"/>
  <c r="C53" i="14" a="1"/>
  <c r="C53" i="14" s="1"/>
  <c r="D53" i="12" a="1"/>
  <c r="D53" i="12" s="1"/>
  <c r="C53" i="12" a="1"/>
  <c r="C53" i="12" s="1"/>
  <c r="E26" i="17"/>
  <c r="F18" i="12"/>
  <c r="D54" i="12" l="1" a="1"/>
  <c r="D54" i="12" s="1"/>
  <c r="C54" i="12" a="1"/>
  <c r="C54" i="12" s="1"/>
  <c r="E54" i="14" a="1"/>
  <c r="E54" i="14" s="1"/>
  <c r="D54" i="14" a="1"/>
  <c r="D54" i="14" s="1"/>
  <c r="C54" i="14" a="1"/>
  <c r="C54" i="14" s="1"/>
  <c r="D55" i="11" a="1"/>
  <c r="D55" i="11" s="1"/>
  <c r="E55" i="11" a="1"/>
  <c r="E55" i="11" s="1"/>
  <c r="C55" i="11" a="1"/>
  <c r="C55" i="11" s="1"/>
  <c r="E27" i="20"/>
  <c r="G15" i="11"/>
  <c r="E56" i="11" l="1" a="1"/>
  <c r="E56" i="11" s="1"/>
  <c r="D56" i="11" a="1"/>
  <c r="D56" i="11" s="1"/>
  <c r="C56" i="11" a="1"/>
  <c r="C56" i="11" s="1"/>
  <c r="D55" i="14" a="1"/>
  <c r="D55" i="14" s="1"/>
  <c r="C55" i="14" a="1"/>
  <c r="C55" i="14" s="1"/>
  <c r="E55" i="14" a="1"/>
  <c r="E55" i="14" s="1"/>
  <c r="D55" i="12" a="1"/>
  <c r="D55" i="12" s="1"/>
  <c r="C55" i="12" a="1"/>
  <c r="C55" i="12" s="1"/>
  <c r="E27" i="17"/>
  <c r="D56" i="12" l="1" a="1"/>
  <c r="D56" i="12" s="1"/>
  <c r="C56" i="12" a="1"/>
  <c r="C56" i="12" s="1"/>
  <c r="E56" i="14" a="1"/>
  <c r="E56" i="14" s="1"/>
  <c r="D56" i="14" a="1"/>
  <c r="D56" i="14" s="1"/>
  <c r="C56" i="14" a="1"/>
  <c r="C56" i="14" s="1"/>
  <c r="E57" i="11" a="1"/>
  <c r="E57" i="11" s="1"/>
  <c r="C57" i="11" a="1"/>
  <c r="C57" i="11" s="1"/>
  <c r="D57" i="11" a="1"/>
  <c r="D57" i="11" s="1"/>
  <c r="E28" i="20"/>
  <c r="G15" i="14"/>
  <c r="F19" i="12"/>
  <c r="C58" i="11" l="1" a="1"/>
  <c r="C58" i="11" s="1"/>
  <c r="E58" i="11" a="1"/>
  <c r="E58" i="11" s="1"/>
  <c r="D58" i="11" a="1"/>
  <c r="D58" i="11" s="1"/>
  <c r="E57" i="14" a="1"/>
  <c r="E57" i="14" s="1"/>
  <c r="D57" i="14" a="1"/>
  <c r="D57" i="14" s="1"/>
  <c r="C57" i="14" a="1"/>
  <c r="C57" i="14" s="1"/>
  <c r="D57" i="12" a="1"/>
  <c r="D57" i="12" s="1"/>
  <c r="C57" i="12" a="1"/>
  <c r="C57" i="12" s="1"/>
  <c r="E28" i="17"/>
  <c r="D58" i="12" l="1" a="1"/>
  <c r="D58" i="12" s="1"/>
  <c r="C58" i="12" a="1"/>
  <c r="C58" i="12" s="1"/>
  <c r="D58" i="14" a="1"/>
  <c r="D58" i="14" s="1"/>
  <c r="C58" i="14" a="1"/>
  <c r="C58" i="14" s="1"/>
  <c r="E58" i="14" a="1"/>
  <c r="E58" i="14" s="1"/>
  <c r="D59" i="11" a="1"/>
  <c r="D59" i="11" s="1"/>
  <c r="C59" i="11" a="1"/>
  <c r="C59" i="11" s="1"/>
  <c r="E59" i="11" a="1"/>
  <c r="E59" i="11" s="1"/>
  <c r="E29" i="20"/>
  <c r="G16" i="11"/>
  <c r="E60" i="11" l="1" a="1"/>
  <c r="E60" i="11" s="1"/>
  <c r="C60" i="11" a="1"/>
  <c r="C60" i="11" s="1"/>
  <c r="D60" i="11" a="1"/>
  <c r="D60" i="11" s="1"/>
  <c r="D59" i="14" a="1"/>
  <c r="D59" i="14" s="1"/>
  <c r="E59" i="14" a="1"/>
  <c r="E59" i="14" s="1"/>
  <c r="C59" i="14" a="1"/>
  <c r="C59" i="14" s="1"/>
  <c r="D59" i="12" a="1"/>
  <c r="D59" i="12" s="1"/>
  <c r="C59" i="12" a="1"/>
  <c r="C59" i="12" s="1"/>
  <c r="E29" i="17"/>
  <c r="F20" i="12"/>
  <c r="D60" i="12" l="1" a="1"/>
  <c r="D60" i="12" s="1"/>
  <c r="C60" i="12" a="1"/>
  <c r="C60" i="12" s="1"/>
  <c r="D60" i="14" a="1"/>
  <c r="D60" i="14" s="1"/>
  <c r="E60" i="14" a="1"/>
  <c r="E60" i="14" s="1"/>
  <c r="C60" i="14" a="1"/>
  <c r="C60" i="14" s="1"/>
  <c r="D61" i="11" a="1"/>
  <c r="D61" i="11" s="1"/>
  <c r="E61" i="11" a="1"/>
  <c r="E61" i="11" s="1"/>
  <c r="C61" i="11" a="1"/>
  <c r="C61" i="11" s="1"/>
  <c r="E30" i="20"/>
  <c r="G16" i="14"/>
  <c r="E62" i="11" l="1" a="1"/>
  <c r="E62" i="11" s="1"/>
  <c r="C62" i="11" a="1"/>
  <c r="C62" i="11" s="1"/>
  <c r="D62" i="11" a="1"/>
  <c r="D62" i="11" s="1"/>
  <c r="D61" i="14" a="1"/>
  <c r="D61" i="14" s="1"/>
  <c r="C61" i="14" a="1"/>
  <c r="C61" i="14" s="1"/>
  <c r="E61" i="14" a="1"/>
  <c r="E61" i="14" s="1"/>
  <c r="C61" i="12" a="1"/>
  <c r="C61" i="12" s="1"/>
  <c r="D61" i="12" a="1"/>
  <c r="D61" i="12" s="1"/>
  <c r="E30" i="17"/>
  <c r="D62" i="12" l="1" a="1"/>
  <c r="D62" i="12" s="1"/>
  <c r="C62" i="12" a="1"/>
  <c r="C62" i="12" s="1"/>
  <c r="D62" i="14" a="1"/>
  <c r="D62" i="14" s="1"/>
  <c r="C62" i="14" a="1"/>
  <c r="C62" i="14" s="1"/>
  <c r="E62" i="14" a="1"/>
  <c r="E62" i="14" s="1"/>
  <c r="E63" i="11" a="1"/>
  <c r="E63" i="11" s="1"/>
  <c r="D63" i="11" a="1"/>
  <c r="D63" i="11" s="1"/>
  <c r="C63" i="11" a="1"/>
  <c r="C63" i="11" s="1"/>
  <c r="E31" i="20"/>
  <c r="F21" i="12"/>
  <c r="G17" i="11"/>
  <c r="C64" i="11" l="1" a="1"/>
  <c r="C64" i="11" s="1"/>
  <c r="E64" i="11" a="1"/>
  <c r="E64" i="11" s="1"/>
  <c r="D64" i="11" a="1"/>
  <c r="D64" i="11" s="1"/>
  <c r="D63" i="14" a="1"/>
  <c r="D63" i="14" s="1"/>
  <c r="E63" i="14" a="1"/>
  <c r="E63" i="14" s="1"/>
  <c r="C63" i="14" a="1"/>
  <c r="C63" i="14" s="1"/>
  <c r="C63" i="12" a="1"/>
  <c r="C63" i="12" s="1"/>
  <c r="D63" i="12" a="1"/>
  <c r="D63" i="12" s="1"/>
  <c r="E31" i="17"/>
  <c r="C64" i="12" l="1" a="1"/>
  <c r="C64" i="12" s="1"/>
  <c r="D64" i="12" a="1"/>
  <c r="D64" i="12" s="1"/>
  <c r="D64" i="14" a="1"/>
  <c r="D64" i="14" s="1"/>
  <c r="E64" i="14" a="1"/>
  <c r="E64" i="14" s="1"/>
  <c r="C64" i="14" a="1"/>
  <c r="C64" i="14" s="1"/>
  <c r="D65" i="11" a="1"/>
  <c r="D65" i="11" s="1"/>
  <c r="C65" i="11" a="1"/>
  <c r="C65" i="11" s="1"/>
  <c r="E65" i="11" a="1"/>
  <c r="E65" i="11" s="1"/>
  <c r="E32" i="20"/>
  <c r="G17" i="14"/>
  <c r="C66" i="11" l="1" a="1"/>
  <c r="C66" i="11" s="1"/>
  <c r="E66" i="11" a="1"/>
  <c r="E66" i="11" s="1"/>
  <c r="D66" i="11" a="1"/>
  <c r="D66" i="11" s="1"/>
  <c r="D65" i="14" a="1"/>
  <c r="D65" i="14" s="1"/>
  <c r="E65" i="14" a="1"/>
  <c r="E65" i="14" s="1"/>
  <c r="C65" i="14" a="1"/>
  <c r="C65" i="14" s="1"/>
  <c r="D65" i="12" a="1"/>
  <c r="D65" i="12" s="1"/>
  <c r="C65" i="12" a="1"/>
  <c r="C65" i="12" s="1"/>
  <c r="E32" i="17"/>
  <c r="F22" i="12"/>
  <c r="G18" i="11"/>
  <c r="D66" i="12" l="1" a="1"/>
  <c r="D66" i="12" s="1"/>
  <c r="C66" i="12" a="1"/>
  <c r="C66" i="12" s="1"/>
  <c r="D66" i="14" a="1"/>
  <c r="D66" i="14" s="1"/>
  <c r="C66" i="14" a="1"/>
  <c r="C66" i="14" s="1"/>
  <c r="E66" i="14" a="1"/>
  <c r="E66" i="14" s="1"/>
  <c r="D67" i="11" a="1"/>
  <c r="D67" i="11" s="1"/>
  <c r="E67" i="11" a="1"/>
  <c r="E67" i="11" s="1"/>
  <c r="C67" i="11" a="1"/>
  <c r="C67" i="11" s="1"/>
  <c r="E33" i="20"/>
  <c r="E68" i="11" l="1" a="1"/>
  <c r="E68" i="11" s="1"/>
  <c r="D68" i="11" a="1"/>
  <c r="D68" i="11" s="1"/>
  <c r="C68" i="11" a="1"/>
  <c r="C68" i="11" s="1"/>
  <c r="D67" i="14" a="1"/>
  <c r="D67" i="14" s="1"/>
  <c r="C67" i="14" a="1"/>
  <c r="C67" i="14" s="1"/>
  <c r="E67" i="14" a="1"/>
  <c r="E67" i="14" s="1"/>
  <c r="C67" i="12" a="1"/>
  <c r="C67" i="12" s="1"/>
  <c r="D67" i="12" a="1"/>
  <c r="D67" i="12" s="1"/>
  <c r="E33" i="17"/>
  <c r="D68" i="12" l="1" a="1"/>
  <c r="D68" i="12" s="1"/>
  <c r="C68" i="12" a="1"/>
  <c r="C68" i="12" s="1"/>
  <c r="D68" i="14" a="1"/>
  <c r="D68" i="14" s="1"/>
  <c r="C68" i="14" a="1"/>
  <c r="C68" i="14" s="1"/>
  <c r="E68" i="14" a="1"/>
  <c r="E68" i="14" s="1"/>
  <c r="C69" i="11" a="1"/>
  <c r="C69" i="11" s="1"/>
  <c r="D69" i="11" a="1"/>
  <c r="D69" i="11" s="1"/>
  <c r="E69" i="11" a="1"/>
  <c r="E69" i="11" s="1"/>
  <c r="E34" i="20"/>
  <c r="F23" i="12"/>
  <c r="D70" i="11" l="1" a="1"/>
  <c r="D70" i="11" s="1"/>
  <c r="C70" i="11" a="1"/>
  <c r="C70" i="11" s="1"/>
  <c r="E70" i="11" a="1"/>
  <c r="E70" i="11" s="1"/>
  <c r="D69" i="14" a="1"/>
  <c r="D69" i="14" s="1"/>
  <c r="E69" i="14" a="1"/>
  <c r="E69" i="14" s="1"/>
  <c r="C69" i="14" a="1"/>
  <c r="C69" i="14" s="1"/>
  <c r="D69" i="12" a="1"/>
  <c r="D69" i="12" s="1"/>
  <c r="C69" i="12" a="1"/>
  <c r="C69" i="12" s="1"/>
  <c r="E34" i="17"/>
  <c r="G18" i="14"/>
  <c r="G19" i="11"/>
  <c r="C70" i="12" l="1" a="1"/>
  <c r="C70" i="12" s="1"/>
  <c r="D70" i="12" a="1"/>
  <c r="D70" i="12" s="1"/>
  <c r="D70" i="14" a="1"/>
  <c r="D70" i="14" s="1"/>
  <c r="E70" i="14" a="1"/>
  <c r="E70" i="14" s="1"/>
  <c r="C70" i="14" a="1"/>
  <c r="C70" i="14" s="1"/>
  <c r="E71" i="11" a="1"/>
  <c r="E71" i="11" s="1"/>
  <c r="D71" i="11" a="1"/>
  <c r="D71" i="11" s="1"/>
  <c r="C71" i="11" a="1"/>
  <c r="C71" i="11" s="1"/>
  <c r="E35" i="20"/>
  <c r="C72" i="11" l="1" a="1"/>
  <c r="C72" i="11" s="1"/>
  <c r="E72" i="11" a="1"/>
  <c r="E72" i="11" s="1"/>
  <c r="D72" i="11" a="1"/>
  <c r="D72" i="11" s="1"/>
  <c r="D71" i="14" a="1"/>
  <c r="D71" i="14" s="1"/>
  <c r="E71" i="14" a="1"/>
  <c r="E71" i="14" s="1"/>
  <c r="C71" i="14" a="1"/>
  <c r="C71" i="14" s="1"/>
  <c r="D71" i="12" a="1"/>
  <c r="D71" i="12" s="1"/>
  <c r="C71" i="12" a="1"/>
  <c r="C71" i="12" s="1"/>
  <c r="E35" i="17"/>
  <c r="F24" i="12"/>
  <c r="C72" i="12" l="1" a="1"/>
  <c r="C72" i="12" s="1"/>
  <c r="D72" i="12" a="1"/>
  <c r="D72" i="12" s="1"/>
  <c r="D72" i="14" a="1"/>
  <c r="D72" i="14" s="1"/>
  <c r="E72" i="14" a="1"/>
  <c r="E72" i="14" s="1"/>
  <c r="C72" i="14" a="1"/>
  <c r="C72" i="14" s="1"/>
  <c r="D73" i="11" a="1"/>
  <c r="D73" i="11" s="1"/>
  <c r="C73" i="11" a="1"/>
  <c r="C73" i="11" s="1"/>
  <c r="E73" i="11" a="1"/>
  <c r="E73" i="11" s="1"/>
  <c r="E36" i="20"/>
  <c r="G19" i="14"/>
  <c r="E74" i="11" l="1" a="1"/>
  <c r="E74" i="11" s="1"/>
  <c r="D74" i="11" a="1"/>
  <c r="D74" i="11" s="1"/>
  <c r="C74" i="11" a="1"/>
  <c r="C74" i="11" s="1"/>
  <c r="D73" i="14" a="1"/>
  <c r="D73" i="14" s="1"/>
  <c r="E73" i="14" a="1"/>
  <c r="E73" i="14" s="1"/>
  <c r="C73" i="14" a="1"/>
  <c r="C73" i="14" s="1"/>
  <c r="D73" i="12" a="1"/>
  <c r="D73" i="12" s="1"/>
  <c r="C73" i="12" a="1"/>
  <c r="C73" i="12" s="1"/>
  <c r="E36" i="17"/>
  <c r="G20" i="11"/>
  <c r="D74" i="12" l="1" a="1"/>
  <c r="D74" i="12" s="1"/>
  <c r="C74" i="12" a="1"/>
  <c r="C74" i="12" s="1"/>
  <c r="D74" i="14" a="1"/>
  <c r="D74" i="14" s="1"/>
  <c r="E74" i="14" a="1"/>
  <c r="E74" i="14" s="1"/>
  <c r="C74" i="14" a="1"/>
  <c r="C74" i="14" s="1"/>
  <c r="C75" i="11" a="1"/>
  <c r="C75" i="11" s="1"/>
  <c r="E75" i="11" a="1"/>
  <c r="E75" i="11" s="1"/>
  <c r="D75" i="11" a="1"/>
  <c r="D75" i="11" s="1"/>
  <c r="E37" i="20"/>
  <c r="F25" i="12"/>
  <c r="D76" i="11" l="1" a="1"/>
  <c r="D76" i="11" s="1"/>
  <c r="C76" i="11" a="1"/>
  <c r="C76" i="11" s="1"/>
  <c r="E76" i="11" a="1"/>
  <c r="E76" i="11" s="1"/>
  <c r="D75" i="14" a="1"/>
  <c r="D75" i="14" s="1"/>
  <c r="E75" i="14" a="1"/>
  <c r="E75" i="14" s="1"/>
  <c r="C75" i="14" a="1"/>
  <c r="C75" i="14" s="1"/>
  <c r="D75" i="12" a="1"/>
  <c r="D75" i="12" s="1"/>
  <c r="C75" i="12" a="1"/>
  <c r="C75" i="12" s="1"/>
  <c r="E37" i="17"/>
  <c r="D76" i="12" l="1" a="1"/>
  <c r="D76" i="12" s="1"/>
  <c r="C76" i="12" a="1"/>
  <c r="C76" i="12" s="1"/>
  <c r="D76" i="14" a="1"/>
  <c r="D76" i="14" s="1"/>
  <c r="C76" i="14" a="1"/>
  <c r="C76" i="14" s="1"/>
  <c r="E76" i="14" a="1"/>
  <c r="E76" i="14" s="1"/>
  <c r="E77" i="11" a="1"/>
  <c r="E77" i="11" s="1"/>
  <c r="D77" i="11" a="1"/>
  <c r="D77" i="11" s="1"/>
  <c r="C77" i="11" a="1"/>
  <c r="C77" i="11" s="1"/>
  <c r="E38" i="20"/>
  <c r="G20" i="14"/>
  <c r="C78" i="11" l="1" a="1"/>
  <c r="C78" i="11" s="1"/>
  <c r="E78" i="11" a="1"/>
  <c r="E78" i="11" s="1"/>
  <c r="D78" i="11" a="1"/>
  <c r="D78" i="11" s="1"/>
  <c r="D77" i="14" a="1"/>
  <c r="D77" i="14" s="1"/>
  <c r="C77" i="14" a="1"/>
  <c r="C77" i="14" s="1"/>
  <c r="E77" i="14" a="1"/>
  <c r="E77" i="14" s="1"/>
  <c r="D77" i="12" a="1"/>
  <c r="D77" i="12" s="1"/>
  <c r="C77" i="12" a="1"/>
  <c r="C77" i="12" s="1"/>
  <c r="E38" i="17"/>
  <c r="F26" i="12"/>
  <c r="G21" i="11"/>
  <c r="C78" i="12" l="1" a="1"/>
  <c r="C78" i="12" s="1"/>
  <c r="D78" i="12" a="1"/>
  <c r="D78" i="12" s="1"/>
  <c r="D78" i="14" a="1"/>
  <c r="D78" i="14" s="1"/>
  <c r="C78" i="14" a="1"/>
  <c r="C78" i="14" s="1"/>
  <c r="E78" i="14" a="1"/>
  <c r="E78" i="14" s="1"/>
  <c r="D79" i="11" a="1"/>
  <c r="D79" i="11" s="1"/>
  <c r="C79" i="11" a="1"/>
  <c r="C79" i="11" s="1"/>
  <c r="E79" i="11" a="1"/>
  <c r="E79" i="11" s="1"/>
  <c r="E39" i="20"/>
  <c r="E80" i="11" l="1" a="1"/>
  <c r="E80" i="11" s="1"/>
  <c r="D80" i="11" a="1"/>
  <c r="D80" i="11" s="1"/>
  <c r="C80" i="11" a="1"/>
  <c r="C80" i="11" s="1"/>
  <c r="D79" i="14" a="1"/>
  <c r="D79" i="14" s="1"/>
  <c r="C79" i="14" a="1"/>
  <c r="C79" i="14" s="1"/>
  <c r="E79" i="14" a="1"/>
  <c r="E79" i="14" s="1"/>
  <c r="D79" i="12" a="1"/>
  <c r="D79" i="12" s="1"/>
  <c r="C79" i="12" a="1"/>
  <c r="C79" i="12" s="1"/>
  <c r="E39" i="17"/>
  <c r="D80" i="12" l="1" a="1"/>
  <c r="D80" i="12" s="1"/>
  <c r="C80" i="12" a="1"/>
  <c r="C80" i="12" s="1"/>
  <c r="D80" i="14" a="1"/>
  <c r="D80" i="14" s="1"/>
  <c r="E80" i="14" a="1"/>
  <c r="E80" i="14" s="1"/>
  <c r="C80" i="14" a="1"/>
  <c r="C80" i="14" s="1"/>
  <c r="C81" i="11" a="1"/>
  <c r="C81" i="11" s="1"/>
  <c r="D81" i="11" a="1"/>
  <c r="D81" i="11" s="1"/>
  <c r="E81" i="11" a="1"/>
  <c r="E81" i="11" s="1"/>
  <c r="E40" i="20"/>
  <c r="G21" i="14"/>
  <c r="F27" i="12"/>
  <c r="D82" i="11" l="1" a="1"/>
  <c r="D82" i="11" s="1"/>
  <c r="C82" i="11" a="1"/>
  <c r="C82" i="11" s="1"/>
  <c r="E82" i="11" a="1"/>
  <c r="E82" i="11" s="1"/>
  <c r="D81" i="14" a="1"/>
  <c r="D81" i="14" s="1"/>
  <c r="E81" i="14" a="1"/>
  <c r="E81" i="14" s="1"/>
  <c r="C81" i="14" a="1"/>
  <c r="C81" i="14" s="1"/>
  <c r="D81" i="12" a="1"/>
  <c r="D81" i="12" s="1"/>
  <c r="C81" i="12" a="1"/>
  <c r="C81" i="12" s="1"/>
  <c r="E40" i="17"/>
  <c r="G22" i="11"/>
  <c r="C82" i="12" l="1" a="1"/>
  <c r="C82" i="12" s="1"/>
  <c r="D82" i="12" a="1"/>
  <c r="D82" i="12" s="1"/>
  <c r="D82" i="14" a="1"/>
  <c r="D82" i="14" s="1"/>
  <c r="C82" i="14" a="1"/>
  <c r="C82" i="14" s="1"/>
  <c r="E82" i="14" a="1"/>
  <c r="E82" i="14" s="1"/>
  <c r="E41" i="20"/>
  <c r="E41" i="17" l="1"/>
  <c r="F28" i="12"/>
  <c r="E42" i="20" l="1"/>
  <c r="G22" i="14"/>
  <c r="E42" i="17" l="1"/>
  <c r="G23" i="11"/>
  <c r="E43" i="20" l="1"/>
  <c r="F29" i="12"/>
  <c r="E43" i="17" l="1"/>
  <c r="E44" i="20" l="1"/>
  <c r="G23" i="14"/>
  <c r="E44" i="17" l="1"/>
  <c r="F30" i="12"/>
  <c r="G24" i="11"/>
  <c r="E45" i="20" l="1"/>
  <c r="E45" i="17" l="1"/>
  <c r="E46" i="20" l="1"/>
  <c r="G24" i="14"/>
  <c r="F31" i="12"/>
  <c r="E46" i="17" l="1"/>
  <c r="G25" i="11"/>
  <c r="E47" i="20" l="1"/>
  <c r="E47" i="17" l="1"/>
  <c r="F32" i="12"/>
  <c r="E48" i="20" l="1"/>
  <c r="G25" i="14"/>
  <c r="E48" i="17" l="1"/>
  <c r="G26" i="11"/>
  <c r="E49" i="20" l="1"/>
  <c r="F33" i="12"/>
  <c r="E49" i="17" l="1"/>
  <c r="E50" i="20" l="1"/>
  <c r="G26" i="14"/>
  <c r="E50" i="17" l="1"/>
  <c r="F34" i="12"/>
  <c r="G27" i="11"/>
  <c r="E51" i="20" l="1"/>
  <c r="E51" i="17" l="1"/>
  <c r="E52" i="20" l="1"/>
  <c r="G27" i="14"/>
  <c r="F35" i="12"/>
  <c r="E52" i="17" l="1"/>
  <c r="G28" i="11"/>
  <c r="E53" i="20" l="1"/>
  <c r="E53" i="17" l="1"/>
  <c r="F36" i="12"/>
  <c r="E54" i="20" l="1"/>
  <c r="G28" i="14"/>
  <c r="E54" i="17" l="1"/>
  <c r="G29" i="11"/>
  <c r="E55" i="20" l="1"/>
  <c r="F37" i="12"/>
  <c r="E55" i="17" l="1"/>
  <c r="E56" i="20" l="1"/>
  <c r="G29" i="14"/>
  <c r="E56" i="17" l="1"/>
  <c r="F38" i="12"/>
  <c r="G30" i="11"/>
  <c r="E57" i="20" l="1"/>
  <c r="E57" i="17" l="1"/>
  <c r="E58" i="20" l="1"/>
  <c r="G30" i="14"/>
  <c r="F39" i="12"/>
  <c r="E58" i="17" l="1"/>
  <c r="G31" i="11"/>
  <c r="E59" i="20" l="1"/>
  <c r="E59" i="17" l="1"/>
  <c r="F40" i="12"/>
  <c r="E60" i="20" l="1"/>
  <c r="G31" i="14"/>
  <c r="E60" i="17" l="1"/>
  <c r="G32" i="11"/>
  <c r="E61" i="20" l="1"/>
  <c r="F41" i="12"/>
  <c r="E61" i="17" l="1"/>
  <c r="E62" i="20" l="1"/>
  <c r="G32" i="14"/>
  <c r="E62" i="17" l="1"/>
  <c r="F42" i="12"/>
  <c r="E63" i="20" l="1"/>
  <c r="G33" i="11"/>
  <c r="E63" i="17" l="1"/>
  <c r="E64" i="20" l="1"/>
  <c r="G33" i="14"/>
  <c r="F43" i="12"/>
  <c r="E64" i="17" l="1"/>
  <c r="G34" i="11"/>
  <c r="E65" i="20" l="1"/>
  <c r="E65" i="17" l="1"/>
  <c r="F44" i="12"/>
  <c r="E66" i="20" l="1"/>
  <c r="G34" i="14"/>
  <c r="E66" i="17" l="1"/>
  <c r="G35" i="11"/>
  <c r="E67" i="20" l="1"/>
  <c r="F45" i="12"/>
  <c r="E67" i="17" l="1"/>
  <c r="E68" i="20" l="1"/>
  <c r="G35" i="14"/>
  <c r="E68" i="17" l="1"/>
  <c r="F46" i="12"/>
  <c r="G36" i="11"/>
  <c r="E69" i="20" l="1"/>
  <c r="E69" i="17" l="1"/>
  <c r="E70" i="20" l="1"/>
  <c r="G36" i="14"/>
  <c r="F47" i="12"/>
  <c r="E70" i="17" l="1"/>
  <c r="G37" i="11"/>
  <c r="E71" i="20" l="1"/>
  <c r="E71" i="17" l="1"/>
  <c r="F48" i="12"/>
  <c r="E72" i="20" l="1"/>
  <c r="G37" i="14"/>
  <c r="E72" i="17" l="1"/>
  <c r="E73" i="20" l="1"/>
  <c r="F49" i="12"/>
  <c r="G38" i="11"/>
  <c r="E73" i="17" l="1"/>
  <c r="E74" i="20" l="1"/>
  <c r="G38" i="14"/>
  <c r="E74" i="17" l="1"/>
  <c r="F50" i="12"/>
  <c r="G39" i="11"/>
  <c r="E75" i="20" l="1"/>
  <c r="E75" i="17" l="1"/>
  <c r="E76" i="20" l="1"/>
  <c r="G39" i="14"/>
  <c r="F51" i="12"/>
  <c r="E76" i="17" l="1"/>
  <c r="G40" i="11"/>
  <c r="E77" i="20" l="1"/>
  <c r="E77" i="17" l="1"/>
  <c r="F52" i="12"/>
  <c r="E78" i="20" l="1"/>
  <c r="G40" i="14"/>
  <c r="E78" i="17" l="1"/>
  <c r="G41" i="11"/>
  <c r="E79" i="20" l="1"/>
  <c r="F53" i="12"/>
  <c r="E79" i="17" l="1"/>
  <c r="E80" i="20" l="1"/>
  <c r="G41" i="14"/>
  <c r="E80" i="17" l="1"/>
  <c r="F54" i="12"/>
  <c r="G42" i="11"/>
  <c r="E81" i="20" l="1"/>
  <c r="E81" i="17" l="1"/>
  <c r="E82" i="20" l="1"/>
  <c r="E82" i="17"/>
  <c r="G42" i="14"/>
  <c r="F55" i="12"/>
  <c r="G43" i="11" l="1"/>
  <c r="F56" i="12" l="1"/>
  <c r="G43" i="14" l="1"/>
  <c r="G44" i="11" l="1"/>
  <c r="F57" i="12" l="1"/>
  <c r="G44" i="14" l="1"/>
  <c r="F58" i="12"/>
  <c r="G45" i="11"/>
  <c r="G45" i="14" l="1"/>
  <c r="F59" i="12"/>
  <c r="G46" i="11" l="1"/>
  <c r="F60" i="12" l="1"/>
  <c r="G46" i="14" l="1"/>
  <c r="G47" i="11" l="1"/>
  <c r="F61" i="12" l="1"/>
  <c r="G47" i="14" l="1"/>
  <c r="F62" i="12" l="1"/>
  <c r="G48" i="11"/>
  <c r="G48" i="14" l="1"/>
  <c r="F63" i="12"/>
  <c r="G49" i="11" l="1"/>
  <c r="F64" i="12" l="1"/>
  <c r="G49" i="14" l="1"/>
  <c r="G50" i="11" l="1"/>
  <c r="F65" i="12" l="1"/>
  <c r="G50" i="14" l="1"/>
  <c r="F66" i="12" l="1"/>
  <c r="G51" i="11"/>
  <c r="G51" i="14" l="1"/>
  <c r="F67" i="12"/>
  <c r="G52" i="11" l="1"/>
  <c r="F68" i="12" l="1"/>
  <c r="G52" i="14" l="1"/>
  <c r="G53" i="11" l="1"/>
  <c r="F69" i="12" l="1"/>
  <c r="G53" i="14" l="1"/>
  <c r="F70" i="12" l="1"/>
  <c r="G54" i="11"/>
  <c r="G54" i="14" l="1"/>
  <c r="F71" i="12"/>
  <c r="G55" i="11" l="1"/>
  <c r="F72" i="12" l="1"/>
  <c r="G55" i="14" l="1"/>
  <c r="G56" i="11" l="1"/>
  <c r="F73" i="12" l="1"/>
  <c r="G56" i="14" l="1"/>
  <c r="F74" i="12" l="1"/>
  <c r="G57" i="11"/>
  <c r="G57" i="14" l="1"/>
  <c r="F75" i="12"/>
  <c r="G58" i="11" l="1"/>
  <c r="F76" i="12" l="1"/>
  <c r="G58" i="14" l="1"/>
  <c r="G59" i="11" l="1"/>
  <c r="F77" i="12" l="1"/>
  <c r="G59" i="14" l="1"/>
  <c r="F78" i="12" l="1"/>
  <c r="G60" i="11"/>
  <c r="G60" i="14" l="1"/>
  <c r="F79" i="12"/>
  <c r="G61" i="11" l="1"/>
  <c r="F80" i="12" l="1"/>
  <c r="G61" i="14" l="1"/>
  <c r="F81" i="12" l="1"/>
  <c r="G62" i="11"/>
  <c r="F82" i="12" l="1"/>
  <c r="G62" i="14"/>
  <c r="G63" i="11" l="1"/>
  <c r="G63" i="14" l="1"/>
  <c r="G64" i="11" l="1"/>
  <c r="G64" i="14" l="1"/>
  <c r="G65" i="11" l="1"/>
  <c r="G65" i="14" l="1"/>
  <c r="G66" i="11" l="1"/>
  <c r="G66" i="14" l="1"/>
  <c r="G67" i="11" l="1"/>
  <c r="G67" i="14" l="1"/>
  <c r="G68" i="11" l="1"/>
  <c r="G68" i="14" l="1"/>
  <c r="G69" i="11" l="1"/>
  <c r="G69" i="14" l="1"/>
  <c r="G70" i="11" l="1"/>
  <c r="G70" i="14" l="1"/>
  <c r="G71" i="11" l="1"/>
  <c r="G71" i="14" l="1"/>
  <c r="G72" i="11" l="1"/>
  <c r="G72" i="14" l="1"/>
  <c r="G73" i="11" l="1"/>
  <c r="G73" i="14" l="1"/>
  <c r="G74" i="11" l="1"/>
  <c r="G74" i="14" l="1"/>
  <c r="G75" i="11" l="1"/>
  <c r="G75" i="14" l="1"/>
  <c r="G76" i="11" l="1"/>
  <c r="G76" i="14" l="1"/>
  <c r="G77" i="11" l="1"/>
  <c r="G77" i="14" l="1"/>
  <c r="G78" i="11" l="1"/>
  <c r="G78" i="14" l="1"/>
  <c r="G79" i="11" l="1"/>
  <c r="G79" i="14" l="1"/>
  <c r="G80" i="11" l="1"/>
  <c r="G80" i="14" l="1"/>
  <c r="G81" i="11" l="1"/>
  <c r="G81" i="14" l="1"/>
  <c r="G82" i="11" l="1"/>
  <c r="G82" i="1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<sst xmlns="http://schemas.openxmlformats.org/spreadsheetml/2006/main" count="88" uniqueCount="27">
  <si>
    <t>x</t>
  </si>
  <si>
    <t>y</t>
  </si>
  <si>
    <t>f(x,y)</t>
  </si>
  <si>
    <t>h</t>
  </si>
  <si>
    <t>i</t>
  </si>
  <si>
    <t>y-act</t>
  </si>
  <si>
    <t>rel err</t>
  </si>
  <si>
    <t>C3</t>
  </si>
  <si>
    <t>D3</t>
  </si>
  <si>
    <t>E3</t>
  </si>
  <si>
    <t>g(x)</t>
  </si>
  <si>
    <t>G6</t>
  </si>
  <si>
    <t>G8</t>
  </si>
  <si>
    <t>y(0)</t>
  </si>
  <si>
    <t>y(1)</t>
  </si>
  <si>
    <t>y(2)</t>
  </si>
  <si>
    <t>F3</t>
  </si>
  <si>
    <t>G3</t>
  </si>
  <si>
    <t>I6</t>
  </si>
  <si>
    <t>I8</t>
  </si>
  <si>
    <t>J6</t>
  </si>
  <si>
    <t>J8</t>
  </si>
  <si>
    <t>b</t>
  </si>
  <si>
    <t>Real Statistics Using Excel</t>
  </si>
  <si>
    <t>Updated</t>
  </si>
  <si>
    <t>Copyright © 2013 - 2025 Charles Zaiontz</t>
  </si>
  <si>
    <t>More Methods for Numerical Differential Equations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</si>
</sst>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4B54-9F87-40A0-A7F1-5EF400ECFD09}">
  <sheetPr codeName="Sheet19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23</v>
      </c>
    </row>
    <row r="2" spans="1:13" x14ac:dyDescent="0.35">
      <c r="A2" t="s">
        <v>26</v>
      </c>
    </row>
    <row r="4" spans="1:13" x14ac:dyDescent="0.35">
      <c r="A4" t="s">
        <v>24</v>
      </c>
      <c r="B4" s="8">
        <v>45827</v>
      </c>
    </row>
    <row r="6" spans="1:13" x14ac:dyDescent="0.35">
      <c r="A6" s="9" t="s">
        <v>25</v>
      </c>
    </row>
    <row r="10" spans="1:13" ht="18.5" x14ac:dyDescent="0.45">
      <c r="M1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4733-DFEE-4CB7-9D56-1C775FE15E62}">
  <sheetPr codeName="Sheet12"/>
  <dimension ref="A1:N82"/>
  <sheetViews>
    <sheetView workbookViewId="0"/>
  </sheetViews>
  <sheetFormatPr defaultRowHeight="14.5" x14ac:dyDescent="0.35"/>
  <cols>
    <col min="1" max="2" width="4.6328125" customWidth="1"/>
    <col min="7" max="7" width="4.6328125" customWidth="1"/>
    <col min="8" max="8" width="5.90625" customWidth="1"/>
    <col min="9" max="9" width="6.6328125" customWidth="1"/>
    <col min="10" max="10" width="5.54296875" customWidth="1"/>
    <col min="11" max="11" width="4.81640625" customWidth="1"/>
    <col min="12" max="12" width="24.1796875" customWidth="1"/>
  </cols>
  <sheetData>
    <row r="1" spans="1:14" x14ac:dyDescent="0.35">
      <c r="A1" s="2" t="s">
        <v>4</v>
      </c>
      <c r="B1" s="2" t="s">
        <v>0</v>
      </c>
      <c r="C1" s="2" t="s">
        <v>13</v>
      </c>
      <c r="D1" s="2" t="s">
        <v>14</v>
      </c>
      <c r="E1" s="2" t="s">
        <v>5</v>
      </c>
      <c r="F1" s="2" t="s">
        <v>6</v>
      </c>
      <c r="G1" s="1"/>
    </row>
    <row r="2" spans="1:14" x14ac:dyDescent="0.35">
      <c r="A2">
        <v>0</v>
      </c>
      <c r="B2">
        <v>0</v>
      </c>
      <c r="C2">
        <v>4</v>
      </c>
      <c r="D2">
        <f>C2</f>
        <v>4</v>
      </c>
      <c r="E2" t="e" cm="1">
        <f t="array" aca="1" ref="E2" ca="1">EVALS(I$8,B2)</f>
        <v>#NAME?</v>
      </c>
      <c r="F2" t="e">
        <f t="shared" ref="F2:F33" ca="1" si="0">(E2-D2)/E2</f>
        <v>#NAME?</v>
      </c>
      <c r="H2" t="s">
        <v>3</v>
      </c>
      <c r="I2" s="3">
        <v>0.1</v>
      </c>
      <c r="K2" t="s">
        <v>7</v>
      </c>
      <c r="L2" t="e" cm="1">
        <f t="array" aca="1" ref="L2" ca="1">FTEXT(C3)</f>
        <v>#NAME?</v>
      </c>
      <c r="N2" t="e" cm="1">
        <f t="array" aca="1" ref="N2" ca="1">DiffEq(B2,I$6,B$2,C$2,I$2,"eb",1)</f>
        <v>#NAME?</v>
      </c>
    </row>
    <row r="3" spans="1:14" x14ac:dyDescent="0.35">
      <c r="A3">
        <f>A2+1</f>
        <v>1</v>
      </c>
      <c r="B3">
        <f t="shared" ref="B3:B34" si="1">B2+I$2</f>
        <v>0.1</v>
      </c>
      <c r="C3" t="e" cm="1">
        <f t="array" aca="1" ref="C3" ca="1">D2+I$2*EVALS(I$6,B2,D2)</f>
        <v>#NAME?</v>
      </c>
      <c r="D3" t="e" cm="1">
        <f t="array" aca="1" ref="D3" ca="1">D2+I$2*EVALS(I$6,B3,C3)</f>
        <v>#NAME?</v>
      </c>
      <c r="E3" t="e" cm="1">
        <f t="array" aca="1" ref="E3" ca="1">EVALS(I$8,B3)</f>
        <v>#NAME?</v>
      </c>
      <c r="F3" t="e">
        <f t="shared" ca="1" si="0"/>
        <v>#NAME?</v>
      </c>
      <c r="K3" t="s">
        <v>8</v>
      </c>
      <c r="L3" t="e" cm="1">
        <f t="array" aca="1" ref="L3" ca="1">FTEXT(D3)</f>
        <v>#NAME?</v>
      </c>
      <c r="N3" t="e" cm="1">
        <f t="array" aca="1" ref="N3" ca="1">DiffEq(B3,I$6,B$2,C$2,I$2,"eb",1)</f>
        <v>#NAME?</v>
      </c>
    </row>
    <row r="4" spans="1:14" x14ac:dyDescent="0.35">
      <c r="A4">
        <f t="shared" ref="A4:A67" si="2">A3+1</f>
        <v>2</v>
      </c>
      <c r="B4">
        <f t="shared" si="1"/>
        <v>0.2</v>
      </c>
      <c r="C4" t="e" cm="1">
        <f t="array" aca="1" ref="C4" ca="1">D3+I$2*EVALS(I$6,B3,D3)</f>
        <v>#NAME?</v>
      </c>
      <c r="D4" t="e" cm="1">
        <f t="array" aca="1" ref="D4" ca="1">D3+I$2*EVALS(I$6,B4,C4)</f>
        <v>#NAME?</v>
      </c>
      <c r="E4" t="e" cm="1">
        <f t="array" aca="1" ref="E4" ca="1">EVALS(I$8,B4)</f>
        <v>#NAME?</v>
      </c>
      <c r="F4" t="e">
        <f t="shared" ca="1" si="0"/>
        <v>#NAME?</v>
      </c>
      <c r="H4" t="s">
        <v>0</v>
      </c>
      <c r="I4">
        <v>1</v>
      </c>
      <c r="N4" t="e" cm="1">
        <f t="array" aca="1" ref="N4" ca="1">DiffEq(B4,I$6,B$2,C$2,I$2,"eb",1)</f>
        <v>#NAME?</v>
      </c>
    </row>
    <row r="5" spans="1:14" x14ac:dyDescent="0.35">
      <c r="A5">
        <f t="shared" si="2"/>
        <v>3</v>
      </c>
      <c r="B5">
        <f t="shared" si="1"/>
        <v>0.30000000000000004</v>
      </c>
      <c r="C5" t="e" cm="1">
        <f t="array" aca="1" ref="C5" ca="1">D4+I$2*EVALS(I$6,B4,D4)</f>
        <v>#NAME?</v>
      </c>
      <c r="D5" t="e" cm="1">
        <f t="array" aca="1" ref="D5" ca="1">D4+I$2*EVALS(I$6,B5,C5)</f>
        <v>#NAME?</v>
      </c>
      <c r="E5" t="e" cm="1">
        <f t="array" aca="1" ref="E5" ca="1">EVALS(I$8,B5)</f>
        <v>#NAME?</v>
      </c>
      <c r="F5" t="e">
        <f t="shared" ca="1" si="0"/>
        <v>#NAME?</v>
      </c>
      <c r="H5" t="s">
        <v>1</v>
      </c>
      <c r="I5">
        <v>2</v>
      </c>
      <c r="K5" t="s">
        <v>16</v>
      </c>
      <c r="L5" t="e" cm="1">
        <f t="array" aca="1" ref="L5" ca="1">FTEXT(E3)</f>
        <v>#NAME?</v>
      </c>
      <c r="N5" t="e" cm="1">
        <f t="array" aca="1" ref="N5" ca="1">DiffEq(B5,I$6,B$2,C$2,I$2,"eb",1)</f>
        <v>#NAME?</v>
      </c>
    </row>
    <row r="6" spans="1:14" x14ac:dyDescent="0.35">
      <c r="A6">
        <f t="shared" si="2"/>
        <v>4</v>
      </c>
      <c r="B6">
        <f t="shared" si="1"/>
        <v>0.4</v>
      </c>
      <c r="C6" t="e" cm="1">
        <f t="array" aca="1" ref="C6" ca="1">D5+I$2*EVALS(I$6,B5,D5)</f>
        <v>#NAME?</v>
      </c>
      <c r="D6" t="e" cm="1">
        <f t="array" aca="1" ref="D6" ca="1">D5+I$2*EVALS(I$6,B6,C6)</f>
        <v>#NAME?</v>
      </c>
      <c r="E6" t="e" cm="1">
        <f t="array" aca="1" ref="E6" ca="1">EVALS(I$8,B6)</f>
        <v>#NAME?</v>
      </c>
      <c r="F6" t="e">
        <f t="shared" ca="1" si="0"/>
        <v>#NAME?</v>
      </c>
      <c r="H6" t="s">
        <v>2</v>
      </c>
      <c r="I6">
        <f>6*I4-3*I5+11</f>
        <v>11</v>
      </c>
      <c r="K6" t="s">
        <v>17</v>
      </c>
      <c r="L6" t="e" cm="1">
        <f t="array" aca="1" ref="L6" ca="1">FTEXT(F3)</f>
        <v>#NAME?</v>
      </c>
      <c r="N6" t="e" cm="1">
        <f t="array" aca="1" ref="N6" ca="1">DiffEq(B6,I$6,B$2,C$2,I$2,"eb",1)</f>
        <v>#NAME?</v>
      </c>
    </row>
    <row r="7" spans="1:14" x14ac:dyDescent="0.35">
      <c r="A7">
        <f t="shared" si="2"/>
        <v>5</v>
      </c>
      <c r="B7">
        <f t="shared" si="1"/>
        <v>0.5</v>
      </c>
      <c r="C7" t="e" cm="1">
        <f t="array" aca="1" ref="C7" ca="1">D6+I$2*EVALS(I$6,B6,D6)</f>
        <v>#NAME?</v>
      </c>
      <c r="D7" t="e" cm="1">
        <f t="array" aca="1" ref="D7" ca="1">D6+I$2*EVALS(I$6,B7,C7)</f>
        <v>#NAME?</v>
      </c>
      <c r="E7" t="e" cm="1">
        <f t="array" aca="1" ref="E7" ca="1">EVALS(I$8,B7)</f>
        <v>#NAME?</v>
      </c>
      <c r="F7" t="e">
        <f t="shared" ca="1" si="0"/>
        <v>#NAME?</v>
      </c>
      <c r="K7" t="s">
        <v>18</v>
      </c>
      <c r="L7" t="e" cm="1">
        <f t="array" aca="1" ref="L7" ca="1">FTEXT(I6)</f>
        <v>#NAME?</v>
      </c>
      <c r="N7" t="e" cm="1">
        <f t="array" aca="1" ref="N7" ca="1">DiffEq(B7,I$6,B$2,C$2,I$2,"eb",1)</f>
        <v>#NAME?</v>
      </c>
    </row>
    <row r="8" spans="1:14" x14ac:dyDescent="0.35">
      <c r="A8">
        <f t="shared" si="2"/>
        <v>6</v>
      </c>
      <c r="B8">
        <f t="shared" si="1"/>
        <v>0.6</v>
      </c>
      <c r="C8" t="e" cm="1">
        <f t="array" aca="1" ref="C8" ca="1">D7+I$2*EVALS(I$6,B7,D7)</f>
        <v>#NAME?</v>
      </c>
      <c r="D8" t="e" cm="1">
        <f t="array" aca="1" ref="D8" ca="1">D7+I$2*EVALS(I$6,B8,C8)</f>
        <v>#NAME?</v>
      </c>
      <c r="E8" t="e" cm="1">
        <f t="array" aca="1" ref="E8" ca="1">EVALS(I$8,B8)</f>
        <v>#NAME?</v>
      </c>
      <c r="F8" t="e">
        <f t="shared" ca="1" si="0"/>
        <v>#NAME?</v>
      </c>
      <c r="H8" t="s">
        <v>10</v>
      </c>
      <c r="I8">
        <f>EXP(-3*I4)+2*I4+3</f>
        <v>5.0497870683678645</v>
      </c>
      <c r="K8" t="s">
        <v>19</v>
      </c>
      <c r="L8" t="e" cm="1">
        <f t="array" aca="1" ref="L8" ca="1">FTEXT(I8)</f>
        <v>#NAME?</v>
      </c>
      <c r="N8" t="e" cm="1">
        <f t="array" aca="1" ref="N8" ca="1">DiffEq(B8,I$6,B$2,C$2,I$2,"eb",1)</f>
        <v>#NAME?</v>
      </c>
    </row>
    <row r="9" spans="1:14" x14ac:dyDescent="0.35">
      <c r="A9">
        <f t="shared" si="2"/>
        <v>7</v>
      </c>
      <c r="B9">
        <f t="shared" si="1"/>
        <v>0.7</v>
      </c>
      <c r="C9" t="e" cm="1">
        <f t="array" aca="1" ref="C9" ca="1">D8+I$2*EVALS(I$6,B8,D8)</f>
        <v>#NAME?</v>
      </c>
      <c r="D9" t="e" cm="1">
        <f t="array" aca="1" ref="D9" ca="1">D8+I$2*EVALS(I$6,B9,C9)</f>
        <v>#NAME?</v>
      </c>
      <c r="E9" t="e" cm="1">
        <f t="array" aca="1" ref="E9" ca="1">EVALS(I$8,B9)</f>
        <v>#NAME?</v>
      </c>
      <c r="F9" t="e">
        <f t="shared" ca="1" si="0"/>
        <v>#NAME?</v>
      </c>
      <c r="N9" t="e" cm="1">
        <f t="array" aca="1" ref="N9" ca="1">DiffEq(B9,I$6,B$2,C$2,I$2,"eb",1)</f>
        <v>#NAME?</v>
      </c>
    </row>
    <row r="10" spans="1:14" x14ac:dyDescent="0.35">
      <c r="A10">
        <f t="shared" si="2"/>
        <v>8</v>
      </c>
      <c r="B10">
        <f t="shared" si="1"/>
        <v>0.79999999999999993</v>
      </c>
      <c r="C10" t="e" cm="1">
        <f t="array" aca="1" ref="C10" ca="1">D9+I$2*EVALS(I$6,B9,D9)</f>
        <v>#NAME?</v>
      </c>
      <c r="D10" t="e" cm="1">
        <f t="array" aca="1" ref="D10" ca="1">D9+I$2*EVALS(I$6,B10,C10)</f>
        <v>#NAME?</v>
      </c>
      <c r="E10" t="e" cm="1">
        <f t="array" aca="1" ref="E10" ca="1">EVALS(I$8,B10)</f>
        <v>#NAME?</v>
      </c>
      <c r="F10" t="e">
        <f t="shared" ca="1" si="0"/>
        <v>#NAME?</v>
      </c>
      <c r="N10" t="e" cm="1">
        <f t="array" aca="1" ref="N10" ca="1">DiffEq(B10,I$6,B$2,C$2,I$2,"eb",1)</f>
        <v>#NAME?</v>
      </c>
    </row>
    <row r="11" spans="1:14" x14ac:dyDescent="0.35">
      <c r="A11">
        <f t="shared" si="2"/>
        <v>9</v>
      </c>
      <c r="B11">
        <f t="shared" si="1"/>
        <v>0.89999999999999991</v>
      </c>
      <c r="C11" t="e" cm="1">
        <f t="array" aca="1" ref="C11" ca="1">D10+I$2*EVALS(I$6,B10,D10)</f>
        <v>#NAME?</v>
      </c>
      <c r="D11" t="e" cm="1">
        <f t="array" aca="1" ref="D11" ca="1">D10+I$2*EVALS(I$6,B11,C11)</f>
        <v>#NAME?</v>
      </c>
      <c r="E11" t="e" cm="1">
        <f t="array" aca="1" ref="E11" ca="1">EVALS(I$8,B11)</f>
        <v>#NAME?</v>
      </c>
      <c r="F11" t="e">
        <f t="shared" ca="1" si="0"/>
        <v>#NAME?</v>
      </c>
      <c r="N11" t="e" cm="1">
        <f t="array" aca="1" ref="N11" ca="1">DiffEq(B11,I$6,B$2,C$2,I$2,"eb",1)</f>
        <v>#NAME?</v>
      </c>
    </row>
    <row r="12" spans="1:14" x14ac:dyDescent="0.35">
      <c r="A12">
        <f t="shared" si="2"/>
        <v>10</v>
      </c>
      <c r="B12">
        <f t="shared" si="1"/>
        <v>0.99999999999999989</v>
      </c>
      <c r="C12" t="e" cm="1">
        <f t="array" aca="1" ref="C12" ca="1">D11+I$2*EVALS(I$6,B11,D11)</f>
        <v>#NAME?</v>
      </c>
      <c r="D12" t="e" cm="1">
        <f t="array" aca="1" ref="D12" ca="1">D11+I$2*EVALS(I$6,B12,C12)</f>
        <v>#NAME?</v>
      </c>
      <c r="E12" t="e" cm="1">
        <f t="array" aca="1" ref="E12" ca="1">EVALS(I$8,B12)</f>
        <v>#NAME?</v>
      </c>
      <c r="F12" t="e">
        <f t="shared" ca="1" si="0"/>
        <v>#NAME?</v>
      </c>
      <c r="N12" t="e" cm="1">
        <f t="array" aca="1" ref="N12" ca="1">DiffEq(B12,I$6,B$2,C$2,I$2,"eb",1)</f>
        <v>#NAME?</v>
      </c>
    </row>
    <row r="13" spans="1:14" x14ac:dyDescent="0.35">
      <c r="A13">
        <f t="shared" si="2"/>
        <v>11</v>
      </c>
      <c r="B13">
        <f t="shared" si="1"/>
        <v>1.0999999999999999</v>
      </c>
      <c r="C13" t="e" cm="1">
        <f t="array" aca="1" ref="C13" ca="1">D12+I$2*EVALS(I$6,B12,D12)</f>
        <v>#NAME?</v>
      </c>
      <c r="D13" t="e" cm="1">
        <f t="array" aca="1" ref="D13" ca="1">D12+I$2*EVALS(I$6,B13,C13)</f>
        <v>#NAME?</v>
      </c>
      <c r="E13" t="e" cm="1">
        <f t="array" aca="1" ref="E13" ca="1">EVALS(I$8,B13)</f>
        <v>#NAME?</v>
      </c>
      <c r="F13" t="e">
        <f t="shared" ca="1" si="0"/>
        <v>#NAME?</v>
      </c>
      <c r="N13" t="e" cm="1">
        <f t="array" aca="1" ref="N13" ca="1">DiffEq(B13,I$6,B$2,C$2,I$2,"eb",1)</f>
        <v>#NAME?</v>
      </c>
    </row>
    <row r="14" spans="1:14" x14ac:dyDescent="0.35">
      <c r="A14">
        <f t="shared" si="2"/>
        <v>12</v>
      </c>
      <c r="B14">
        <f t="shared" si="1"/>
        <v>1.2</v>
      </c>
      <c r="C14" t="e" cm="1">
        <f t="array" aca="1" ref="C14" ca="1">D13+I$2*EVALS(I$6,B13,D13)</f>
        <v>#NAME?</v>
      </c>
      <c r="D14" t="e" cm="1">
        <f t="array" aca="1" ref="D14" ca="1">D13+I$2*EVALS(I$6,B14,C14)</f>
        <v>#NAME?</v>
      </c>
      <c r="E14" t="e" cm="1">
        <f t="array" aca="1" ref="E14" ca="1">EVALS(I$8,B14)</f>
        <v>#NAME?</v>
      </c>
      <c r="F14" t="e">
        <f t="shared" ca="1" si="0"/>
        <v>#NAME?</v>
      </c>
      <c r="N14" t="e" cm="1">
        <f t="array" aca="1" ref="N14" ca="1">DiffEq(B14,I$6,B$2,C$2,I$2,"eb",1)</f>
        <v>#NAME?</v>
      </c>
    </row>
    <row r="15" spans="1:14" x14ac:dyDescent="0.35">
      <c r="A15">
        <f t="shared" si="2"/>
        <v>13</v>
      </c>
      <c r="B15">
        <f t="shared" si="1"/>
        <v>1.3</v>
      </c>
      <c r="C15" t="e" cm="1">
        <f t="array" aca="1" ref="C15" ca="1">D14+I$2*EVALS(I$6,B14,D14)</f>
        <v>#NAME?</v>
      </c>
      <c r="D15" t="e" cm="1">
        <f t="array" aca="1" ref="D15" ca="1">D14+I$2*EVALS(I$6,B15,C15)</f>
        <v>#NAME?</v>
      </c>
      <c r="E15" t="e" cm="1">
        <f t="array" aca="1" ref="E15" ca="1">EVALS(I$8,B15)</f>
        <v>#NAME?</v>
      </c>
      <c r="F15" t="e">
        <f t="shared" ca="1" si="0"/>
        <v>#NAME?</v>
      </c>
      <c r="N15" t="e" cm="1">
        <f t="array" aca="1" ref="N15" ca="1">DiffEq(B15,I$6,B$2,C$2,I$2,"eb",1)</f>
        <v>#NAME?</v>
      </c>
    </row>
    <row r="16" spans="1:14" x14ac:dyDescent="0.35">
      <c r="A16">
        <f t="shared" si="2"/>
        <v>14</v>
      </c>
      <c r="B16">
        <f t="shared" si="1"/>
        <v>1.4000000000000001</v>
      </c>
      <c r="C16" t="e" cm="1">
        <f t="array" aca="1" ref="C16" ca="1">D15+I$2*EVALS(I$6,B15,D15)</f>
        <v>#NAME?</v>
      </c>
      <c r="D16" t="e" cm="1">
        <f t="array" aca="1" ref="D16" ca="1">D15+I$2*EVALS(I$6,B16,C16)</f>
        <v>#NAME?</v>
      </c>
      <c r="E16" t="e" cm="1">
        <f t="array" aca="1" ref="E16" ca="1">EVALS(I$8,B16)</f>
        <v>#NAME?</v>
      </c>
      <c r="F16" t="e">
        <f t="shared" ca="1" si="0"/>
        <v>#NAME?</v>
      </c>
      <c r="N16" t="e" cm="1">
        <f t="array" aca="1" ref="N16" ca="1">DiffEq(B16,I$6,B$2,C$2,I$2,"eb",1)</f>
        <v>#NAME?</v>
      </c>
    </row>
    <row r="17" spans="1:14" x14ac:dyDescent="0.35">
      <c r="A17">
        <f t="shared" si="2"/>
        <v>15</v>
      </c>
      <c r="B17">
        <f t="shared" si="1"/>
        <v>1.5000000000000002</v>
      </c>
      <c r="C17" t="e" cm="1">
        <f t="array" aca="1" ref="C17" ca="1">D16+I$2*EVALS(I$6,B16,D16)</f>
        <v>#NAME?</v>
      </c>
      <c r="D17" t="e" cm="1">
        <f t="array" aca="1" ref="D17" ca="1">D16+I$2*EVALS(I$6,B17,C17)</f>
        <v>#NAME?</v>
      </c>
      <c r="E17" t="e" cm="1">
        <f t="array" aca="1" ref="E17" ca="1">EVALS(I$8,B17)</f>
        <v>#NAME?</v>
      </c>
      <c r="F17" t="e">
        <f t="shared" ca="1" si="0"/>
        <v>#NAME?</v>
      </c>
      <c r="N17" t="e" cm="1">
        <f t="array" aca="1" ref="N17" ca="1">DiffEq(B17,I$6,B$2,C$2,I$2,"eb",1)</f>
        <v>#NAME?</v>
      </c>
    </row>
    <row r="18" spans="1:14" x14ac:dyDescent="0.35">
      <c r="A18">
        <f t="shared" si="2"/>
        <v>16</v>
      </c>
      <c r="B18">
        <f t="shared" si="1"/>
        <v>1.6000000000000003</v>
      </c>
      <c r="C18" t="e" cm="1">
        <f t="array" aca="1" ref="C18" ca="1">D17+I$2*EVALS(I$6,B17,D17)</f>
        <v>#NAME?</v>
      </c>
      <c r="D18" t="e" cm="1">
        <f t="array" aca="1" ref="D18" ca="1">D17+I$2*EVALS(I$6,B18,C18)</f>
        <v>#NAME?</v>
      </c>
      <c r="E18" t="e" cm="1">
        <f t="array" aca="1" ref="E18" ca="1">EVALS(I$8,B18)</f>
        <v>#NAME?</v>
      </c>
      <c r="F18" t="e">
        <f t="shared" ca="1" si="0"/>
        <v>#NAME?</v>
      </c>
      <c r="N18" t="e" cm="1">
        <f t="array" aca="1" ref="N18" ca="1">DiffEq(B18,I$6,B$2,C$2,I$2,"eb",1)</f>
        <v>#NAME?</v>
      </c>
    </row>
    <row r="19" spans="1:14" x14ac:dyDescent="0.35">
      <c r="A19">
        <f t="shared" si="2"/>
        <v>17</v>
      </c>
      <c r="B19">
        <f t="shared" si="1"/>
        <v>1.7000000000000004</v>
      </c>
      <c r="C19" t="e" cm="1">
        <f t="array" aca="1" ref="C19" ca="1">D18+I$2*EVALS(I$6,B18,D18)</f>
        <v>#NAME?</v>
      </c>
      <c r="D19" t="e" cm="1">
        <f t="array" aca="1" ref="D19" ca="1">D18+I$2*EVALS(I$6,B19,C19)</f>
        <v>#NAME?</v>
      </c>
      <c r="E19" t="e" cm="1">
        <f t="array" aca="1" ref="E19" ca="1">EVALS(I$8,B19)</f>
        <v>#NAME?</v>
      </c>
      <c r="F19" t="e">
        <f t="shared" ca="1" si="0"/>
        <v>#NAME?</v>
      </c>
      <c r="N19" t="e" cm="1">
        <f t="array" aca="1" ref="N19" ca="1">DiffEq(B19,I$6,B$2,C$2,I$2,"eb",1)</f>
        <v>#NAME?</v>
      </c>
    </row>
    <row r="20" spans="1:14" x14ac:dyDescent="0.35">
      <c r="A20">
        <f t="shared" si="2"/>
        <v>18</v>
      </c>
      <c r="B20">
        <f t="shared" si="1"/>
        <v>1.8000000000000005</v>
      </c>
      <c r="C20" t="e" cm="1">
        <f t="array" aca="1" ref="C20" ca="1">D19+I$2*EVALS(I$6,B19,D19)</f>
        <v>#NAME?</v>
      </c>
      <c r="D20" t="e" cm="1">
        <f t="array" aca="1" ref="D20" ca="1">D19+I$2*EVALS(I$6,B20,C20)</f>
        <v>#NAME?</v>
      </c>
      <c r="E20" t="e" cm="1">
        <f t="array" aca="1" ref="E20" ca="1">EVALS(I$8,B20)</f>
        <v>#NAME?</v>
      </c>
      <c r="F20" t="e">
        <f t="shared" ca="1" si="0"/>
        <v>#NAME?</v>
      </c>
      <c r="N20" t="e" cm="1">
        <f t="array" aca="1" ref="N20" ca="1">DiffEq(B20,I$6,B$2,C$2,I$2,"eb",1)</f>
        <v>#NAME?</v>
      </c>
    </row>
    <row r="21" spans="1:14" x14ac:dyDescent="0.35">
      <c r="A21">
        <f t="shared" si="2"/>
        <v>19</v>
      </c>
      <c r="B21">
        <f t="shared" si="1"/>
        <v>1.9000000000000006</v>
      </c>
      <c r="C21" t="e" cm="1">
        <f t="array" aca="1" ref="C21" ca="1">D20+I$2*EVALS(I$6,B20,D20)</f>
        <v>#NAME?</v>
      </c>
      <c r="D21" t="e" cm="1">
        <f t="array" aca="1" ref="D21" ca="1">D20+I$2*EVALS(I$6,B21,C21)</f>
        <v>#NAME?</v>
      </c>
      <c r="E21" t="e" cm="1">
        <f t="array" aca="1" ref="E21" ca="1">EVALS(I$8,B21)</f>
        <v>#NAME?</v>
      </c>
      <c r="F21" t="e">
        <f t="shared" ca="1" si="0"/>
        <v>#NAME?</v>
      </c>
      <c r="N21" t="e" cm="1">
        <f t="array" aca="1" ref="N21" ca="1">DiffEq(B21,I$6,B$2,C$2,I$2,"eb",1)</f>
        <v>#NAME?</v>
      </c>
    </row>
    <row r="22" spans="1:14" x14ac:dyDescent="0.35">
      <c r="A22">
        <f t="shared" si="2"/>
        <v>20</v>
      </c>
      <c r="B22">
        <f t="shared" si="1"/>
        <v>2.0000000000000004</v>
      </c>
      <c r="C22" t="e" cm="1">
        <f t="array" aca="1" ref="C22" ca="1">D21+I$2*EVALS(I$6,B21,D21)</f>
        <v>#NAME?</v>
      </c>
      <c r="D22" t="e" cm="1">
        <f t="array" aca="1" ref="D22" ca="1">D21+I$2*EVALS(I$6,B22,C22)</f>
        <v>#NAME?</v>
      </c>
      <c r="E22" t="e" cm="1">
        <f t="array" aca="1" ref="E22" ca="1">EVALS(I$8,B22)</f>
        <v>#NAME?</v>
      </c>
      <c r="F22" t="e">
        <f t="shared" ca="1" si="0"/>
        <v>#NAME?</v>
      </c>
      <c r="N22" t="e" cm="1">
        <f t="array" aca="1" ref="N22" ca="1">DiffEq(B22,I$6,B$2,C$2,I$2,"eb",1)</f>
        <v>#NAME?</v>
      </c>
    </row>
    <row r="23" spans="1:14" x14ac:dyDescent="0.35">
      <c r="A23">
        <f t="shared" si="2"/>
        <v>21</v>
      </c>
      <c r="B23">
        <f t="shared" si="1"/>
        <v>2.1000000000000005</v>
      </c>
      <c r="C23" t="e" cm="1">
        <f t="array" aca="1" ref="C23" ca="1">D22+I$2*EVALS(I$6,B22,D22)</f>
        <v>#NAME?</v>
      </c>
      <c r="D23" t="e" cm="1">
        <f t="array" aca="1" ref="D23" ca="1">D22+I$2*EVALS(I$6,B23,C23)</f>
        <v>#NAME?</v>
      </c>
      <c r="E23" t="e" cm="1">
        <f t="array" aca="1" ref="E23" ca="1">EVALS(I$8,B23)</f>
        <v>#NAME?</v>
      </c>
      <c r="F23" t="e">
        <f t="shared" ca="1" si="0"/>
        <v>#NAME?</v>
      </c>
      <c r="N23" t="e" cm="1">
        <f t="array" aca="1" ref="N23" ca="1">DiffEq(B23,I$6,B$2,C$2,I$2,"eb",1)</f>
        <v>#NAME?</v>
      </c>
    </row>
    <row r="24" spans="1:14" x14ac:dyDescent="0.35">
      <c r="A24">
        <f t="shared" si="2"/>
        <v>22</v>
      </c>
      <c r="B24">
        <f t="shared" si="1"/>
        <v>2.2000000000000006</v>
      </c>
      <c r="C24" t="e" cm="1">
        <f t="array" aca="1" ref="C24" ca="1">D23+I$2*EVALS(I$6,B23,D23)</f>
        <v>#NAME?</v>
      </c>
      <c r="D24" t="e" cm="1">
        <f t="array" aca="1" ref="D24" ca="1">D23+I$2*EVALS(I$6,B24,C24)</f>
        <v>#NAME?</v>
      </c>
      <c r="E24" t="e" cm="1">
        <f t="array" aca="1" ref="E24" ca="1">EVALS(I$8,B24)</f>
        <v>#NAME?</v>
      </c>
      <c r="F24" t="e">
        <f t="shared" ca="1" si="0"/>
        <v>#NAME?</v>
      </c>
      <c r="N24" t="e" cm="1">
        <f t="array" aca="1" ref="N24" ca="1">DiffEq(B24,I$6,B$2,C$2,I$2,"eb",1)</f>
        <v>#NAME?</v>
      </c>
    </row>
    <row r="25" spans="1:14" x14ac:dyDescent="0.35">
      <c r="A25">
        <f t="shared" si="2"/>
        <v>23</v>
      </c>
      <c r="B25">
        <f t="shared" si="1"/>
        <v>2.3000000000000007</v>
      </c>
      <c r="C25" t="e" cm="1">
        <f t="array" aca="1" ref="C25" ca="1">D24+I$2*EVALS(I$6,B24,D24)</f>
        <v>#NAME?</v>
      </c>
      <c r="D25" t="e" cm="1">
        <f t="array" aca="1" ref="D25" ca="1">D24+I$2*EVALS(I$6,B25,C25)</f>
        <v>#NAME?</v>
      </c>
      <c r="E25" t="e" cm="1">
        <f t="array" aca="1" ref="E25" ca="1">EVALS(I$8,B25)</f>
        <v>#NAME?</v>
      </c>
      <c r="F25" t="e">
        <f t="shared" ca="1" si="0"/>
        <v>#NAME?</v>
      </c>
      <c r="N25" t="e" cm="1">
        <f t="array" aca="1" ref="N25" ca="1">DiffEq(B25,I$6,B$2,C$2,I$2,"eb",1)</f>
        <v>#NAME?</v>
      </c>
    </row>
    <row r="26" spans="1:14" x14ac:dyDescent="0.35">
      <c r="A26">
        <f t="shared" si="2"/>
        <v>24</v>
      </c>
      <c r="B26">
        <f t="shared" si="1"/>
        <v>2.4000000000000008</v>
      </c>
      <c r="C26" t="e" cm="1">
        <f t="array" aca="1" ref="C26" ca="1">D25+I$2*EVALS(I$6,B25,D25)</f>
        <v>#NAME?</v>
      </c>
      <c r="D26" t="e" cm="1">
        <f t="array" aca="1" ref="D26" ca="1">D25+I$2*EVALS(I$6,B26,C26)</f>
        <v>#NAME?</v>
      </c>
      <c r="E26" t="e" cm="1">
        <f t="array" aca="1" ref="E26" ca="1">EVALS(I$8,B26)</f>
        <v>#NAME?</v>
      </c>
      <c r="F26" t="e">
        <f t="shared" ca="1" si="0"/>
        <v>#NAME?</v>
      </c>
      <c r="N26" t="e" cm="1">
        <f t="array" aca="1" ref="N26" ca="1">DiffEq(B26,I$6,B$2,C$2,I$2,"eb",1)</f>
        <v>#NAME?</v>
      </c>
    </row>
    <row r="27" spans="1:14" x14ac:dyDescent="0.35">
      <c r="A27">
        <f t="shared" si="2"/>
        <v>25</v>
      </c>
      <c r="B27">
        <f t="shared" si="1"/>
        <v>2.5000000000000009</v>
      </c>
      <c r="C27" t="e" cm="1">
        <f t="array" aca="1" ref="C27" ca="1">D26+I$2*EVALS(I$6,B26,D26)</f>
        <v>#NAME?</v>
      </c>
      <c r="D27" t="e" cm="1">
        <f t="array" aca="1" ref="D27" ca="1">D26+I$2*EVALS(I$6,B27,C27)</f>
        <v>#NAME?</v>
      </c>
      <c r="E27" t="e" cm="1">
        <f t="array" aca="1" ref="E27" ca="1">EVALS(I$8,B27)</f>
        <v>#NAME?</v>
      </c>
      <c r="F27" t="e">
        <f t="shared" ca="1" si="0"/>
        <v>#NAME?</v>
      </c>
      <c r="N27" t="e" cm="1">
        <f t="array" aca="1" ref="N27" ca="1">DiffEq(B27,I$6,B$2,C$2,I$2,"eb",1)</f>
        <v>#NAME?</v>
      </c>
    </row>
    <row r="28" spans="1:14" x14ac:dyDescent="0.35">
      <c r="A28">
        <f t="shared" si="2"/>
        <v>26</v>
      </c>
      <c r="B28">
        <f t="shared" si="1"/>
        <v>2.600000000000001</v>
      </c>
      <c r="C28" t="e" cm="1">
        <f t="array" aca="1" ref="C28" ca="1">D27+I$2*EVALS(I$6,B27,D27)</f>
        <v>#NAME?</v>
      </c>
      <c r="D28" t="e" cm="1">
        <f t="array" aca="1" ref="D28" ca="1">D27+I$2*EVALS(I$6,B28,C28)</f>
        <v>#NAME?</v>
      </c>
      <c r="E28" t="e" cm="1">
        <f t="array" aca="1" ref="E28" ca="1">EVALS(I$8,B28)</f>
        <v>#NAME?</v>
      </c>
      <c r="F28" t="e">
        <f t="shared" ca="1" si="0"/>
        <v>#NAME?</v>
      </c>
      <c r="N28" t="e" cm="1">
        <f t="array" aca="1" ref="N28" ca="1">DiffEq(B28,I$6,B$2,C$2,I$2,"eb",1)</f>
        <v>#NAME?</v>
      </c>
    </row>
    <row r="29" spans="1:14" x14ac:dyDescent="0.35">
      <c r="A29">
        <f t="shared" si="2"/>
        <v>27</v>
      </c>
      <c r="B29">
        <f t="shared" si="1"/>
        <v>2.7000000000000011</v>
      </c>
      <c r="C29" t="e" cm="1">
        <f t="array" aca="1" ref="C29" ca="1">D28+I$2*EVALS(I$6,B28,D28)</f>
        <v>#NAME?</v>
      </c>
      <c r="D29" t="e" cm="1">
        <f t="array" aca="1" ref="D29" ca="1">D28+I$2*EVALS(I$6,B29,C29)</f>
        <v>#NAME?</v>
      </c>
      <c r="E29" t="e" cm="1">
        <f t="array" aca="1" ref="E29" ca="1">EVALS(I$8,B29)</f>
        <v>#NAME?</v>
      </c>
      <c r="F29" t="e">
        <f t="shared" ca="1" si="0"/>
        <v>#NAME?</v>
      </c>
      <c r="N29" t="e" cm="1">
        <f t="array" aca="1" ref="N29" ca="1">DiffEq(B29,I$6,B$2,C$2,I$2,"eb",1)</f>
        <v>#NAME?</v>
      </c>
    </row>
    <row r="30" spans="1:14" x14ac:dyDescent="0.35">
      <c r="A30">
        <f t="shared" si="2"/>
        <v>28</v>
      </c>
      <c r="B30">
        <f t="shared" si="1"/>
        <v>2.8000000000000012</v>
      </c>
      <c r="C30" t="e" cm="1">
        <f t="array" aca="1" ref="C30" ca="1">D29+I$2*EVALS(I$6,B29,D29)</f>
        <v>#NAME?</v>
      </c>
      <c r="D30" t="e" cm="1">
        <f t="array" aca="1" ref="D30" ca="1">D29+I$2*EVALS(I$6,B30,C30)</f>
        <v>#NAME?</v>
      </c>
      <c r="E30" t="e" cm="1">
        <f t="array" aca="1" ref="E30" ca="1">EVALS(I$8,B30)</f>
        <v>#NAME?</v>
      </c>
      <c r="F30" t="e">
        <f t="shared" ca="1" si="0"/>
        <v>#NAME?</v>
      </c>
      <c r="N30" t="e" cm="1">
        <f t="array" aca="1" ref="N30" ca="1">DiffEq(B30,I$6,B$2,C$2,I$2,"eb",1)</f>
        <v>#NAME?</v>
      </c>
    </row>
    <row r="31" spans="1:14" x14ac:dyDescent="0.35">
      <c r="A31">
        <f t="shared" si="2"/>
        <v>29</v>
      </c>
      <c r="B31">
        <f t="shared" si="1"/>
        <v>2.9000000000000012</v>
      </c>
      <c r="C31" t="e" cm="1">
        <f t="array" aca="1" ref="C31" ca="1">D30+I$2*EVALS(I$6,B30,D30)</f>
        <v>#NAME?</v>
      </c>
      <c r="D31" t="e" cm="1">
        <f t="array" aca="1" ref="D31" ca="1">D30+I$2*EVALS(I$6,B31,C31)</f>
        <v>#NAME?</v>
      </c>
      <c r="E31" t="e" cm="1">
        <f t="array" aca="1" ref="E31" ca="1">EVALS(I$8,B31)</f>
        <v>#NAME?</v>
      </c>
      <c r="F31" t="e">
        <f t="shared" ca="1" si="0"/>
        <v>#NAME?</v>
      </c>
      <c r="N31" t="e" cm="1">
        <f t="array" aca="1" ref="N31" ca="1">DiffEq(B31,I$6,B$2,C$2,I$2,"eb",1)</f>
        <v>#NAME?</v>
      </c>
    </row>
    <row r="32" spans="1:14" x14ac:dyDescent="0.35">
      <c r="A32">
        <f t="shared" si="2"/>
        <v>30</v>
      </c>
      <c r="B32">
        <f t="shared" si="1"/>
        <v>3.0000000000000013</v>
      </c>
      <c r="C32" t="e" cm="1">
        <f t="array" aca="1" ref="C32" ca="1">D31+I$2*EVALS(I$6,B31,D31)</f>
        <v>#NAME?</v>
      </c>
      <c r="D32" t="e" cm="1">
        <f t="array" aca="1" ref="D32" ca="1">D31+I$2*EVALS(I$6,B32,C32)</f>
        <v>#NAME?</v>
      </c>
      <c r="E32" t="e" cm="1">
        <f t="array" aca="1" ref="E32" ca="1">EVALS(I$8,B32)</f>
        <v>#NAME?</v>
      </c>
      <c r="F32" t="e">
        <f t="shared" ca="1" si="0"/>
        <v>#NAME?</v>
      </c>
      <c r="N32" t="e" cm="1">
        <f t="array" aca="1" ref="N32" ca="1">DiffEq(B32,I$6,B$2,C$2,I$2,"eb",1)</f>
        <v>#NAME?</v>
      </c>
    </row>
    <row r="33" spans="1:14" x14ac:dyDescent="0.35">
      <c r="A33">
        <f t="shared" si="2"/>
        <v>31</v>
      </c>
      <c r="B33">
        <f t="shared" si="1"/>
        <v>3.1000000000000014</v>
      </c>
      <c r="C33" t="e" cm="1">
        <f t="array" aca="1" ref="C33" ca="1">D32+I$2*EVALS(I$6,B32,D32)</f>
        <v>#NAME?</v>
      </c>
      <c r="D33" t="e" cm="1">
        <f t="array" aca="1" ref="D33" ca="1">D32+I$2*EVALS(I$6,B33,C33)</f>
        <v>#NAME?</v>
      </c>
      <c r="E33" t="e" cm="1">
        <f t="array" aca="1" ref="E33" ca="1">EVALS(I$8,B33)</f>
        <v>#NAME?</v>
      </c>
      <c r="F33" t="e">
        <f t="shared" ca="1" si="0"/>
        <v>#NAME?</v>
      </c>
      <c r="N33" t="e" cm="1">
        <f t="array" aca="1" ref="N33" ca="1">DiffEq(B33,I$6,B$2,C$2,I$2,"eb",1)</f>
        <v>#NAME?</v>
      </c>
    </row>
    <row r="34" spans="1:14" x14ac:dyDescent="0.35">
      <c r="A34">
        <f t="shared" si="2"/>
        <v>32</v>
      </c>
      <c r="B34">
        <f t="shared" si="1"/>
        <v>3.2000000000000015</v>
      </c>
      <c r="C34" t="e" cm="1">
        <f t="array" aca="1" ref="C34" ca="1">D33+I$2*EVALS(I$6,B33,D33)</f>
        <v>#NAME?</v>
      </c>
      <c r="D34" t="e" cm="1">
        <f t="array" aca="1" ref="D34" ca="1">D33+I$2*EVALS(I$6,B34,C34)</f>
        <v>#NAME?</v>
      </c>
      <c r="E34" t="e" cm="1">
        <f t="array" aca="1" ref="E34" ca="1">EVALS(I$8,B34)</f>
        <v>#NAME?</v>
      </c>
      <c r="F34" t="e">
        <f t="shared" ref="F34:F65" ca="1" si="3">(E34-D34)/E34</f>
        <v>#NAME?</v>
      </c>
      <c r="N34" t="e" cm="1">
        <f t="array" aca="1" ref="N34" ca="1">DiffEq(B34,I$6,B$2,C$2,I$2,"eb",1)</f>
        <v>#NAME?</v>
      </c>
    </row>
    <row r="35" spans="1:14" x14ac:dyDescent="0.35">
      <c r="A35">
        <f t="shared" si="2"/>
        <v>33</v>
      </c>
      <c r="B35">
        <f t="shared" ref="B35:B66" si="4">B34+I$2</f>
        <v>3.3000000000000016</v>
      </c>
      <c r="C35" t="e" cm="1">
        <f t="array" aca="1" ref="C35" ca="1">D34+I$2*EVALS(I$6,B34,D34)</f>
        <v>#NAME?</v>
      </c>
      <c r="D35" t="e" cm="1">
        <f t="array" aca="1" ref="D35" ca="1">D34+I$2*EVALS(I$6,B35,C35)</f>
        <v>#NAME?</v>
      </c>
      <c r="E35" t="e" cm="1">
        <f t="array" aca="1" ref="E35" ca="1">EVALS(I$8,B35)</f>
        <v>#NAME?</v>
      </c>
      <c r="F35" t="e">
        <f t="shared" ca="1" si="3"/>
        <v>#NAME?</v>
      </c>
      <c r="N35" t="e" cm="1">
        <f t="array" aca="1" ref="N35" ca="1">DiffEq(B35,I$6,B$2,C$2,I$2,"eb",1)</f>
        <v>#NAME?</v>
      </c>
    </row>
    <row r="36" spans="1:14" x14ac:dyDescent="0.35">
      <c r="A36">
        <f t="shared" si="2"/>
        <v>34</v>
      </c>
      <c r="B36">
        <f t="shared" si="4"/>
        <v>3.4000000000000017</v>
      </c>
      <c r="C36" t="e" cm="1">
        <f t="array" aca="1" ref="C36" ca="1">D35+I$2*EVALS(I$6,B35,D35)</f>
        <v>#NAME?</v>
      </c>
      <c r="D36" t="e" cm="1">
        <f t="array" aca="1" ref="D36" ca="1">D35+I$2*EVALS(I$6,B36,C36)</f>
        <v>#NAME?</v>
      </c>
      <c r="E36" t="e" cm="1">
        <f t="array" aca="1" ref="E36" ca="1">EVALS(I$8,B36)</f>
        <v>#NAME?</v>
      </c>
      <c r="F36" t="e">
        <f t="shared" ca="1" si="3"/>
        <v>#NAME?</v>
      </c>
      <c r="N36" t="e" cm="1">
        <f t="array" aca="1" ref="N36" ca="1">DiffEq(B36,I$6,B$2,C$2,I$2,"eb",1)</f>
        <v>#NAME?</v>
      </c>
    </row>
    <row r="37" spans="1:14" x14ac:dyDescent="0.35">
      <c r="A37">
        <f t="shared" si="2"/>
        <v>35</v>
      </c>
      <c r="B37">
        <f t="shared" si="4"/>
        <v>3.5000000000000018</v>
      </c>
      <c r="C37" t="e" cm="1">
        <f t="array" aca="1" ref="C37" ca="1">D36+I$2*EVALS(I$6,B36,D36)</f>
        <v>#NAME?</v>
      </c>
      <c r="D37" t="e" cm="1">
        <f t="array" aca="1" ref="D37" ca="1">D36+I$2*EVALS(I$6,B37,C37)</f>
        <v>#NAME?</v>
      </c>
      <c r="E37" t="e" cm="1">
        <f t="array" aca="1" ref="E37" ca="1">EVALS(I$8,B37)</f>
        <v>#NAME?</v>
      </c>
      <c r="F37" t="e">
        <f t="shared" ca="1" si="3"/>
        <v>#NAME?</v>
      </c>
      <c r="N37" t="e" cm="1">
        <f t="array" aca="1" ref="N37" ca="1">DiffEq(B37,I$6,B$2,C$2,I$2,"eb",1)</f>
        <v>#NAME?</v>
      </c>
    </row>
    <row r="38" spans="1:14" x14ac:dyDescent="0.35">
      <c r="A38">
        <f t="shared" si="2"/>
        <v>36</v>
      </c>
      <c r="B38">
        <f t="shared" si="4"/>
        <v>3.6000000000000019</v>
      </c>
      <c r="C38" t="e" cm="1">
        <f t="array" aca="1" ref="C38" ca="1">D37+I$2*EVALS(I$6,B37,D37)</f>
        <v>#NAME?</v>
      </c>
      <c r="D38" t="e" cm="1">
        <f t="array" aca="1" ref="D38" ca="1">D37+I$2*EVALS(I$6,B38,C38)</f>
        <v>#NAME?</v>
      </c>
      <c r="E38" t="e" cm="1">
        <f t="array" aca="1" ref="E38" ca="1">EVALS(I$8,B38)</f>
        <v>#NAME?</v>
      </c>
      <c r="F38" t="e">
        <f t="shared" ca="1" si="3"/>
        <v>#NAME?</v>
      </c>
      <c r="N38" t="e" cm="1">
        <f t="array" aca="1" ref="N38" ca="1">DiffEq(B38,I$6,B$2,C$2,I$2,"eb",1)</f>
        <v>#NAME?</v>
      </c>
    </row>
    <row r="39" spans="1:14" x14ac:dyDescent="0.35">
      <c r="A39">
        <f t="shared" si="2"/>
        <v>37</v>
      </c>
      <c r="B39">
        <f t="shared" si="4"/>
        <v>3.700000000000002</v>
      </c>
      <c r="C39" t="e" cm="1">
        <f t="array" aca="1" ref="C39" ca="1">D38+I$2*EVALS(I$6,B38,D38)</f>
        <v>#NAME?</v>
      </c>
      <c r="D39" t="e" cm="1">
        <f t="array" aca="1" ref="D39" ca="1">D38+I$2*EVALS(I$6,B39,C39)</f>
        <v>#NAME?</v>
      </c>
      <c r="E39" t="e" cm="1">
        <f t="array" aca="1" ref="E39" ca="1">EVALS(I$8,B39)</f>
        <v>#NAME?</v>
      </c>
      <c r="F39" t="e">
        <f t="shared" ca="1" si="3"/>
        <v>#NAME?</v>
      </c>
      <c r="N39" t="e" cm="1">
        <f t="array" aca="1" ref="N39" ca="1">DiffEq(B39,I$6,B$2,C$2,I$2,"eb",1)</f>
        <v>#NAME?</v>
      </c>
    </row>
    <row r="40" spans="1:14" x14ac:dyDescent="0.35">
      <c r="A40">
        <f t="shared" si="2"/>
        <v>38</v>
      </c>
      <c r="B40">
        <f t="shared" si="4"/>
        <v>3.800000000000002</v>
      </c>
      <c r="C40" t="e" cm="1">
        <f t="array" aca="1" ref="C40" ca="1">D39+I$2*EVALS(I$6,B39,D39)</f>
        <v>#NAME?</v>
      </c>
      <c r="D40" t="e" cm="1">
        <f t="array" aca="1" ref="D40" ca="1">D39+I$2*EVALS(I$6,B40,C40)</f>
        <v>#NAME?</v>
      </c>
      <c r="E40" t="e" cm="1">
        <f t="array" aca="1" ref="E40" ca="1">EVALS(I$8,B40)</f>
        <v>#NAME?</v>
      </c>
      <c r="F40" t="e">
        <f t="shared" ca="1" si="3"/>
        <v>#NAME?</v>
      </c>
      <c r="N40" t="e" cm="1">
        <f t="array" aca="1" ref="N40" ca="1">DiffEq(B40,I$6,B$2,C$2,I$2,"eb",1)</f>
        <v>#NAME?</v>
      </c>
    </row>
    <row r="41" spans="1:14" x14ac:dyDescent="0.35">
      <c r="A41">
        <f t="shared" si="2"/>
        <v>39</v>
      </c>
      <c r="B41">
        <f t="shared" si="4"/>
        <v>3.9000000000000021</v>
      </c>
      <c r="C41" t="e" cm="1">
        <f t="array" aca="1" ref="C41" ca="1">D40+I$2*EVALS(I$6,B40,D40)</f>
        <v>#NAME?</v>
      </c>
      <c r="D41" t="e" cm="1">
        <f t="array" aca="1" ref="D41" ca="1">D40+I$2*EVALS(I$6,B41,C41)</f>
        <v>#NAME?</v>
      </c>
      <c r="E41" t="e" cm="1">
        <f t="array" aca="1" ref="E41" ca="1">EVALS(I$8,B41)</f>
        <v>#NAME?</v>
      </c>
      <c r="F41" t="e">
        <f t="shared" ca="1" si="3"/>
        <v>#NAME?</v>
      </c>
      <c r="N41" t="e" cm="1">
        <f t="array" aca="1" ref="N41" ca="1">DiffEq(B41,I$6,B$2,C$2,I$2,"eb",1)</f>
        <v>#NAME?</v>
      </c>
    </row>
    <row r="42" spans="1:14" x14ac:dyDescent="0.35">
      <c r="A42">
        <f t="shared" si="2"/>
        <v>40</v>
      </c>
      <c r="B42">
        <f t="shared" si="4"/>
        <v>4.0000000000000018</v>
      </c>
      <c r="C42" t="e" cm="1">
        <f t="array" aca="1" ref="C42" ca="1">D41+I$2*EVALS(I$6,B41,D41)</f>
        <v>#NAME?</v>
      </c>
      <c r="D42" t="e" cm="1">
        <f t="array" aca="1" ref="D42" ca="1">D41+I$2*EVALS(I$6,B42,C42)</f>
        <v>#NAME?</v>
      </c>
      <c r="E42" t="e" cm="1">
        <f t="array" aca="1" ref="E42" ca="1">EVALS(I$8,B42)</f>
        <v>#NAME?</v>
      </c>
      <c r="F42" t="e">
        <f t="shared" ca="1" si="3"/>
        <v>#NAME?</v>
      </c>
      <c r="N42" t="e" cm="1">
        <f t="array" aca="1" ref="N42" ca="1">DiffEq(B42,I$6,B$2,C$2,I$2,"eb",1)</f>
        <v>#NAME?</v>
      </c>
    </row>
    <row r="43" spans="1:14" x14ac:dyDescent="0.35">
      <c r="A43">
        <f t="shared" si="2"/>
        <v>41</v>
      </c>
      <c r="B43">
        <f t="shared" si="4"/>
        <v>4.1000000000000014</v>
      </c>
      <c r="C43" t="e" cm="1">
        <f t="array" aca="1" ref="C43" ca="1">D42+I$2*EVALS(I$6,B42,D42)</f>
        <v>#NAME?</v>
      </c>
      <c r="D43" t="e" cm="1">
        <f t="array" aca="1" ref="D43" ca="1">D42+I$2*EVALS(I$6,B43,C43)</f>
        <v>#NAME?</v>
      </c>
      <c r="E43" t="e" cm="1">
        <f t="array" aca="1" ref="E43" ca="1">EVALS(I$8,B43)</f>
        <v>#NAME?</v>
      </c>
      <c r="F43" t="e">
        <f t="shared" ca="1" si="3"/>
        <v>#NAME?</v>
      </c>
      <c r="N43" t="e" cm="1">
        <f t="array" aca="1" ref="N43" ca="1">DiffEq(B43,I$6,B$2,C$2,I$2,"eb",1)</f>
        <v>#NAME?</v>
      </c>
    </row>
    <row r="44" spans="1:14" x14ac:dyDescent="0.35">
      <c r="A44">
        <f t="shared" si="2"/>
        <v>42</v>
      </c>
      <c r="B44">
        <f t="shared" si="4"/>
        <v>4.2000000000000011</v>
      </c>
      <c r="C44" t="e" cm="1">
        <f t="array" aca="1" ref="C44" ca="1">D43+I$2*EVALS(I$6,B43,D43)</f>
        <v>#NAME?</v>
      </c>
      <c r="D44" t="e" cm="1">
        <f t="array" aca="1" ref="D44" ca="1">D43+I$2*EVALS(I$6,B44,C44)</f>
        <v>#NAME?</v>
      </c>
      <c r="E44" t="e" cm="1">
        <f t="array" aca="1" ref="E44" ca="1">EVALS(I$8,B44)</f>
        <v>#NAME?</v>
      </c>
      <c r="F44" t="e">
        <f t="shared" ca="1" si="3"/>
        <v>#NAME?</v>
      </c>
      <c r="N44" t="e" cm="1">
        <f t="array" aca="1" ref="N44" ca="1">DiffEq(B44,I$6,B$2,C$2,I$2,"eb",1)</f>
        <v>#NAME?</v>
      </c>
    </row>
    <row r="45" spans="1:14" x14ac:dyDescent="0.35">
      <c r="A45">
        <f t="shared" si="2"/>
        <v>43</v>
      </c>
      <c r="B45">
        <f t="shared" si="4"/>
        <v>4.3000000000000007</v>
      </c>
      <c r="C45" t="e" cm="1">
        <f t="array" aca="1" ref="C45" ca="1">D44+I$2*EVALS(I$6,B44,D44)</f>
        <v>#NAME?</v>
      </c>
      <c r="D45" t="e" cm="1">
        <f t="array" aca="1" ref="D45" ca="1">D44+I$2*EVALS(I$6,B45,C45)</f>
        <v>#NAME?</v>
      </c>
      <c r="E45" t="e" cm="1">
        <f t="array" aca="1" ref="E45" ca="1">EVALS(I$8,B45)</f>
        <v>#NAME?</v>
      </c>
      <c r="F45" t="e">
        <f t="shared" ca="1" si="3"/>
        <v>#NAME?</v>
      </c>
      <c r="N45" t="e" cm="1">
        <f t="array" aca="1" ref="N45" ca="1">DiffEq(B45,I$6,B$2,C$2,I$2,"eb",1)</f>
        <v>#NAME?</v>
      </c>
    </row>
    <row r="46" spans="1:14" x14ac:dyDescent="0.35">
      <c r="A46">
        <f t="shared" si="2"/>
        <v>44</v>
      </c>
      <c r="B46">
        <f t="shared" si="4"/>
        <v>4.4000000000000004</v>
      </c>
      <c r="C46" t="e" cm="1">
        <f t="array" aca="1" ref="C46" ca="1">D45+I$2*EVALS(I$6,B45,D45)</f>
        <v>#NAME?</v>
      </c>
      <c r="D46" t="e" cm="1">
        <f t="array" aca="1" ref="D46" ca="1">D45+I$2*EVALS(I$6,B46,C46)</f>
        <v>#NAME?</v>
      </c>
      <c r="E46" t="e" cm="1">
        <f t="array" aca="1" ref="E46" ca="1">EVALS(I$8,B46)</f>
        <v>#NAME?</v>
      </c>
      <c r="F46" t="e">
        <f t="shared" ca="1" si="3"/>
        <v>#NAME?</v>
      </c>
      <c r="N46" t="e" cm="1">
        <f t="array" aca="1" ref="N46" ca="1">DiffEq(B46,I$6,B$2,C$2,I$2,"eb",1)</f>
        <v>#NAME?</v>
      </c>
    </row>
    <row r="47" spans="1:14" x14ac:dyDescent="0.35">
      <c r="A47">
        <f t="shared" si="2"/>
        <v>45</v>
      </c>
      <c r="B47">
        <f t="shared" si="4"/>
        <v>4.5</v>
      </c>
      <c r="C47" t="e" cm="1">
        <f t="array" aca="1" ref="C47" ca="1">D46+I$2*EVALS(I$6,B46,D46)</f>
        <v>#NAME?</v>
      </c>
      <c r="D47" t="e" cm="1">
        <f t="array" aca="1" ref="D47" ca="1">D46+I$2*EVALS(I$6,B47,C47)</f>
        <v>#NAME?</v>
      </c>
      <c r="E47" t="e" cm="1">
        <f t="array" aca="1" ref="E47" ca="1">EVALS(I$8,B47)</f>
        <v>#NAME?</v>
      </c>
      <c r="F47" t="e">
        <f t="shared" ca="1" si="3"/>
        <v>#NAME?</v>
      </c>
      <c r="N47" t="e" cm="1">
        <f t="array" aca="1" ref="N47" ca="1">DiffEq(B47,I$6,B$2,C$2,I$2,"eb",1)</f>
        <v>#NAME?</v>
      </c>
    </row>
    <row r="48" spans="1:14" x14ac:dyDescent="0.35">
      <c r="A48">
        <f t="shared" si="2"/>
        <v>46</v>
      </c>
      <c r="B48">
        <f t="shared" si="4"/>
        <v>4.5999999999999996</v>
      </c>
      <c r="C48" t="e" cm="1">
        <f t="array" aca="1" ref="C48" ca="1">D47+I$2*EVALS(I$6,B47,D47)</f>
        <v>#NAME?</v>
      </c>
      <c r="D48" t="e" cm="1">
        <f t="array" aca="1" ref="D48" ca="1">D47+I$2*EVALS(I$6,B48,C48)</f>
        <v>#NAME?</v>
      </c>
      <c r="E48" t="e" cm="1">
        <f t="array" aca="1" ref="E48" ca="1">EVALS(I$8,B48)</f>
        <v>#NAME?</v>
      </c>
      <c r="F48" t="e">
        <f t="shared" ca="1" si="3"/>
        <v>#NAME?</v>
      </c>
      <c r="N48" t="e" cm="1">
        <f t="array" aca="1" ref="N48" ca="1">DiffEq(B48,I$6,B$2,C$2,I$2,"eb",1)</f>
        <v>#NAME?</v>
      </c>
    </row>
    <row r="49" spans="1:14" x14ac:dyDescent="0.35">
      <c r="A49">
        <f t="shared" si="2"/>
        <v>47</v>
      </c>
      <c r="B49">
        <f t="shared" si="4"/>
        <v>4.6999999999999993</v>
      </c>
      <c r="C49" t="e" cm="1">
        <f t="array" aca="1" ref="C49" ca="1">D48+I$2*EVALS(I$6,B48,D48)</f>
        <v>#NAME?</v>
      </c>
      <c r="D49" t="e" cm="1">
        <f t="array" aca="1" ref="D49" ca="1">D48+I$2*EVALS(I$6,B49,C49)</f>
        <v>#NAME?</v>
      </c>
      <c r="E49" t="e" cm="1">
        <f t="array" aca="1" ref="E49" ca="1">EVALS(I$8,B49)</f>
        <v>#NAME?</v>
      </c>
      <c r="F49" t="e">
        <f t="shared" ca="1" si="3"/>
        <v>#NAME?</v>
      </c>
      <c r="N49" t="e" cm="1">
        <f t="array" aca="1" ref="N49" ca="1">DiffEq(B49,I$6,B$2,C$2,I$2,"eb",1)</f>
        <v>#NAME?</v>
      </c>
    </row>
    <row r="50" spans="1:14" x14ac:dyDescent="0.35">
      <c r="A50">
        <f t="shared" si="2"/>
        <v>48</v>
      </c>
      <c r="B50">
        <f t="shared" si="4"/>
        <v>4.7999999999999989</v>
      </c>
      <c r="C50" t="e" cm="1">
        <f t="array" aca="1" ref="C50" ca="1">D49+I$2*EVALS(I$6,B49,D49)</f>
        <v>#NAME?</v>
      </c>
      <c r="D50" t="e" cm="1">
        <f t="array" aca="1" ref="D50" ca="1">D49+I$2*EVALS(I$6,B50,C50)</f>
        <v>#NAME?</v>
      </c>
      <c r="E50" t="e" cm="1">
        <f t="array" aca="1" ref="E50" ca="1">EVALS(I$8,B50)</f>
        <v>#NAME?</v>
      </c>
      <c r="F50" t="e">
        <f t="shared" ca="1" si="3"/>
        <v>#NAME?</v>
      </c>
      <c r="N50" t="e" cm="1">
        <f t="array" aca="1" ref="N50" ca="1">DiffEq(B50,I$6,B$2,C$2,I$2,"eb",1)</f>
        <v>#NAME?</v>
      </c>
    </row>
    <row r="51" spans="1:14" x14ac:dyDescent="0.35">
      <c r="A51">
        <f t="shared" si="2"/>
        <v>49</v>
      </c>
      <c r="B51">
        <f t="shared" si="4"/>
        <v>4.8999999999999986</v>
      </c>
      <c r="C51" t="e" cm="1">
        <f t="array" aca="1" ref="C51" ca="1">D50+I$2*EVALS(I$6,B50,D50)</f>
        <v>#NAME?</v>
      </c>
      <c r="D51" t="e" cm="1">
        <f t="array" aca="1" ref="D51" ca="1">D50+I$2*EVALS(I$6,B51,C51)</f>
        <v>#NAME?</v>
      </c>
      <c r="E51" t="e" cm="1">
        <f t="array" aca="1" ref="E51" ca="1">EVALS(I$8,B51)</f>
        <v>#NAME?</v>
      </c>
      <c r="F51" t="e">
        <f t="shared" ca="1" si="3"/>
        <v>#NAME?</v>
      </c>
      <c r="N51" t="e" cm="1">
        <f t="array" aca="1" ref="N51" ca="1">DiffEq(B51,I$6,B$2,C$2,I$2,"eb",1)</f>
        <v>#NAME?</v>
      </c>
    </row>
    <row r="52" spans="1:14" x14ac:dyDescent="0.35">
      <c r="A52">
        <f t="shared" si="2"/>
        <v>50</v>
      </c>
      <c r="B52">
        <f t="shared" si="4"/>
        <v>4.9999999999999982</v>
      </c>
      <c r="C52" t="e" cm="1">
        <f t="array" aca="1" ref="C52" ca="1">D51+I$2*EVALS(I$6,B51,D51)</f>
        <v>#NAME?</v>
      </c>
      <c r="D52" t="e" cm="1">
        <f t="array" aca="1" ref="D52" ca="1">D51+I$2*EVALS(I$6,B52,C52)</f>
        <v>#NAME?</v>
      </c>
      <c r="E52" t="e" cm="1">
        <f t="array" aca="1" ref="E52" ca="1">EVALS(I$8,B52)</f>
        <v>#NAME?</v>
      </c>
      <c r="F52" t="e">
        <f t="shared" ca="1" si="3"/>
        <v>#NAME?</v>
      </c>
      <c r="N52" t="e" cm="1">
        <f t="array" aca="1" ref="N52" ca="1">DiffEq(B52,I$6,B$2,C$2,I$2,"eb",1)</f>
        <v>#NAME?</v>
      </c>
    </row>
    <row r="53" spans="1:14" x14ac:dyDescent="0.35">
      <c r="A53">
        <f t="shared" si="2"/>
        <v>51</v>
      </c>
      <c r="B53">
        <f t="shared" si="4"/>
        <v>5.0999999999999979</v>
      </c>
      <c r="C53" t="e" cm="1">
        <f t="array" aca="1" ref="C53" ca="1">D52+I$2*EVALS(I$6,B52,D52)</f>
        <v>#NAME?</v>
      </c>
      <c r="D53" t="e" cm="1">
        <f t="array" aca="1" ref="D53" ca="1">D52+I$2*EVALS(I$6,B53,C53)</f>
        <v>#NAME?</v>
      </c>
      <c r="E53" t="e" cm="1">
        <f t="array" aca="1" ref="E53" ca="1">EVALS(I$8,B53)</f>
        <v>#NAME?</v>
      </c>
      <c r="F53" t="e">
        <f t="shared" ca="1" si="3"/>
        <v>#NAME?</v>
      </c>
      <c r="N53" t="e" cm="1">
        <f t="array" aca="1" ref="N53" ca="1">DiffEq(B53,I$6,B$2,C$2,I$2,"eb",1)</f>
        <v>#NAME?</v>
      </c>
    </row>
    <row r="54" spans="1:14" x14ac:dyDescent="0.35">
      <c r="A54">
        <f t="shared" si="2"/>
        <v>52</v>
      </c>
      <c r="B54">
        <f t="shared" si="4"/>
        <v>5.1999999999999975</v>
      </c>
      <c r="C54" t="e" cm="1">
        <f t="array" aca="1" ref="C54" ca="1">D53+I$2*EVALS(I$6,B53,D53)</f>
        <v>#NAME?</v>
      </c>
      <c r="D54" t="e" cm="1">
        <f t="array" aca="1" ref="D54" ca="1">D53+I$2*EVALS(I$6,B54,C54)</f>
        <v>#NAME?</v>
      </c>
      <c r="E54" t="e" cm="1">
        <f t="array" aca="1" ref="E54" ca="1">EVALS(I$8,B54)</f>
        <v>#NAME?</v>
      </c>
      <c r="F54" t="e">
        <f t="shared" ca="1" si="3"/>
        <v>#NAME?</v>
      </c>
      <c r="N54" t="e" cm="1">
        <f t="array" aca="1" ref="N54" ca="1">DiffEq(B54,I$6,B$2,C$2,I$2,"eb",1)</f>
        <v>#NAME?</v>
      </c>
    </row>
    <row r="55" spans="1:14" x14ac:dyDescent="0.35">
      <c r="A55">
        <f t="shared" si="2"/>
        <v>53</v>
      </c>
      <c r="B55">
        <f t="shared" si="4"/>
        <v>5.2999999999999972</v>
      </c>
      <c r="C55" t="e" cm="1">
        <f t="array" aca="1" ref="C55" ca="1">D54+I$2*EVALS(I$6,B54,D54)</f>
        <v>#NAME?</v>
      </c>
      <c r="D55" t="e" cm="1">
        <f t="array" aca="1" ref="D55" ca="1">D54+I$2*EVALS(I$6,B55,C55)</f>
        <v>#NAME?</v>
      </c>
      <c r="E55" t="e" cm="1">
        <f t="array" aca="1" ref="E55" ca="1">EVALS(I$8,B55)</f>
        <v>#NAME?</v>
      </c>
      <c r="F55" t="e">
        <f t="shared" ca="1" si="3"/>
        <v>#NAME?</v>
      </c>
      <c r="N55" t="e" cm="1">
        <f t="array" aca="1" ref="N55" ca="1">DiffEq(B55,I$6,B$2,C$2,I$2,"eb",1)</f>
        <v>#NAME?</v>
      </c>
    </row>
    <row r="56" spans="1:14" x14ac:dyDescent="0.35">
      <c r="A56">
        <f t="shared" si="2"/>
        <v>54</v>
      </c>
      <c r="B56">
        <f t="shared" si="4"/>
        <v>5.3999999999999968</v>
      </c>
      <c r="C56" t="e" cm="1">
        <f t="array" aca="1" ref="C56" ca="1">D55+I$2*EVALS(I$6,B55,D55)</f>
        <v>#NAME?</v>
      </c>
      <c r="D56" t="e" cm="1">
        <f t="array" aca="1" ref="D56" ca="1">D55+I$2*EVALS(I$6,B56,C56)</f>
        <v>#NAME?</v>
      </c>
      <c r="E56" t="e" cm="1">
        <f t="array" aca="1" ref="E56" ca="1">EVALS(I$8,B56)</f>
        <v>#NAME?</v>
      </c>
      <c r="F56" t="e">
        <f t="shared" ca="1" si="3"/>
        <v>#NAME?</v>
      </c>
      <c r="N56" t="e" cm="1">
        <f t="array" aca="1" ref="N56" ca="1">DiffEq(B56,I$6,B$2,C$2,I$2,"eb",1)</f>
        <v>#NAME?</v>
      </c>
    </row>
    <row r="57" spans="1:14" x14ac:dyDescent="0.35">
      <c r="A57">
        <f t="shared" si="2"/>
        <v>55</v>
      </c>
      <c r="B57">
        <f t="shared" si="4"/>
        <v>5.4999999999999964</v>
      </c>
      <c r="C57" t="e" cm="1">
        <f t="array" aca="1" ref="C57" ca="1">D56+I$2*EVALS(I$6,B56,D56)</f>
        <v>#NAME?</v>
      </c>
      <c r="D57" t="e" cm="1">
        <f t="array" aca="1" ref="D57" ca="1">D56+I$2*EVALS(I$6,B57,C57)</f>
        <v>#NAME?</v>
      </c>
      <c r="E57" t="e" cm="1">
        <f t="array" aca="1" ref="E57" ca="1">EVALS(I$8,B57)</f>
        <v>#NAME?</v>
      </c>
      <c r="F57" t="e">
        <f t="shared" ca="1" si="3"/>
        <v>#NAME?</v>
      </c>
      <c r="N57" t="e" cm="1">
        <f t="array" aca="1" ref="N57" ca="1">DiffEq(B57,I$6,B$2,C$2,I$2,"eb",1)</f>
        <v>#NAME?</v>
      </c>
    </row>
    <row r="58" spans="1:14" x14ac:dyDescent="0.35">
      <c r="A58">
        <f t="shared" si="2"/>
        <v>56</v>
      </c>
      <c r="B58">
        <f t="shared" si="4"/>
        <v>5.5999999999999961</v>
      </c>
      <c r="C58" t="e" cm="1">
        <f t="array" aca="1" ref="C58" ca="1">D57+I$2*EVALS(I$6,B57,D57)</f>
        <v>#NAME?</v>
      </c>
      <c r="D58" t="e" cm="1">
        <f t="array" aca="1" ref="D58" ca="1">D57+I$2*EVALS(I$6,B58,C58)</f>
        <v>#NAME?</v>
      </c>
      <c r="E58" t="e" cm="1">
        <f t="array" aca="1" ref="E58" ca="1">EVALS(I$8,B58)</f>
        <v>#NAME?</v>
      </c>
      <c r="F58" t="e">
        <f t="shared" ca="1" si="3"/>
        <v>#NAME?</v>
      </c>
      <c r="N58" t="e" cm="1">
        <f t="array" aca="1" ref="N58" ca="1">DiffEq(B58,I$6,B$2,C$2,I$2,"eb",1)</f>
        <v>#NAME?</v>
      </c>
    </row>
    <row r="59" spans="1:14" x14ac:dyDescent="0.35">
      <c r="A59">
        <f t="shared" si="2"/>
        <v>57</v>
      </c>
      <c r="B59">
        <f t="shared" si="4"/>
        <v>5.6999999999999957</v>
      </c>
      <c r="C59" t="e" cm="1">
        <f t="array" aca="1" ref="C59" ca="1">D58+I$2*EVALS(I$6,B58,D58)</f>
        <v>#NAME?</v>
      </c>
      <c r="D59" t="e" cm="1">
        <f t="array" aca="1" ref="D59" ca="1">D58+I$2*EVALS(I$6,B59,C59)</f>
        <v>#NAME?</v>
      </c>
      <c r="E59" t="e" cm="1">
        <f t="array" aca="1" ref="E59" ca="1">EVALS(I$8,B59)</f>
        <v>#NAME?</v>
      </c>
      <c r="F59" t="e">
        <f t="shared" ca="1" si="3"/>
        <v>#NAME?</v>
      </c>
      <c r="N59" t="e" cm="1">
        <f t="array" aca="1" ref="N59" ca="1">DiffEq(B59,I$6,B$2,C$2,I$2,"eb",1)</f>
        <v>#NAME?</v>
      </c>
    </row>
    <row r="60" spans="1:14" x14ac:dyDescent="0.35">
      <c r="A60">
        <f t="shared" si="2"/>
        <v>58</v>
      </c>
      <c r="B60">
        <f t="shared" si="4"/>
        <v>5.7999999999999954</v>
      </c>
      <c r="C60" t="e" cm="1">
        <f t="array" aca="1" ref="C60" ca="1">D59+I$2*EVALS(I$6,B59,D59)</f>
        <v>#NAME?</v>
      </c>
      <c r="D60" t="e" cm="1">
        <f t="array" aca="1" ref="D60" ca="1">D59+I$2*EVALS(I$6,B60,C60)</f>
        <v>#NAME?</v>
      </c>
      <c r="E60" t="e" cm="1">
        <f t="array" aca="1" ref="E60" ca="1">EVALS(I$8,B60)</f>
        <v>#NAME?</v>
      </c>
      <c r="F60" t="e">
        <f t="shared" ca="1" si="3"/>
        <v>#NAME?</v>
      </c>
      <c r="N60" t="e" cm="1">
        <f t="array" aca="1" ref="N60" ca="1">DiffEq(B60,I$6,B$2,C$2,I$2,"eb",1)</f>
        <v>#NAME?</v>
      </c>
    </row>
    <row r="61" spans="1:14" x14ac:dyDescent="0.35">
      <c r="A61">
        <f t="shared" si="2"/>
        <v>59</v>
      </c>
      <c r="B61">
        <f t="shared" si="4"/>
        <v>5.899999999999995</v>
      </c>
      <c r="C61" t="e" cm="1">
        <f t="array" aca="1" ref="C61" ca="1">D60+I$2*EVALS(I$6,B60,D60)</f>
        <v>#NAME?</v>
      </c>
      <c r="D61" t="e" cm="1">
        <f t="array" aca="1" ref="D61" ca="1">D60+I$2*EVALS(I$6,B61,C61)</f>
        <v>#NAME?</v>
      </c>
      <c r="E61" t="e" cm="1">
        <f t="array" aca="1" ref="E61" ca="1">EVALS(I$8,B61)</f>
        <v>#NAME?</v>
      </c>
      <c r="F61" t="e">
        <f t="shared" ca="1" si="3"/>
        <v>#NAME?</v>
      </c>
      <c r="N61" t="e" cm="1">
        <f t="array" aca="1" ref="N61" ca="1">DiffEq(B61,I$6,B$2,C$2,I$2,"eb",1)</f>
        <v>#NAME?</v>
      </c>
    </row>
    <row r="62" spans="1:14" x14ac:dyDescent="0.35">
      <c r="A62">
        <f t="shared" si="2"/>
        <v>60</v>
      </c>
      <c r="B62">
        <f t="shared" si="4"/>
        <v>5.9999999999999947</v>
      </c>
      <c r="C62" t="e" cm="1">
        <f t="array" aca="1" ref="C62" ca="1">D61+I$2*EVALS(I$6,B61,D61)</f>
        <v>#NAME?</v>
      </c>
      <c r="D62" t="e" cm="1">
        <f t="array" aca="1" ref="D62" ca="1">D61+I$2*EVALS(I$6,B62,C62)</f>
        <v>#NAME?</v>
      </c>
      <c r="E62" t="e" cm="1">
        <f t="array" aca="1" ref="E62" ca="1">EVALS(I$8,B62)</f>
        <v>#NAME?</v>
      </c>
      <c r="F62" t="e">
        <f t="shared" ca="1" si="3"/>
        <v>#NAME?</v>
      </c>
      <c r="N62" t="e" cm="1">
        <f t="array" aca="1" ref="N62" ca="1">DiffEq(B62,I$6,B$2,C$2,I$2,"eb",1)</f>
        <v>#NAME?</v>
      </c>
    </row>
    <row r="63" spans="1:14" x14ac:dyDescent="0.35">
      <c r="A63">
        <f t="shared" si="2"/>
        <v>61</v>
      </c>
      <c r="B63">
        <f t="shared" si="4"/>
        <v>6.0999999999999943</v>
      </c>
      <c r="C63" t="e" cm="1">
        <f t="array" aca="1" ref="C63" ca="1">D62+I$2*EVALS(I$6,B62,D62)</f>
        <v>#NAME?</v>
      </c>
      <c r="D63" t="e" cm="1">
        <f t="array" aca="1" ref="D63" ca="1">D62+I$2*EVALS(I$6,B63,C63)</f>
        <v>#NAME?</v>
      </c>
      <c r="E63" t="e" cm="1">
        <f t="array" aca="1" ref="E63" ca="1">EVALS(I$8,B63)</f>
        <v>#NAME?</v>
      </c>
      <c r="F63" t="e">
        <f t="shared" ca="1" si="3"/>
        <v>#NAME?</v>
      </c>
      <c r="N63" t="e" cm="1">
        <f t="array" aca="1" ref="N63" ca="1">DiffEq(B63,I$6,B$2,C$2,I$2,"eb",1)</f>
        <v>#NAME?</v>
      </c>
    </row>
    <row r="64" spans="1:14" x14ac:dyDescent="0.35">
      <c r="A64">
        <f t="shared" si="2"/>
        <v>62</v>
      </c>
      <c r="B64">
        <f t="shared" si="4"/>
        <v>6.199999999999994</v>
      </c>
      <c r="C64" t="e" cm="1">
        <f t="array" aca="1" ref="C64" ca="1">D63+I$2*EVALS(I$6,B63,D63)</f>
        <v>#NAME?</v>
      </c>
      <c r="D64" t="e" cm="1">
        <f t="array" aca="1" ref="D64" ca="1">D63+I$2*EVALS(I$6,B64,C64)</f>
        <v>#NAME?</v>
      </c>
      <c r="E64" t="e" cm="1">
        <f t="array" aca="1" ref="E64" ca="1">EVALS(I$8,B64)</f>
        <v>#NAME?</v>
      </c>
      <c r="F64" t="e">
        <f t="shared" ca="1" si="3"/>
        <v>#NAME?</v>
      </c>
      <c r="N64" t="e" cm="1">
        <f t="array" aca="1" ref="N64" ca="1">DiffEq(B64,I$6,B$2,C$2,I$2,"eb",1)</f>
        <v>#NAME?</v>
      </c>
    </row>
    <row r="65" spans="1:14" x14ac:dyDescent="0.35">
      <c r="A65">
        <f t="shared" si="2"/>
        <v>63</v>
      </c>
      <c r="B65">
        <f t="shared" si="4"/>
        <v>6.2999999999999936</v>
      </c>
      <c r="C65" t="e" cm="1">
        <f t="array" aca="1" ref="C65" ca="1">D64+I$2*EVALS(I$6,B64,D64)</f>
        <v>#NAME?</v>
      </c>
      <c r="D65" t="e" cm="1">
        <f t="array" aca="1" ref="D65" ca="1">D64+I$2*EVALS(I$6,B65,C65)</f>
        <v>#NAME?</v>
      </c>
      <c r="E65" t="e" cm="1">
        <f t="array" aca="1" ref="E65" ca="1">EVALS(I$8,B65)</f>
        <v>#NAME?</v>
      </c>
      <c r="F65" t="e">
        <f t="shared" ca="1" si="3"/>
        <v>#NAME?</v>
      </c>
      <c r="N65" t="e" cm="1">
        <f t="array" aca="1" ref="N65" ca="1">DiffEq(B65,I$6,B$2,C$2,I$2,"eb",1)</f>
        <v>#NAME?</v>
      </c>
    </row>
    <row r="66" spans="1:14" x14ac:dyDescent="0.35">
      <c r="A66">
        <f t="shared" si="2"/>
        <v>64</v>
      </c>
      <c r="B66">
        <f t="shared" si="4"/>
        <v>6.3999999999999932</v>
      </c>
      <c r="C66" t="e" cm="1">
        <f t="array" aca="1" ref="C66" ca="1">D65+I$2*EVALS(I$6,B65,D65)</f>
        <v>#NAME?</v>
      </c>
      <c r="D66" t="e" cm="1">
        <f t="array" aca="1" ref="D66" ca="1">D65+I$2*EVALS(I$6,B66,C66)</f>
        <v>#NAME?</v>
      </c>
      <c r="E66" t="e" cm="1">
        <f t="array" aca="1" ref="E66" ca="1">EVALS(I$8,B66)</f>
        <v>#NAME?</v>
      </c>
      <c r="F66" t="e">
        <f t="shared" ref="F66:F97" ca="1" si="5">(E66-D66)/E66</f>
        <v>#NAME?</v>
      </c>
      <c r="N66" t="e" cm="1">
        <f t="array" aca="1" ref="N66" ca="1">DiffEq(B66,I$6,B$2,C$2,I$2,"eb",1)</f>
        <v>#NAME?</v>
      </c>
    </row>
    <row r="67" spans="1:14" x14ac:dyDescent="0.35">
      <c r="A67">
        <f t="shared" si="2"/>
        <v>65</v>
      </c>
      <c r="B67">
        <f t="shared" ref="B67:B82" si="6">B66+I$2</f>
        <v>6.4999999999999929</v>
      </c>
      <c r="C67" t="e" cm="1">
        <f t="array" aca="1" ref="C67" ca="1">D66+I$2*EVALS(I$6,B66,D66)</f>
        <v>#NAME?</v>
      </c>
      <c r="D67" t="e" cm="1">
        <f t="array" aca="1" ref="D67" ca="1">D66+I$2*EVALS(I$6,B67,C67)</f>
        <v>#NAME?</v>
      </c>
      <c r="E67" t="e" cm="1">
        <f t="array" aca="1" ref="E67" ca="1">EVALS(I$8,B67)</f>
        <v>#NAME?</v>
      </c>
      <c r="F67" t="e">
        <f t="shared" ca="1" si="5"/>
        <v>#NAME?</v>
      </c>
      <c r="N67" t="e" cm="1">
        <f t="array" aca="1" ref="N67" ca="1">DiffEq(B67,I$6,B$2,C$2,I$2,"eb",1)</f>
        <v>#NAME?</v>
      </c>
    </row>
    <row r="68" spans="1:14" x14ac:dyDescent="0.35">
      <c r="A68">
        <f t="shared" ref="A68:A82" si="7">A67+1</f>
        <v>66</v>
      </c>
      <c r="B68">
        <f t="shared" si="6"/>
        <v>6.5999999999999925</v>
      </c>
      <c r="C68" t="e" cm="1">
        <f t="array" aca="1" ref="C68" ca="1">D67+I$2*EVALS(I$6,B67,D67)</f>
        <v>#NAME?</v>
      </c>
      <c r="D68" t="e" cm="1">
        <f t="array" aca="1" ref="D68" ca="1">D67+I$2*EVALS(I$6,B68,C68)</f>
        <v>#NAME?</v>
      </c>
      <c r="E68" t="e" cm="1">
        <f t="array" aca="1" ref="E68" ca="1">EVALS(I$8,B68)</f>
        <v>#NAME?</v>
      </c>
      <c r="F68" t="e">
        <f t="shared" ca="1" si="5"/>
        <v>#NAME?</v>
      </c>
      <c r="N68" t="e" cm="1">
        <f t="array" aca="1" ref="N68" ca="1">DiffEq(B68,I$6,B$2,C$2,I$2,"eb",1)</f>
        <v>#NAME?</v>
      </c>
    </row>
    <row r="69" spans="1:14" x14ac:dyDescent="0.35">
      <c r="A69">
        <f t="shared" si="7"/>
        <v>67</v>
      </c>
      <c r="B69">
        <f t="shared" si="6"/>
        <v>6.6999999999999922</v>
      </c>
      <c r="C69" t="e" cm="1">
        <f t="array" aca="1" ref="C69" ca="1">D68+I$2*EVALS(I$6,B68,D68)</f>
        <v>#NAME?</v>
      </c>
      <c r="D69" t="e" cm="1">
        <f t="array" aca="1" ref="D69" ca="1">D68+I$2*EVALS(I$6,B69,C69)</f>
        <v>#NAME?</v>
      </c>
      <c r="E69" t="e" cm="1">
        <f t="array" aca="1" ref="E69" ca="1">EVALS(I$8,B69)</f>
        <v>#NAME?</v>
      </c>
      <c r="F69" t="e">
        <f t="shared" ca="1" si="5"/>
        <v>#NAME?</v>
      </c>
      <c r="N69" t="e" cm="1">
        <f t="array" aca="1" ref="N69" ca="1">DiffEq(B69,I$6,B$2,C$2,I$2,"eb",1)</f>
        <v>#NAME?</v>
      </c>
    </row>
    <row r="70" spans="1:14" x14ac:dyDescent="0.35">
      <c r="A70">
        <f t="shared" si="7"/>
        <v>68</v>
      </c>
      <c r="B70">
        <f t="shared" si="6"/>
        <v>6.7999999999999918</v>
      </c>
      <c r="C70" t="e" cm="1">
        <f t="array" aca="1" ref="C70" ca="1">D69+I$2*EVALS(I$6,B69,D69)</f>
        <v>#NAME?</v>
      </c>
      <c r="D70" t="e" cm="1">
        <f t="array" aca="1" ref="D70" ca="1">D69+I$2*EVALS(I$6,B70,C70)</f>
        <v>#NAME?</v>
      </c>
      <c r="E70" t="e" cm="1">
        <f t="array" aca="1" ref="E70" ca="1">EVALS(I$8,B70)</f>
        <v>#NAME?</v>
      </c>
      <c r="F70" t="e">
        <f t="shared" ca="1" si="5"/>
        <v>#NAME?</v>
      </c>
      <c r="N70" t="e" cm="1">
        <f t="array" aca="1" ref="N70" ca="1">DiffEq(B70,I$6,B$2,C$2,I$2,"eb",1)</f>
        <v>#NAME?</v>
      </c>
    </row>
    <row r="71" spans="1:14" x14ac:dyDescent="0.35">
      <c r="A71">
        <f t="shared" si="7"/>
        <v>69</v>
      </c>
      <c r="B71">
        <f t="shared" si="6"/>
        <v>6.8999999999999915</v>
      </c>
      <c r="C71" t="e" cm="1">
        <f t="array" aca="1" ref="C71" ca="1">D70+I$2*EVALS(I$6,B70,D70)</f>
        <v>#NAME?</v>
      </c>
      <c r="D71" t="e" cm="1">
        <f t="array" aca="1" ref="D71" ca="1">D70+I$2*EVALS(I$6,B71,C71)</f>
        <v>#NAME?</v>
      </c>
      <c r="E71" t="e" cm="1">
        <f t="array" aca="1" ref="E71" ca="1">EVALS(I$8,B71)</f>
        <v>#NAME?</v>
      </c>
      <c r="F71" t="e">
        <f t="shared" ca="1" si="5"/>
        <v>#NAME?</v>
      </c>
      <c r="N71" t="e" cm="1">
        <f t="array" aca="1" ref="N71" ca="1">DiffEq(B71,I$6,B$2,C$2,I$2,"eb",1)</f>
        <v>#NAME?</v>
      </c>
    </row>
    <row r="72" spans="1:14" x14ac:dyDescent="0.35">
      <c r="A72">
        <f t="shared" si="7"/>
        <v>70</v>
      </c>
      <c r="B72">
        <f t="shared" si="6"/>
        <v>6.9999999999999911</v>
      </c>
      <c r="C72" t="e" cm="1">
        <f t="array" aca="1" ref="C72" ca="1">D71+I$2*EVALS(I$6,B71,D71)</f>
        <v>#NAME?</v>
      </c>
      <c r="D72" t="e" cm="1">
        <f t="array" aca="1" ref="D72" ca="1">D71+I$2*EVALS(I$6,B72,C72)</f>
        <v>#NAME?</v>
      </c>
      <c r="E72" t="e" cm="1">
        <f t="array" aca="1" ref="E72" ca="1">EVALS(I$8,B72)</f>
        <v>#NAME?</v>
      </c>
      <c r="F72" t="e">
        <f t="shared" ca="1" si="5"/>
        <v>#NAME?</v>
      </c>
      <c r="N72" t="e" cm="1">
        <f t="array" aca="1" ref="N72" ca="1">DiffEq(B72,I$6,B$2,C$2,I$2,"eb",1)</f>
        <v>#NAME?</v>
      </c>
    </row>
    <row r="73" spans="1:14" x14ac:dyDescent="0.35">
      <c r="A73">
        <f t="shared" si="7"/>
        <v>71</v>
      </c>
      <c r="B73">
        <f t="shared" si="6"/>
        <v>7.0999999999999908</v>
      </c>
      <c r="C73" t="e" cm="1">
        <f t="array" aca="1" ref="C73" ca="1">D72+I$2*EVALS(I$6,B72,D72)</f>
        <v>#NAME?</v>
      </c>
      <c r="D73" t="e" cm="1">
        <f t="array" aca="1" ref="D73" ca="1">D72+I$2*EVALS(I$6,B73,C73)</f>
        <v>#NAME?</v>
      </c>
      <c r="E73" t="e" cm="1">
        <f t="array" aca="1" ref="E73" ca="1">EVALS(I$8,B73)</f>
        <v>#NAME?</v>
      </c>
      <c r="F73" t="e">
        <f t="shared" ca="1" si="5"/>
        <v>#NAME?</v>
      </c>
      <c r="N73" t="e" cm="1">
        <f t="array" aca="1" ref="N73" ca="1">DiffEq(B73,I$6,B$2,C$2,I$2,"eb",1)</f>
        <v>#NAME?</v>
      </c>
    </row>
    <row r="74" spans="1:14" x14ac:dyDescent="0.35">
      <c r="A74">
        <f t="shared" si="7"/>
        <v>72</v>
      </c>
      <c r="B74">
        <f t="shared" si="6"/>
        <v>7.1999999999999904</v>
      </c>
      <c r="C74" t="e" cm="1">
        <f t="array" aca="1" ref="C74" ca="1">D73+I$2*EVALS(I$6,B73,D73)</f>
        <v>#NAME?</v>
      </c>
      <c r="D74" t="e" cm="1">
        <f t="array" aca="1" ref="D74" ca="1">D73+I$2*EVALS(I$6,B74,C74)</f>
        <v>#NAME?</v>
      </c>
      <c r="E74" t="e" cm="1">
        <f t="array" aca="1" ref="E74" ca="1">EVALS(I$8,B74)</f>
        <v>#NAME?</v>
      </c>
      <c r="F74" t="e">
        <f t="shared" ca="1" si="5"/>
        <v>#NAME?</v>
      </c>
      <c r="N74" t="e" cm="1">
        <f t="array" aca="1" ref="N74" ca="1">DiffEq(B74,I$6,B$2,C$2,I$2,"eb",1)</f>
        <v>#NAME?</v>
      </c>
    </row>
    <row r="75" spans="1:14" x14ac:dyDescent="0.35">
      <c r="A75">
        <f t="shared" si="7"/>
        <v>73</v>
      </c>
      <c r="B75">
        <f t="shared" si="6"/>
        <v>7.2999999999999901</v>
      </c>
      <c r="C75" t="e" cm="1">
        <f t="array" aca="1" ref="C75" ca="1">D74+I$2*EVALS(I$6,B74,D74)</f>
        <v>#NAME?</v>
      </c>
      <c r="D75" t="e" cm="1">
        <f t="array" aca="1" ref="D75" ca="1">D74+I$2*EVALS(I$6,B75,C75)</f>
        <v>#NAME?</v>
      </c>
      <c r="E75" t="e" cm="1">
        <f t="array" aca="1" ref="E75" ca="1">EVALS(I$8,B75)</f>
        <v>#NAME?</v>
      </c>
      <c r="F75" t="e">
        <f t="shared" ca="1" si="5"/>
        <v>#NAME?</v>
      </c>
      <c r="N75" t="e" cm="1">
        <f t="array" aca="1" ref="N75" ca="1">DiffEq(B75,I$6,B$2,C$2,I$2,"eb",1)</f>
        <v>#NAME?</v>
      </c>
    </row>
    <row r="76" spans="1:14" x14ac:dyDescent="0.35">
      <c r="A76">
        <f t="shared" si="7"/>
        <v>74</v>
      </c>
      <c r="B76">
        <f t="shared" si="6"/>
        <v>7.3999999999999897</v>
      </c>
      <c r="C76" t="e" cm="1">
        <f t="array" aca="1" ref="C76" ca="1">D75+I$2*EVALS(I$6,B75,D75)</f>
        <v>#NAME?</v>
      </c>
      <c r="D76" t="e" cm="1">
        <f t="array" aca="1" ref="D76" ca="1">D75+I$2*EVALS(I$6,B76,C76)</f>
        <v>#NAME?</v>
      </c>
      <c r="E76" t="e" cm="1">
        <f t="array" aca="1" ref="E76" ca="1">EVALS(I$8,B76)</f>
        <v>#NAME?</v>
      </c>
      <c r="F76" t="e">
        <f t="shared" ca="1" si="5"/>
        <v>#NAME?</v>
      </c>
      <c r="N76" t="e" cm="1">
        <f t="array" aca="1" ref="N76" ca="1">DiffEq(B76,I$6,B$2,C$2,I$2,"eb",1)</f>
        <v>#NAME?</v>
      </c>
    </row>
    <row r="77" spans="1:14" x14ac:dyDescent="0.35">
      <c r="A77">
        <f t="shared" si="7"/>
        <v>75</v>
      </c>
      <c r="B77">
        <f t="shared" si="6"/>
        <v>7.4999999999999893</v>
      </c>
      <c r="C77" t="e" cm="1">
        <f t="array" aca="1" ref="C77" ca="1">D76+I$2*EVALS(I$6,B76,D76)</f>
        <v>#NAME?</v>
      </c>
      <c r="D77" t="e" cm="1">
        <f t="array" aca="1" ref="D77" ca="1">D76+I$2*EVALS(I$6,B77,C77)</f>
        <v>#NAME?</v>
      </c>
      <c r="E77" t="e" cm="1">
        <f t="array" aca="1" ref="E77" ca="1">EVALS(I$8,B77)</f>
        <v>#NAME?</v>
      </c>
      <c r="F77" t="e">
        <f t="shared" ca="1" si="5"/>
        <v>#NAME?</v>
      </c>
      <c r="N77" t="e" cm="1">
        <f t="array" aca="1" ref="N77" ca="1">DiffEq(B77,I$6,B$2,C$2,I$2,"eb",1)</f>
        <v>#NAME?</v>
      </c>
    </row>
    <row r="78" spans="1:14" x14ac:dyDescent="0.35">
      <c r="A78">
        <f t="shared" si="7"/>
        <v>76</v>
      </c>
      <c r="B78">
        <f t="shared" si="6"/>
        <v>7.599999999999989</v>
      </c>
      <c r="C78" t="e" cm="1">
        <f t="array" aca="1" ref="C78" ca="1">D77+I$2*EVALS(I$6,B77,D77)</f>
        <v>#NAME?</v>
      </c>
      <c r="D78" t="e" cm="1">
        <f t="array" aca="1" ref="D78" ca="1">D77+I$2*EVALS(I$6,B78,C78)</f>
        <v>#NAME?</v>
      </c>
      <c r="E78" t="e" cm="1">
        <f t="array" aca="1" ref="E78" ca="1">EVALS(I$8,B78)</f>
        <v>#NAME?</v>
      </c>
      <c r="F78" t="e">
        <f t="shared" ca="1" si="5"/>
        <v>#NAME?</v>
      </c>
      <c r="N78" t="e" cm="1">
        <f t="array" aca="1" ref="N78" ca="1">DiffEq(B78,I$6,B$2,C$2,I$2,"eb",1)</f>
        <v>#NAME?</v>
      </c>
    </row>
    <row r="79" spans="1:14" x14ac:dyDescent="0.35">
      <c r="A79">
        <f t="shared" si="7"/>
        <v>77</v>
      </c>
      <c r="B79">
        <f t="shared" si="6"/>
        <v>7.6999999999999886</v>
      </c>
      <c r="C79" t="e" cm="1">
        <f t="array" aca="1" ref="C79" ca="1">D78+I$2*EVALS(I$6,B78,D78)</f>
        <v>#NAME?</v>
      </c>
      <c r="D79" t="e" cm="1">
        <f t="array" aca="1" ref="D79" ca="1">D78+I$2*EVALS(I$6,B79,C79)</f>
        <v>#NAME?</v>
      </c>
      <c r="E79" t="e" cm="1">
        <f t="array" aca="1" ref="E79" ca="1">EVALS(I$8,B79)</f>
        <v>#NAME?</v>
      </c>
      <c r="F79" t="e">
        <f t="shared" ca="1" si="5"/>
        <v>#NAME?</v>
      </c>
      <c r="N79" t="e" cm="1">
        <f t="array" aca="1" ref="N79" ca="1">DiffEq(B79,I$6,B$2,C$2,I$2,"eb",1)</f>
        <v>#NAME?</v>
      </c>
    </row>
    <row r="80" spans="1:14" x14ac:dyDescent="0.35">
      <c r="A80">
        <f t="shared" si="7"/>
        <v>78</v>
      </c>
      <c r="B80">
        <f t="shared" si="6"/>
        <v>7.7999999999999883</v>
      </c>
      <c r="C80" t="e" cm="1">
        <f t="array" aca="1" ref="C80" ca="1">D79+I$2*EVALS(I$6,B79,D79)</f>
        <v>#NAME?</v>
      </c>
      <c r="D80" t="e" cm="1">
        <f t="array" aca="1" ref="D80" ca="1">D79+I$2*EVALS(I$6,B80,C80)</f>
        <v>#NAME?</v>
      </c>
      <c r="E80" t="e" cm="1">
        <f t="array" aca="1" ref="E80" ca="1">EVALS(I$8,B80)</f>
        <v>#NAME?</v>
      </c>
      <c r="F80" t="e">
        <f t="shared" ca="1" si="5"/>
        <v>#NAME?</v>
      </c>
      <c r="N80" t="e" cm="1">
        <f t="array" aca="1" ref="N80" ca="1">DiffEq(B80,I$6,B$2,C$2,I$2,"eb",1)</f>
        <v>#NAME?</v>
      </c>
    </row>
    <row r="81" spans="1:14" x14ac:dyDescent="0.35">
      <c r="A81">
        <f t="shared" si="7"/>
        <v>79</v>
      </c>
      <c r="B81">
        <f t="shared" si="6"/>
        <v>7.8999999999999879</v>
      </c>
      <c r="C81" t="e" cm="1">
        <f t="array" aca="1" ref="C81" ca="1">D80+I$2*EVALS(I$6,B80,D80)</f>
        <v>#NAME?</v>
      </c>
      <c r="D81" t="e" cm="1">
        <f t="array" aca="1" ref="D81" ca="1">D80+I$2*EVALS(I$6,B81,C81)</f>
        <v>#NAME?</v>
      </c>
      <c r="E81" t="e" cm="1">
        <f t="array" aca="1" ref="E81" ca="1">EVALS(I$8,B81)</f>
        <v>#NAME?</v>
      </c>
      <c r="F81" t="e">
        <f t="shared" ca="1" si="5"/>
        <v>#NAME?</v>
      </c>
      <c r="N81" t="e" cm="1">
        <f t="array" aca="1" ref="N81" ca="1">DiffEq(B81,I$6,B$2,C$2,I$2,"eb",1)</f>
        <v>#NAME?</v>
      </c>
    </row>
    <row r="82" spans="1:14" x14ac:dyDescent="0.35">
      <c r="A82" s="6">
        <f t="shared" si="7"/>
        <v>80</v>
      </c>
      <c r="B82" s="6">
        <f t="shared" si="6"/>
        <v>7.9999999999999876</v>
      </c>
      <c r="C82" s="6" t="e" cm="1">
        <f t="array" aca="1" ref="C82" ca="1">D81+I$2*EVALS(I$6,B81,D81)</f>
        <v>#NAME?</v>
      </c>
      <c r="D82" s="6" t="e" cm="1">
        <f t="array" aca="1" ref="D82" ca="1">D81+I$2*EVALS(I$6,B82,C82)</f>
        <v>#NAME?</v>
      </c>
      <c r="E82" s="6" t="e" cm="1">
        <f t="array" aca="1" ref="E82" ca="1">EVALS(I$8,B82)</f>
        <v>#NAME?</v>
      </c>
      <c r="F82" s="6" t="e">
        <f t="shared" ca="1" si="5"/>
        <v>#NAME?</v>
      </c>
      <c r="N82" t="e" cm="1">
        <f t="array" aca="1" ref="N82" ca="1">DiffEq(B82,I$6,B$2,C$2,I$2,"eb",1)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C0E5-D63B-49C7-ABBF-8207912EB419}">
  <sheetPr codeName="Sheet14"/>
  <dimension ref="A1:T82"/>
  <sheetViews>
    <sheetView workbookViewId="0"/>
  </sheetViews>
  <sheetFormatPr defaultRowHeight="14.5" x14ac:dyDescent="0.35"/>
  <cols>
    <col min="1" max="2" width="4.6328125" customWidth="1"/>
    <col min="8" max="8" width="4.6328125" customWidth="1"/>
    <col min="9" max="9" width="5.90625" customWidth="1"/>
    <col min="10" max="10" width="6.6328125" customWidth="1"/>
    <col min="11" max="11" width="5.54296875" customWidth="1"/>
    <col min="12" max="12" width="4.81640625" customWidth="1"/>
    <col min="13" max="13" width="23.6328125" customWidth="1"/>
    <col min="14" max="14" width="4.6328125" customWidth="1"/>
    <col min="16" max="16" width="2.90625" customWidth="1"/>
    <col min="17" max="17" width="28.08984375" customWidth="1"/>
    <col min="19" max="19" width="2.7265625" customWidth="1"/>
    <col min="20" max="20" width="29.453125" customWidth="1"/>
  </cols>
  <sheetData>
    <row r="1" spans="1:20" x14ac:dyDescent="0.35">
      <c r="A1" s="2" t="s">
        <v>4</v>
      </c>
      <c r="B1" s="2" t="s">
        <v>0</v>
      </c>
      <c r="C1" s="2" t="s">
        <v>13</v>
      </c>
      <c r="D1" s="2" t="s">
        <v>14</v>
      </c>
      <c r="E1" s="2" t="s">
        <v>15</v>
      </c>
      <c r="F1" s="2" t="s">
        <v>5</v>
      </c>
      <c r="G1" s="2" t="s">
        <v>6</v>
      </c>
      <c r="H1" s="1"/>
    </row>
    <row r="2" spans="1:20" x14ac:dyDescent="0.35">
      <c r="A2">
        <v>0</v>
      </c>
      <c r="B2">
        <v>0</v>
      </c>
      <c r="C2">
        <v>4</v>
      </c>
      <c r="D2">
        <f>C2</f>
        <v>4</v>
      </c>
      <c r="E2">
        <f>D2</f>
        <v>4</v>
      </c>
      <c r="F2" t="e" cm="1">
        <f t="array" aca="1" ref="F2" ca="1">EVALS(J$8,B2)</f>
        <v>#NAME?</v>
      </c>
      <c r="G2" t="e">
        <f ca="1">(F2-E2)/F2</f>
        <v>#NAME?</v>
      </c>
      <c r="I2" t="s">
        <v>3</v>
      </c>
      <c r="J2" s="3">
        <v>0.1</v>
      </c>
      <c r="L2" t="s">
        <v>7</v>
      </c>
      <c r="M2" t="e" cm="1">
        <f t="array" aca="1" ref="M2" ca="1">FTEXT(C3)</f>
        <v>#NAME?</v>
      </c>
      <c r="O2" t="e" cm="1">
        <f t="array" aca="1" ref="O2" ca="1">DiffEq(B2,J$6,B$2,C$2,J$2,"eb")</f>
        <v>#NAME?</v>
      </c>
      <c r="R2" t="e" cm="1">
        <f t="array" aca="1" ref="R2" ca="1">DiffEq(B2,J$6,B$2,C$2,J$2,"eb",4)</f>
        <v>#NAME?</v>
      </c>
    </row>
    <row r="3" spans="1:20" x14ac:dyDescent="0.35">
      <c r="A3">
        <f>A2+1</f>
        <v>1</v>
      </c>
      <c r="B3">
        <f t="shared" ref="B3:B34" si="0">B2+J$2</f>
        <v>0.1</v>
      </c>
      <c r="C3" t="e" cm="1">
        <f t="array" aca="1" ref="C3" ca="1">E2+J$2*EVALS(J$6,B2,E2)</f>
        <v>#NAME?</v>
      </c>
      <c r="D3" t="e" cm="1">
        <f t="array" aca="1" ref="D3" ca="1">E2+J$2*EVALS(J$6,B3,C3)</f>
        <v>#NAME?</v>
      </c>
      <c r="E3" t="e" cm="1">
        <f t="array" aca="1" ref="E3" ca="1">E2+J$2*EVALS(J$6,B3,D3)</f>
        <v>#NAME?</v>
      </c>
      <c r="F3" t="e" cm="1">
        <f t="array" aca="1" ref="F3" ca="1">EVALS(J$8,B3)</f>
        <v>#NAME?</v>
      </c>
      <c r="G3" t="e">
        <f t="shared" ref="G3:G66" ca="1" si="1">(F3-E3)/F3</f>
        <v>#NAME?</v>
      </c>
      <c r="L3" t="s">
        <v>8</v>
      </c>
      <c r="M3" t="e" cm="1">
        <f t="array" aca="1" ref="M3" ca="1">FTEXT(D3)</f>
        <v>#NAME?</v>
      </c>
      <c r="O3" t="e" cm="1">
        <f t="array" aca="1" ref="O3" ca="1">DiffEq(B3,J$6,B$2,C$2,J$2,"eb")</f>
        <v>#NAME?</v>
      </c>
      <c r="Q3" t="e" cm="1">
        <f t="array" aca="1" ref="Q3" ca="1">FTEXT(O3)</f>
        <v>#NAME?</v>
      </c>
      <c r="R3" t="e" cm="1">
        <f t="array" aca="1" ref="R3" ca="1">DiffEq(B3,J$6,B$2,C$2,J$2,"eb",4)</f>
        <v>#NAME?</v>
      </c>
      <c r="T3" t="e" cm="1">
        <f t="array" aca="1" ref="T3" ca="1">FTEXT(R3)</f>
        <v>#NAME?</v>
      </c>
    </row>
    <row r="4" spans="1:20" x14ac:dyDescent="0.35">
      <c r="A4">
        <f t="shared" ref="A4:A67" si="2">A3+1</f>
        <v>2</v>
      </c>
      <c r="B4">
        <f t="shared" si="0"/>
        <v>0.2</v>
      </c>
      <c r="C4" t="e" cm="1">
        <f t="array" aca="1" ref="C4" ca="1">E3+J$2*EVALS(J$6,B3,E3)</f>
        <v>#NAME?</v>
      </c>
      <c r="D4" t="e" cm="1">
        <f t="array" aca="1" ref="D4" ca="1">E3+J$2*EVALS(J$6,B4,C4)</f>
        <v>#NAME?</v>
      </c>
      <c r="E4" t="e" cm="1">
        <f t="array" aca="1" ref="E4" ca="1">E3+J$2*EVALS(J$6,B4,D4)</f>
        <v>#NAME?</v>
      </c>
      <c r="F4" t="e" cm="1">
        <f t="array" aca="1" ref="F4" ca="1">EVALS(J$8,B4)</f>
        <v>#NAME?</v>
      </c>
      <c r="G4" t="e">
        <f t="shared" ca="1" si="1"/>
        <v>#NAME?</v>
      </c>
      <c r="I4" t="s">
        <v>0</v>
      </c>
      <c r="J4">
        <v>1</v>
      </c>
      <c r="L4" t="s">
        <v>9</v>
      </c>
      <c r="M4" t="e" cm="1">
        <f t="array" aca="1" ref="M4" ca="1">FTEXT(E3)</f>
        <v>#NAME?</v>
      </c>
      <c r="O4" t="e" cm="1">
        <f t="array" aca="1" ref="O4" ca="1">DiffEq(B4,J$6,B$2,C$2,J$2,"eb")</f>
        <v>#NAME?</v>
      </c>
      <c r="R4" t="e" cm="1">
        <f t="array" aca="1" ref="R4" ca="1">DiffEq(B4,J$6,B$2,C$2,J$2,"eb",4)</f>
        <v>#NAME?</v>
      </c>
    </row>
    <row r="5" spans="1:20" x14ac:dyDescent="0.35">
      <c r="A5">
        <f t="shared" si="2"/>
        <v>3</v>
      </c>
      <c r="B5">
        <f t="shared" si="0"/>
        <v>0.30000000000000004</v>
      </c>
      <c r="C5" t="e" cm="1">
        <f t="array" aca="1" ref="C5" ca="1">E4+J$2*EVALS(J$6,B4,E4)</f>
        <v>#NAME?</v>
      </c>
      <c r="D5" t="e" cm="1">
        <f t="array" aca="1" ref="D5" ca="1">E4+J$2*EVALS(J$6,B5,C5)</f>
        <v>#NAME?</v>
      </c>
      <c r="E5" t="e" cm="1">
        <f t="array" aca="1" ref="E5" ca="1">E4+J$2*EVALS(J$6,B5,D5)</f>
        <v>#NAME?</v>
      </c>
      <c r="F5" t="e" cm="1">
        <f t="array" aca="1" ref="F5" ca="1">EVALS(J$8,B5)</f>
        <v>#NAME?</v>
      </c>
      <c r="G5" t="e">
        <f t="shared" ca="1" si="1"/>
        <v>#NAME?</v>
      </c>
      <c r="I5" t="s">
        <v>1</v>
      </c>
      <c r="J5">
        <v>2</v>
      </c>
      <c r="L5" t="s">
        <v>16</v>
      </c>
      <c r="M5" t="e" cm="1">
        <f t="array" aca="1" ref="M5" ca="1">FTEXT(F3)</f>
        <v>#NAME?</v>
      </c>
      <c r="O5" t="e" cm="1">
        <f t="array" aca="1" ref="O5" ca="1">DiffEq(B5,J$6,B$2,C$2,J$2,"eb")</f>
        <v>#NAME?</v>
      </c>
      <c r="R5" t="e" cm="1">
        <f t="array" aca="1" ref="R5" ca="1">DiffEq(B5,J$6,B$2,C$2,J$2,"eb",4)</f>
        <v>#NAME?</v>
      </c>
    </row>
    <row r="6" spans="1:20" x14ac:dyDescent="0.35">
      <c r="A6">
        <f t="shared" si="2"/>
        <v>4</v>
      </c>
      <c r="B6">
        <f t="shared" si="0"/>
        <v>0.4</v>
      </c>
      <c r="C6" t="e" cm="1">
        <f t="array" aca="1" ref="C6" ca="1">E5+J$2*EVALS(J$6,B5,E5)</f>
        <v>#NAME?</v>
      </c>
      <c r="D6" t="e" cm="1">
        <f t="array" aca="1" ref="D6" ca="1">E5+J$2*EVALS(J$6,B6,C6)</f>
        <v>#NAME?</v>
      </c>
      <c r="E6" t="e" cm="1">
        <f t="array" aca="1" ref="E6" ca="1">E5+J$2*EVALS(J$6,B6,D6)</f>
        <v>#NAME?</v>
      </c>
      <c r="F6" t="e" cm="1">
        <f t="array" aca="1" ref="F6" ca="1">EVALS(J$8,B6)</f>
        <v>#NAME?</v>
      </c>
      <c r="G6" t="e">
        <f t="shared" ca="1" si="1"/>
        <v>#NAME?</v>
      </c>
      <c r="I6" t="s">
        <v>2</v>
      </c>
      <c r="J6">
        <f>6*J4-3*J5+11</f>
        <v>11</v>
      </c>
      <c r="L6" t="s">
        <v>17</v>
      </c>
      <c r="M6" t="e" cm="1">
        <f t="array" aca="1" ref="M6" ca="1">FTEXT(G3)</f>
        <v>#NAME?</v>
      </c>
      <c r="O6" t="e" cm="1">
        <f t="array" aca="1" ref="O6" ca="1">DiffEq(B6,J$6,B$2,C$2,J$2,"eb")</f>
        <v>#NAME?</v>
      </c>
      <c r="R6" t="e" cm="1">
        <f t="array" aca="1" ref="R6" ca="1">DiffEq(B6,J$6,B$2,C$2,J$2,"eb",4)</f>
        <v>#NAME?</v>
      </c>
    </row>
    <row r="7" spans="1:20" x14ac:dyDescent="0.35">
      <c r="A7">
        <f t="shared" si="2"/>
        <v>5</v>
      </c>
      <c r="B7">
        <f t="shared" si="0"/>
        <v>0.5</v>
      </c>
      <c r="C7" t="e" cm="1">
        <f t="array" aca="1" ref="C7" ca="1">E6+J$2*EVALS(J$6,B6,E6)</f>
        <v>#NAME?</v>
      </c>
      <c r="D7" t="e" cm="1">
        <f t="array" aca="1" ref="D7" ca="1">E6+J$2*EVALS(J$6,B7,C7)</f>
        <v>#NAME?</v>
      </c>
      <c r="E7" t="e" cm="1">
        <f t="array" aca="1" ref="E7" ca="1">E6+J$2*EVALS(J$6,B7,D7)</f>
        <v>#NAME?</v>
      </c>
      <c r="F7" t="e" cm="1">
        <f t="array" aca="1" ref="F7" ca="1">EVALS(J$8,B7)</f>
        <v>#NAME?</v>
      </c>
      <c r="G7" t="e">
        <f t="shared" ca="1" si="1"/>
        <v>#NAME?</v>
      </c>
      <c r="L7" t="s">
        <v>20</v>
      </c>
      <c r="M7" t="e" cm="1">
        <f t="array" aca="1" ref="M7" ca="1">FTEXT(J6)</f>
        <v>#NAME?</v>
      </c>
      <c r="O7" t="e" cm="1">
        <f t="array" aca="1" ref="O7" ca="1">DiffEq(B7,J$6,B$2,C$2,J$2,"eb")</f>
        <v>#NAME?</v>
      </c>
      <c r="R7" t="e" cm="1">
        <f t="array" aca="1" ref="R7" ca="1">DiffEq(B7,J$6,B$2,C$2,J$2,"eb",4)</f>
        <v>#NAME?</v>
      </c>
    </row>
    <row r="8" spans="1:20" x14ac:dyDescent="0.35">
      <c r="A8">
        <f t="shared" si="2"/>
        <v>6</v>
      </c>
      <c r="B8">
        <f t="shared" si="0"/>
        <v>0.6</v>
      </c>
      <c r="C8" t="e" cm="1">
        <f t="array" aca="1" ref="C8" ca="1">E7+J$2*EVALS(J$6,B7,E7)</f>
        <v>#NAME?</v>
      </c>
      <c r="D8" t="e" cm="1">
        <f t="array" aca="1" ref="D8" ca="1">E7+J$2*EVALS(J$6,B8,C8)</f>
        <v>#NAME?</v>
      </c>
      <c r="E8" t="e" cm="1">
        <f t="array" aca="1" ref="E8" ca="1">E7+J$2*EVALS(J$6,B8,D8)</f>
        <v>#NAME?</v>
      </c>
      <c r="F8" t="e" cm="1">
        <f t="array" aca="1" ref="F8" ca="1">EVALS(J$8,B8)</f>
        <v>#NAME?</v>
      </c>
      <c r="G8" t="e">
        <f t="shared" ca="1" si="1"/>
        <v>#NAME?</v>
      </c>
      <c r="I8" t="s">
        <v>10</v>
      </c>
      <c r="J8">
        <f>EXP(-3*J4)+2*J4+3</f>
        <v>5.0497870683678645</v>
      </c>
      <c r="L8" t="s">
        <v>21</v>
      </c>
      <c r="M8" t="e" cm="1">
        <f t="array" aca="1" ref="M8" ca="1">FTEXT(J8)</f>
        <v>#NAME?</v>
      </c>
      <c r="O8" t="e" cm="1">
        <f t="array" aca="1" ref="O8" ca="1">DiffEq(B8,J$6,B$2,C$2,J$2,"eb")</f>
        <v>#NAME?</v>
      </c>
      <c r="R8" t="e" cm="1">
        <f t="array" aca="1" ref="R8" ca="1">DiffEq(B8,J$6,B$2,C$2,J$2,"eb",4)</f>
        <v>#NAME?</v>
      </c>
    </row>
    <row r="9" spans="1:20" x14ac:dyDescent="0.35">
      <c r="A9">
        <f t="shared" si="2"/>
        <v>7</v>
      </c>
      <c r="B9">
        <f t="shared" si="0"/>
        <v>0.7</v>
      </c>
      <c r="C9" t="e" cm="1">
        <f t="array" aca="1" ref="C9" ca="1">E8+J$2*EVALS(J$6,B8,E8)</f>
        <v>#NAME?</v>
      </c>
      <c r="D9" t="e" cm="1">
        <f t="array" aca="1" ref="D9" ca="1">E8+J$2*EVALS(J$6,B9,C9)</f>
        <v>#NAME?</v>
      </c>
      <c r="E9" t="e" cm="1">
        <f t="array" aca="1" ref="E9" ca="1">E8+J$2*EVALS(J$6,B9,D9)</f>
        <v>#NAME?</v>
      </c>
      <c r="F9" t="e" cm="1">
        <f t="array" aca="1" ref="F9" ca="1">EVALS(J$8,B9)</f>
        <v>#NAME?</v>
      </c>
      <c r="G9" t="e">
        <f t="shared" ca="1" si="1"/>
        <v>#NAME?</v>
      </c>
      <c r="O9" t="e" cm="1">
        <f t="array" aca="1" ref="O9" ca="1">DiffEq(B9,J$6,B$2,C$2,J$2,"eb")</f>
        <v>#NAME?</v>
      </c>
      <c r="R9" t="e" cm="1">
        <f t="array" aca="1" ref="R9" ca="1">DiffEq(B9,J$6,B$2,C$2,J$2,"eb",4)</f>
        <v>#NAME?</v>
      </c>
    </row>
    <row r="10" spans="1:20" x14ac:dyDescent="0.35">
      <c r="A10">
        <f t="shared" si="2"/>
        <v>8</v>
      </c>
      <c r="B10">
        <f t="shared" si="0"/>
        <v>0.79999999999999993</v>
      </c>
      <c r="C10" t="e" cm="1">
        <f t="array" aca="1" ref="C10" ca="1">E9+J$2*EVALS(J$6,B9,E9)</f>
        <v>#NAME?</v>
      </c>
      <c r="D10" t="e" cm="1">
        <f t="array" aca="1" ref="D10" ca="1">E9+J$2*EVALS(J$6,B10,C10)</f>
        <v>#NAME?</v>
      </c>
      <c r="E10" t="e" cm="1">
        <f t="array" aca="1" ref="E10" ca="1">E9+J$2*EVALS(J$6,B10,D10)</f>
        <v>#NAME?</v>
      </c>
      <c r="F10" t="e" cm="1">
        <f t="array" aca="1" ref="F10" ca="1">EVALS(J$8,B10)</f>
        <v>#NAME?</v>
      </c>
      <c r="G10" t="e">
        <f t="shared" ca="1" si="1"/>
        <v>#NAME?</v>
      </c>
      <c r="O10" t="e" cm="1">
        <f t="array" aca="1" ref="O10" ca="1">DiffEq(B10,J$6,B$2,C$2,J$2,"eb")</f>
        <v>#NAME?</v>
      </c>
      <c r="R10" t="e" cm="1">
        <f t="array" aca="1" ref="R10" ca="1">DiffEq(B10,J$6,B$2,C$2,J$2,"eb",4)</f>
        <v>#NAME?</v>
      </c>
    </row>
    <row r="11" spans="1:20" x14ac:dyDescent="0.35">
      <c r="A11">
        <f t="shared" si="2"/>
        <v>9</v>
      </c>
      <c r="B11">
        <f t="shared" si="0"/>
        <v>0.89999999999999991</v>
      </c>
      <c r="C11" t="e" cm="1">
        <f t="array" aca="1" ref="C11" ca="1">E10+J$2*EVALS(J$6,B10,E10)</f>
        <v>#NAME?</v>
      </c>
      <c r="D11" t="e" cm="1">
        <f t="array" aca="1" ref="D11" ca="1">E10+J$2*EVALS(J$6,B11,C11)</f>
        <v>#NAME?</v>
      </c>
      <c r="E11" t="e" cm="1">
        <f t="array" aca="1" ref="E11" ca="1">E10+J$2*EVALS(J$6,B11,D11)</f>
        <v>#NAME?</v>
      </c>
      <c r="F11" t="e" cm="1">
        <f t="array" aca="1" ref="F11" ca="1">EVALS(J$8,B11)</f>
        <v>#NAME?</v>
      </c>
      <c r="G11" t="e">
        <f t="shared" ca="1" si="1"/>
        <v>#NAME?</v>
      </c>
      <c r="O11" t="e" cm="1">
        <f t="array" aca="1" ref="O11" ca="1">DiffEq(B11,J$6,B$2,C$2,J$2,"eb")</f>
        <v>#NAME?</v>
      </c>
      <c r="R11" t="e" cm="1">
        <f t="array" aca="1" ref="R11" ca="1">DiffEq(B11,J$6,B$2,C$2,J$2,"eb",4)</f>
        <v>#NAME?</v>
      </c>
    </row>
    <row r="12" spans="1:20" x14ac:dyDescent="0.35">
      <c r="A12">
        <f t="shared" si="2"/>
        <v>10</v>
      </c>
      <c r="B12">
        <f t="shared" si="0"/>
        <v>0.99999999999999989</v>
      </c>
      <c r="C12" t="e" cm="1">
        <f t="array" aca="1" ref="C12" ca="1">E11+J$2*EVALS(J$6,B11,E11)</f>
        <v>#NAME?</v>
      </c>
      <c r="D12" t="e" cm="1">
        <f t="array" aca="1" ref="D12" ca="1">E11+J$2*EVALS(J$6,B12,C12)</f>
        <v>#NAME?</v>
      </c>
      <c r="E12" t="e" cm="1">
        <f t="array" aca="1" ref="E12" ca="1">E11+J$2*EVALS(J$6,B12,D12)</f>
        <v>#NAME?</v>
      </c>
      <c r="F12" t="e" cm="1">
        <f t="array" aca="1" ref="F12" ca="1">EVALS(J$8,B12)</f>
        <v>#NAME?</v>
      </c>
      <c r="G12" t="e">
        <f t="shared" ca="1" si="1"/>
        <v>#NAME?</v>
      </c>
      <c r="O12" t="e" cm="1">
        <f t="array" aca="1" ref="O12" ca="1">DiffEq(B12,J$6,B$2,C$2,J$2,"eb")</f>
        <v>#NAME?</v>
      </c>
      <c r="R12" t="e" cm="1">
        <f t="array" aca="1" ref="R12" ca="1">DiffEq(B12,J$6,B$2,C$2,J$2,"eb",4)</f>
        <v>#NAME?</v>
      </c>
    </row>
    <row r="13" spans="1:20" x14ac:dyDescent="0.35">
      <c r="A13">
        <f t="shared" si="2"/>
        <v>11</v>
      </c>
      <c r="B13">
        <f t="shared" si="0"/>
        <v>1.0999999999999999</v>
      </c>
      <c r="C13" t="e" cm="1">
        <f t="array" aca="1" ref="C13" ca="1">E12+J$2*EVALS(J$6,B12,E12)</f>
        <v>#NAME?</v>
      </c>
      <c r="D13" t="e" cm="1">
        <f t="array" aca="1" ref="D13" ca="1">E12+J$2*EVALS(J$6,B13,C13)</f>
        <v>#NAME?</v>
      </c>
      <c r="E13" t="e" cm="1">
        <f t="array" aca="1" ref="E13" ca="1">E12+J$2*EVALS(J$6,B13,D13)</f>
        <v>#NAME?</v>
      </c>
      <c r="F13" t="e" cm="1">
        <f t="array" aca="1" ref="F13" ca="1">EVALS(J$8,B13)</f>
        <v>#NAME?</v>
      </c>
      <c r="G13" t="e">
        <f t="shared" ca="1" si="1"/>
        <v>#NAME?</v>
      </c>
      <c r="O13" t="e" cm="1">
        <f t="array" aca="1" ref="O13" ca="1">DiffEq(B13,J$6,B$2,C$2,J$2,"eb")</f>
        <v>#NAME?</v>
      </c>
      <c r="R13" t="e" cm="1">
        <f t="array" aca="1" ref="R13" ca="1">DiffEq(B13,J$6,B$2,C$2,J$2,"eb",4)</f>
        <v>#NAME?</v>
      </c>
    </row>
    <row r="14" spans="1:20" x14ac:dyDescent="0.35">
      <c r="A14">
        <f t="shared" si="2"/>
        <v>12</v>
      </c>
      <c r="B14">
        <f t="shared" si="0"/>
        <v>1.2</v>
      </c>
      <c r="C14" t="e" cm="1">
        <f t="array" aca="1" ref="C14" ca="1">E13+J$2*EVALS(J$6,B13,E13)</f>
        <v>#NAME?</v>
      </c>
      <c r="D14" t="e" cm="1">
        <f t="array" aca="1" ref="D14" ca="1">E13+J$2*EVALS(J$6,B14,C14)</f>
        <v>#NAME?</v>
      </c>
      <c r="E14" t="e" cm="1">
        <f t="array" aca="1" ref="E14" ca="1">E13+J$2*EVALS(J$6,B14,D14)</f>
        <v>#NAME?</v>
      </c>
      <c r="F14" t="e" cm="1">
        <f t="array" aca="1" ref="F14" ca="1">EVALS(J$8,B14)</f>
        <v>#NAME?</v>
      </c>
      <c r="G14" t="e">
        <f t="shared" ca="1" si="1"/>
        <v>#NAME?</v>
      </c>
      <c r="O14" t="e" cm="1">
        <f t="array" aca="1" ref="O14" ca="1">DiffEq(B14,J$6,B$2,C$2,J$2,"eb")</f>
        <v>#NAME?</v>
      </c>
      <c r="R14" t="e" cm="1">
        <f t="array" aca="1" ref="R14" ca="1">DiffEq(B14,J$6,B$2,C$2,J$2,"eb",4)</f>
        <v>#NAME?</v>
      </c>
    </row>
    <row r="15" spans="1:20" x14ac:dyDescent="0.35">
      <c r="A15">
        <f t="shared" si="2"/>
        <v>13</v>
      </c>
      <c r="B15">
        <f t="shared" si="0"/>
        <v>1.3</v>
      </c>
      <c r="C15" t="e" cm="1">
        <f t="array" aca="1" ref="C15" ca="1">E14+J$2*EVALS(J$6,B14,E14)</f>
        <v>#NAME?</v>
      </c>
      <c r="D15" t="e" cm="1">
        <f t="array" aca="1" ref="D15" ca="1">E14+J$2*EVALS(J$6,B15,C15)</f>
        <v>#NAME?</v>
      </c>
      <c r="E15" t="e" cm="1">
        <f t="array" aca="1" ref="E15" ca="1">E14+J$2*EVALS(J$6,B15,D15)</f>
        <v>#NAME?</v>
      </c>
      <c r="F15" t="e" cm="1">
        <f t="array" aca="1" ref="F15" ca="1">EVALS(J$8,B15)</f>
        <v>#NAME?</v>
      </c>
      <c r="G15" t="e">
        <f t="shared" ca="1" si="1"/>
        <v>#NAME?</v>
      </c>
      <c r="O15" t="e" cm="1">
        <f t="array" aca="1" ref="O15" ca="1">DiffEq(B15,J$6,B$2,C$2,J$2,"eb")</f>
        <v>#NAME?</v>
      </c>
      <c r="R15" t="e" cm="1">
        <f t="array" aca="1" ref="R15" ca="1">DiffEq(B15,J$6,B$2,C$2,J$2,"eb",4)</f>
        <v>#NAME?</v>
      </c>
    </row>
    <row r="16" spans="1:20" x14ac:dyDescent="0.35">
      <c r="A16">
        <f t="shared" si="2"/>
        <v>14</v>
      </c>
      <c r="B16">
        <f t="shared" si="0"/>
        <v>1.4000000000000001</v>
      </c>
      <c r="C16" t="e" cm="1">
        <f t="array" aca="1" ref="C16" ca="1">E15+J$2*EVALS(J$6,B15,E15)</f>
        <v>#NAME?</v>
      </c>
      <c r="D16" t="e" cm="1">
        <f t="array" aca="1" ref="D16" ca="1">E15+J$2*EVALS(J$6,B16,C16)</f>
        <v>#NAME?</v>
      </c>
      <c r="E16" t="e" cm="1">
        <f t="array" aca="1" ref="E16" ca="1">E15+J$2*EVALS(J$6,B16,D16)</f>
        <v>#NAME?</v>
      </c>
      <c r="F16" t="e" cm="1">
        <f t="array" aca="1" ref="F16" ca="1">EVALS(J$8,B16)</f>
        <v>#NAME?</v>
      </c>
      <c r="G16" t="e">
        <f t="shared" ca="1" si="1"/>
        <v>#NAME?</v>
      </c>
      <c r="O16" t="e" cm="1">
        <f t="array" aca="1" ref="O16" ca="1">DiffEq(B16,J$6,B$2,C$2,J$2,"eb")</f>
        <v>#NAME?</v>
      </c>
      <c r="R16" t="e" cm="1">
        <f t="array" aca="1" ref="R16" ca="1">DiffEq(B16,J$6,B$2,C$2,J$2,"eb",4)</f>
        <v>#NAME?</v>
      </c>
    </row>
    <row r="17" spans="1:18" x14ac:dyDescent="0.35">
      <c r="A17">
        <f t="shared" si="2"/>
        <v>15</v>
      </c>
      <c r="B17">
        <f t="shared" si="0"/>
        <v>1.5000000000000002</v>
      </c>
      <c r="C17" t="e" cm="1">
        <f t="array" aca="1" ref="C17" ca="1">E16+J$2*EVALS(J$6,B16,E16)</f>
        <v>#NAME?</v>
      </c>
      <c r="D17" t="e" cm="1">
        <f t="array" aca="1" ref="D17" ca="1">E16+J$2*EVALS(J$6,B17,C17)</f>
        <v>#NAME?</v>
      </c>
      <c r="E17" t="e" cm="1">
        <f t="array" aca="1" ref="E17" ca="1">E16+J$2*EVALS(J$6,B17,D17)</f>
        <v>#NAME?</v>
      </c>
      <c r="F17" t="e" cm="1">
        <f t="array" aca="1" ref="F17" ca="1">EVALS(J$8,B17)</f>
        <v>#NAME?</v>
      </c>
      <c r="G17" t="e">
        <f t="shared" ca="1" si="1"/>
        <v>#NAME?</v>
      </c>
      <c r="O17" t="e" cm="1">
        <f t="array" aca="1" ref="O17" ca="1">DiffEq(B17,J$6,B$2,C$2,J$2,"eb")</f>
        <v>#NAME?</v>
      </c>
      <c r="R17" t="e" cm="1">
        <f t="array" aca="1" ref="R17" ca="1">DiffEq(B17,J$6,B$2,C$2,J$2,"eb",4)</f>
        <v>#NAME?</v>
      </c>
    </row>
    <row r="18" spans="1:18" x14ac:dyDescent="0.35">
      <c r="A18">
        <f t="shared" si="2"/>
        <v>16</v>
      </c>
      <c r="B18">
        <f t="shared" si="0"/>
        <v>1.6000000000000003</v>
      </c>
      <c r="C18" t="e" cm="1">
        <f t="array" aca="1" ref="C18" ca="1">E17+J$2*EVALS(J$6,B17,E17)</f>
        <v>#NAME?</v>
      </c>
      <c r="D18" t="e" cm="1">
        <f t="array" aca="1" ref="D18" ca="1">E17+J$2*EVALS(J$6,B18,C18)</f>
        <v>#NAME?</v>
      </c>
      <c r="E18" t="e" cm="1">
        <f t="array" aca="1" ref="E18" ca="1">E17+J$2*EVALS(J$6,B18,D18)</f>
        <v>#NAME?</v>
      </c>
      <c r="F18" t="e" cm="1">
        <f t="array" aca="1" ref="F18" ca="1">EVALS(J$8,B18)</f>
        <v>#NAME?</v>
      </c>
      <c r="G18" t="e">
        <f t="shared" ca="1" si="1"/>
        <v>#NAME?</v>
      </c>
      <c r="O18" t="e" cm="1">
        <f t="array" aca="1" ref="O18" ca="1">DiffEq(B18,J$6,B$2,C$2,J$2,"eb")</f>
        <v>#NAME?</v>
      </c>
      <c r="R18" t="e" cm="1">
        <f t="array" aca="1" ref="R18" ca="1">DiffEq(B18,J$6,B$2,C$2,J$2,"eb",4)</f>
        <v>#NAME?</v>
      </c>
    </row>
    <row r="19" spans="1:18" x14ac:dyDescent="0.35">
      <c r="A19">
        <f t="shared" si="2"/>
        <v>17</v>
      </c>
      <c r="B19">
        <f t="shared" si="0"/>
        <v>1.7000000000000004</v>
      </c>
      <c r="C19" t="e" cm="1">
        <f t="array" aca="1" ref="C19" ca="1">E18+J$2*EVALS(J$6,B18,E18)</f>
        <v>#NAME?</v>
      </c>
      <c r="D19" t="e" cm="1">
        <f t="array" aca="1" ref="D19" ca="1">E18+J$2*EVALS(J$6,B19,C19)</f>
        <v>#NAME?</v>
      </c>
      <c r="E19" t="e" cm="1">
        <f t="array" aca="1" ref="E19" ca="1">E18+J$2*EVALS(J$6,B19,D19)</f>
        <v>#NAME?</v>
      </c>
      <c r="F19" t="e" cm="1">
        <f t="array" aca="1" ref="F19" ca="1">EVALS(J$8,B19)</f>
        <v>#NAME?</v>
      </c>
      <c r="G19" t="e">
        <f t="shared" ca="1" si="1"/>
        <v>#NAME?</v>
      </c>
      <c r="O19" t="e" cm="1">
        <f t="array" aca="1" ref="O19" ca="1">DiffEq(B19,J$6,B$2,C$2,J$2,"eb")</f>
        <v>#NAME?</v>
      </c>
      <c r="R19" t="e" cm="1">
        <f t="array" aca="1" ref="R19" ca="1">DiffEq(B19,J$6,B$2,C$2,J$2,"eb",4)</f>
        <v>#NAME?</v>
      </c>
    </row>
    <row r="20" spans="1:18" x14ac:dyDescent="0.35">
      <c r="A20">
        <f t="shared" si="2"/>
        <v>18</v>
      </c>
      <c r="B20">
        <f t="shared" si="0"/>
        <v>1.8000000000000005</v>
      </c>
      <c r="C20" t="e" cm="1">
        <f t="array" aca="1" ref="C20" ca="1">E19+J$2*EVALS(J$6,B19,E19)</f>
        <v>#NAME?</v>
      </c>
      <c r="D20" t="e" cm="1">
        <f t="array" aca="1" ref="D20" ca="1">E19+J$2*EVALS(J$6,B20,C20)</f>
        <v>#NAME?</v>
      </c>
      <c r="E20" t="e" cm="1">
        <f t="array" aca="1" ref="E20" ca="1">E19+J$2*EVALS(J$6,B20,D20)</f>
        <v>#NAME?</v>
      </c>
      <c r="F20" t="e" cm="1">
        <f t="array" aca="1" ref="F20" ca="1">EVALS(J$8,B20)</f>
        <v>#NAME?</v>
      </c>
      <c r="G20" t="e">
        <f t="shared" ca="1" si="1"/>
        <v>#NAME?</v>
      </c>
      <c r="O20" t="e" cm="1">
        <f t="array" aca="1" ref="O20" ca="1">DiffEq(B20,J$6,B$2,C$2,J$2,"eb")</f>
        <v>#NAME?</v>
      </c>
      <c r="R20" t="e" cm="1">
        <f t="array" aca="1" ref="R20" ca="1">DiffEq(B20,J$6,B$2,C$2,J$2,"eb",4)</f>
        <v>#NAME?</v>
      </c>
    </row>
    <row r="21" spans="1:18" x14ac:dyDescent="0.35">
      <c r="A21">
        <f t="shared" si="2"/>
        <v>19</v>
      </c>
      <c r="B21">
        <f t="shared" si="0"/>
        <v>1.9000000000000006</v>
      </c>
      <c r="C21" t="e" cm="1">
        <f t="array" aca="1" ref="C21" ca="1">E20+J$2*EVALS(J$6,B20,E20)</f>
        <v>#NAME?</v>
      </c>
      <c r="D21" t="e" cm="1">
        <f t="array" aca="1" ref="D21" ca="1">E20+J$2*EVALS(J$6,B21,C21)</f>
        <v>#NAME?</v>
      </c>
      <c r="E21" t="e" cm="1">
        <f t="array" aca="1" ref="E21" ca="1">E20+J$2*EVALS(J$6,B21,D21)</f>
        <v>#NAME?</v>
      </c>
      <c r="F21" t="e" cm="1">
        <f t="array" aca="1" ref="F21" ca="1">EVALS(J$8,B21)</f>
        <v>#NAME?</v>
      </c>
      <c r="G21" t="e">
        <f t="shared" ca="1" si="1"/>
        <v>#NAME?</v>
      </c>
      <c r="O21" t="e" cm="1">
        <f t="array" aca="1" ref="O21" ca="1">DiffEq(B21,J$6,B$2,C$2,J$2,"eb")</f>
        <v>#NAME?</v>
      </c>
      <c r="R21" t="e" cm="1">
        <f t="array" aca="1" ref="R21" ca="1">DiffEq(B21,J$6,B$2,C$2,J$2,"eb",4)</f>
        <v>#NAME?</v>
      </c>
    </row>
    <row r="22" spans="1:18" x14ac:dyDescent="0.35">
      <c r="A22">
        <f t="shared" si="2"/>
        <v>20</v>
      </c>
      <c r="B22">
        <f t="shared" si="0"/>
        <v>2.0000000000000004</v>
      </c>
      <c r="C22" t="e" cm="1">
        <f t="array" aca="1" ref="C22" ca="1">E21+J$2*EVALS(J$6,B21,E21)</f>
        <v>#NAME?</v>
      </c>
      <c r="D22" t="e" cm="1">
        <f t="array" aca="1" ref="D22" ca="1">E21+J$2*EVALS(J$6,B22,C22)</f>
        <v>#NAME?</v>
      </c>
      <c r="E22" t="e" cm="1">
        <f t="array" aca="1" ref="E22" ca="1">E21+J$2*EVALS(J$6,B22,D22)</f>
        <v>#NAME?</v>
      </c>
      <c r="F22" t="e" cm="1">
        <f t="array" aca="1" ref="F22" ca="1">EVALS(J$8,B22)</f>
        <v>#NAME?</v>
      </c>
      <c r="G22" t="e">
        <f t="shared" ca="1" si="1"/>
        <v>#NAME?</v>
      </c>
      <c r="O22" t="e" cm="1">
        <f t="array" aca="1" ref="O22" ca="1">DiffEq(B22,J$6,B$2,C$2,J$2,"eb")</f>
        <v>#NAME?</v>
      </c>
      <c r="R22" t="e" cm="1">
        <f t="array" aca="1" ref="R22" ca="1">DiffEq(B22,J$6,B$2,C$2,J$2,"eb",4)</f>
        <v>#NAME?</v>
      </c>
    </row>
    <row r="23" spans="1:18" x14ac:dyDescent="0.35">
      <c r="A23">
        <f t="shared" si="2"/>
        <v>21</v>
      </c>
      <c r="B23">
        <f t="shared" si="0"/>
        <v>2.1000000000000005</v>
      </c>
      <c r="C23" t="e" cm="1">
        <f t="array" aca="1" ref="C23" ca="1">E22+J$2*EVALS(J$6,B22,E22)</f>
        <v>#NAME?</v>
      </c>
      <c r="D23" t="e" cm="1">
        <f t="array" aca="1" ref="D23" ca="1">E22+J$2*EVALS(J$6,B23,C23)</f>
        <v>#NAME?</v>
      </c>
      <c r="E23" t="e" cm="1">
        <f t="array" aca="1" ref="E23" ca="1">E22+J$2*EVALS(J$6,B23,D23)</f>
        <v>#NAME?</v>
      </c>
      <c r="F23" t="e" cm="1">
        <f t="array" aca="1" ref="F23" ca="1">EVALS(J$8,B23)</f>
        <v>#NAME?</v>
      </c>
      <c r="G23" t="e">
        <f t="shared" ca="1" si="1"/>
        <v>#NAME?</v>
      </c>
      <c r="O23" t="e" cm="1">
        <f t="array" aca="1" ref="O23" ca="1">DiffEq(B23,J$6,B$2,C$2,J$2,"eb")</f>
        <v>#NAME?</v>
      </c>
      <c r="R23" t="e" cm="1">
        <f t="array" aca="1" ref="R23" ca="1">DiffEq(B23,J$6,B$2,C$2,J$2,"eb",4)</f>
        <v>#NAME?</v>
      </c>
    </row>
    <row r="24" spans="1:18" x14ac:dyDescent="0.35">
      <c r="A24">
        <f t="shared" si="2"/>
        <v>22</v>
      </c>
      <c r="B24">
        <f t="shared" si="0"/>
        <v>2.2000000000000006</v>
      </c>
      <c r="C24" t="e" cm="1">
        <f t="array" aca="1" ref="C24" ca="1">E23+J$2*EVALS(J$6,B23,E23)</f>
        <v>#NAME?</v>
      </c>
      <c r="D24" t="e" cm="1">
        <f t="array" aca="1" ref="D24" ca="1">E23+J$2*EVALS(J$6,B24,C24)</f>
        <v>#NAME?</v>
      </c>
      <c r="E24" t="e" cm="1">
        <f t="array" aca="1" ref="E24" ca="1">E23+J$2*EVALS(J$6,B24,D24)</f>
        <v>#NAME?</v>
      </c>
      <c r="F24" t="e" cm="1">
        <f t="array" aca="1" ref="F24" ca="1">EVALS(J$8,B24)</f>
        <v>#NAME?</v>
      </c>
      <c r="G24" t="e">
        <f t="shared" ca="1" si="1"/>
        <v>#NAME?</v>
      </c>
      <c r="O24" t="e" cm="1">
        <f t="array" aca="1" ref="O24" ca="1">DiffEq(B24,J$6,B$2,C$2,J$2,"eb")</f>
        <v>#NAME?</v>
      </c>
      <c r="R24" t="e" cm="1">
        <f t="array" aca="1" ref="R24" ca="1">DiffEq(B24,J$6,B$2,C$2,J$2,"eb",4)</f>
        <v>#NAME?</v>
      </c>
    </row>
    <row r="25" spans="1:18" x14ac:dyDescent="0.35">
      <c r="A25">
        <f t="shared" si="2"/>
        <v>23</v>
      </c>
      <c r="B25">
        <f t="shared" si="0"/>
        <v>2.3000000000000007</v>
      </c>
      <c r="C25" t="e" cm="1">
        <f t="array" aca="1" ref="C25" ca="1">E24+J$2*EVALS(J$6,B24,E24)</f>
        <v>#NAME?</v>
      </c>
      <c r="D25" t="e" cm="1">
        <f t="array" aca="1" ref="D25" ca="1">E24+J$2*EVALS(J$6,B25,C25)</f>
        <v>#NAME?</v>
      </c>
      <c r="E25" t="e" cm="1">
        <f t="array" aca="1" ref="E25" ca="1">E24+J$2*EVALS(J$6,B25,D25)</f>
        <v>#NAME?</v>
      </c>
      <c r="F25" t="e" cm="1">
        <f t="array" aca="1" ref="F25" ca="1">EVALS(J$8,B25)</f>
        <v>#NAME?</v>
      </c>
      <c r="G25" t="e">
        <f t="shared" ca="1" si="1"/>
        <v>#NAME?</v>
      </c>
      <c r="O25" t="e" cm="1">
        <f t="array" aca="1" ref="O25" ca="1">DiffEq(B25,J$6,B$2,C$2,J$2,"eb")</f>
        <v>#NAME?</v>
      </c>
      <c r="R25" t="e" cm="1">
        <f t="array" aca="1" ref="R25" ca="1">DiffEq(B25,J$6,B$2,C$2,J$2,"eb",4)</f>
        <v>#NAME?</v>
      </c>
    </row>
    <row r="26" spans="1:18" x14ac:dyDescent="0.35">
      <c r="A26">
        <f t="shared" si="2"/>
        <v>24</v>
      </c>
      <c r="B26">
        <f t="shared" si="0"/>
        <v>2.4000000000000008</v>
      </c>
      <c r="C26" t="e" cm="1">
        <f t="array" aca="1" ref="C26" ca="1">E25+J$2*EVALS(J$6,B25,E25)</f>
        <v>#NAME?</v>
      </c>
      <c r="D26" t="e" cm="1">
        <f t="array" aca="1" ref="D26" ca="1">E25+J$2*EVALS(J$6,B26,C26)</f>
        <v>#NAME?</v>
      </c>
      <c r="E26" t="e" cm="1">
        <f t="array" aca="1" ref="E26" ca="1">E25+J$2*EVALS(J$6,B26,D26)</f>
        <v>#NAME?</v>
      </c>
      <c r="F26" t="e" cm="1">
        <f t="array" aca="1" ref="F26" ca="1">EVALS(J$8,B26)</f>
        <v>#NAME?</v>
      </c>
      <c r="G26" t="e">
        <f t="shared" ca="1" si="1"/>
        <v>#NAME?</v>
      </c>
      <c r="O26" t="e" cm="1">
        <f t="array" aca="1" ref="O26" ca="1">DiffEq(B26,J$6,B$2,C$2,J$2,"eb")</f>
        <v>#NAME?</v>
      </c>
      <c r="R26" t="e" cm="1">
        <f t="array" aca="1" ref="R26" ca="1">DiffEq(B26,J$6,B$2,C$2,J$2,"eb",4)</f>
        <v>#NAME?</v>
      </c>
    </row>
    <row r="27" spans="1:18" x14ac:dyDescent="0.35">
      <c r="A27">
        <f t="shared" si="2"/>
        <v>25</v>
      </c>
      <c r="B27">
        <f t="shared" si="0"/>
        <v>2.5000000000000009</v>
      </c>
      <c r="C27" t="e" cm="1">
        <f t="array" aca="1" ref="C27" ca="1">E26+J$2*EVALS(J$6,B26,E26)</f>
        <v>#NAME?</v>
      </c>
      <c r="D27" t="e" cm="1">
        <f t="array" aca="1" ref="D27" ca="1">E26+J$2*EVALS(J$6,B27,C27)</f>
        <v>#NAME?</v>
      </c>
      <c r="E27" t="e" cm="1">
        <f t="array" aca="1" ref="E27" ca="1">E26+J$2*EVALS(J$6,B27,D27)</f>
        <v>#NAME?</v>
      </c>
      <c r="F27" t="e" cm="1">
        <f t="array" aca="1" ref="F27" ca="1">EVALS(J$8,B27)</f>
        <v>#NAME?</v>
      </c>
      <c r="G27" t="e">
        <f t="shared" ca="1" si="1"/>
        <v>#NAME?</v>
      </c>
      <c r="O27" t="e" cm="1">
        <f t="array" aca="1" ref="O27" ca="1">DiffEq(B27,J$6,B$2,C$2,J$2,"eb")</f>
        <v>#NAME?</v>
      </c>
      <c r="R27" t="e" cm="1">
        <f t="array" aca="1" ref="R27" ca="1">DiffEq(B27,J$6,B$2,C$2,J$2,"eb",4)</f>
        <v>#NAME?</v>
      </c>
    </row>
    <row r="28" spans="1:18" x14ac:dyDescent="0.35">
      <c r="A28">
        <f t="shared" si="2"/>
        <v>26</v>
      </c>
      <c r="B28">
        <f t="shared" si="0"/>
        <v>2.600000000000001</v>
      </c>
      <c r="C28" t="e" cm="1">
        <f t="array" aca="1" ref="C28" ca="1">E27+J$2*EVALS(J$6,B27,E27)</f>
        <v>#NAME?</v>
      </c>
      <c r="D28" t="e" cm="1">
        <f t="array" aca="1" ref="D28" ca="1">E27+J$2*EVALS(J$6,B28,C28)</f>
        <v>#NAME?</v>
      </c>
      <c r="E28" t="e" cm="1">
        <f t="array" aca="1" ref="E28" ca="1">E27+J$2*EVALS(J$6,B28,D28)</f>
        <v>#NAME?</v>
      </c>
      <c r="F28" t="e" cm="1">
        <f t="array" aca="1" ref="F28" ca="1">EVALS(J$8,B28)</f>
        <v>#NAME?</v>
      </c>
      <c r="G28" t="e">
        <f t="shared" ca="1" si="1"/>
        <v>#NAME?</v>
      </c>
      <c r="O28" t="e" cm="1">
        <f t="array" aca="1" ref="O28" ca="1">DiffEq(B28,J$6,B$2,C$2,J$2,"eb")</f>
        <v>#NAME?</v>
      </c>
      <c r="R28" t="e" cm="1">
        <f t="array" aca="1" ref="R28" ca="1">DiffEq(B28,J$6,B$2,C$2,J$2,"eb",4)</f>
        <v>#NAME?</v>
      </c>
    </row>
    <row r="29" spans="1:18" x14ac:dyDescent="0.35">
      <c r="A29">
        <f t="shared" si="2"/>
        <v>27</v>
      </c>
      <c r="B29">
        <f t="shared" si="0"/>
        <v>2.7000000000000011</v>
      </c>
      <c r="C29" t="e" cm="1">
        <f t="array" aca="1" ref="C29" ca="1">E28+J$2*EVALS(J$6,B28,E28)</f>
        <v>#NAME?</v>
      </c>
      <c r="D29" t="e" cm="1">
        <f t="array" aca="1" ref="D29" ca="1">E28+J$2*EVALS(J$6,B29,C29)</f>
        <v>#NAME?</v>
      </c>
      <c r="E29" t="e" cm="1">
        <f t="array" aca="1" ref="E29" ca="1">E28+J$2*EVALS(J$6,B29,D29)</f>
        <v>#NAME?</v>
      </c>
      <c r="F29" t="e" cm="1">
        <f t="array" aca="1" ref="F29" ca="1">EVALS(J$8,B29)</f>
        <v>#NAME?</v>
      </c>
      <c r="G29" t="e">
        <f t="shared" ca="1" si="1"/>
        <v>#NAME?</v>
      </c>
      <c r="O29" t="e" cm="1">
        <f t="array" aca="1" ref="O29" ca="1">DiffEq(B29,J$6,B$2,C$2,J$2,"eb")</f>
        <v>#NAME?</v>
      </c>
      <c r="R29" t="e" cm="1">
        <f t="array" aca="1" ref="R29" ca="1">DiffEq(B29,J$6,B$2,C$2,J$2,"eb",4)</f>
        <v>#NAME?</v>
      </c>
    </row>
    <row r="30" spans="1:18" x14ac:dyDescent="0.35">
      <c r="A30">
        <f t="shared" si="2"/>
        <v>28</v>
      </c>
      <c r="B30">
        <f t="shared" si="0"/>
        <v>2.8000000000000012</v>
      </c>
      <c r="C30" t="e" cm="1">
        <f t="array" aca="1" ref="C30" ca="1">E29+J$2*EVALS(J$6,B29,E29)</f>
        <v>#NAME?</v>
      </c>
      <c r="D30" t="e" cm="1">
        <f t="array" aca="1" ref="D30" ca="1">E29+J$2*EVALS(J$6,B30,C30)</f>
        <v>#NAME?</v>
      </c>
      <c r="E30" t="e" cm="1">
        <f t="array" aca="1" ref="E30" ca="1">E29+J$2*EVALS(J$6,B30,D30)</f>
        <v>#NAME?</v>
      </c>
      <c r="F30" t="e" cm="1">
        <f t="array" aca="1" ref="F30" ca="1">EVALS(J$8,B30)</f>
        <v>#NAME?</v>
      </c>
      <c r="G30" t="e">
        <f t="shared" ca="1" si="1"/>
        <v>#NAME?</v>
      </c>
      <c r="O30" t="e" cm="1">
        <f t="array" aca="1" ref="O30" ca="1">DiffEq(B30,J$6,B$2,C$2,J$2,"eb")</f>
        <v>#NAME?</v>
      </c>
      <c r="R30" t="e" cm="1">
        <f t="array" aca="1" ref="R30" ca="1">DiffEq(B30,J$6,B$2,C$2,J$2,"eb",4)</f>
        <v>#NAME?</v>
      </c>
    </row>
    <row r="31" spans="1:18" x14ac:dyDescent="0.35">
      <c r="A31">
        <f t="shared" si="2"/>
        <v>29</v>
      </c>
      <c r="B31">
        <f t="shared" si="0"/>
        <v>2.9000000000000012</v>
      </c>
      <c r="C31" t="e" cm="1">
        <f t="array" aca="1" ref="C31" ca="1">E30+J$2*EVALS(J$6,B30,E30)</f>
        <v>#NAME?</v>
      </c>
      <c r="D31" t="e" cm="1">
        <f t="array" aca="1" ref="D31" ca="1">E30+J$2*EVALS(J$6,B31,C31)</f>
        <v>#NAME?</v>
      </c>
      <c r="E31" t="e" cm="1">
        <f t="array" aca="1" ref="E31" ca="1">E30+J$2*EVALS(J$6,B31,D31)</f>
        <v>#NAME?</v>
      </c>
      <c r="F31" t="e" cm="1">
        <f t="array" aca="1" ref="F31" ca="1">EVALS(J$8,B31)</f>
        <v>#NAME?</v>
      </c>
      <c r="G31" t="e">
        <f t="shared" ca="1" si="1"/>
        <v>#NAME?</v>
      </c>
      <c r="O31" t="e" cm="1">
        <f t="array" aca="1" ref="O31" ca="1">DiffEq(B31,J$6,B$2,C$2,J$2,"eb")</f>
        <v>#NAME?</v>
      </c>
      <c r="R31" t="e" cm="1">
        <f t="array" aca="1" ref="R31" ca="1">DiffEq(B31,J$6,B$2,C$2,J$2,"eb",4)</f>
        <v>#NAME?</v>
      </c>
    </row>
    <row r="32" spans="1:18" x14ac:dyDescent="0.35">
      <c r="A32">
        <f t="shared" si="2"/>
        <v>30</v>
      </c>
      <c r="B32">
        <f t="shared" si="0"/>
        <v>3.0000000000000013</v>
      </c>
      <c r="C32" t="e" cm="1">
        <f t="array" aca="1" ref="C32" ca="1">E31+J$2*EVALS(J$6,B31,E31)</f>
        <v>#NAME?</v>
      </c>
      <c r="D32" t="e" cm="1">
        <f t="array" aca="1" ref="D32" ca="1">E31+J$2*EVALS(J$6,B32,C32)</f>
        <v>#NAME?</v>
      </c>
      <c r="E32" t="e" cm="1">
        <f t="array" aca="1" ref="E32" ca="1">E31+J$2*EVALS(J$6,B32,D32)</f>
        <v>#NAME?</v>
      </c>
      <c r="F32" t="e" cm="1">
        <f t="array" aca="1" ref="F32" ca="1">EVALS(J$8,B32)</f>
        <v>#NAME?</v>
      </c>
      <c r="G32" t="e">
        <f t="shared" ca="1" si="1"/>
        <v>#NAME?</v>
      </c>
      <c r="O32" t="e" cm="1">
        <f t="array" aca="1" ref="O32" ca="1">DiffEq(B32,J$6,B$2,C$2,J$2,"eb")</f>
        <v>#NAME?</v>
      </c>
      <c r="R32" t="e" cm="1">
        <f t="array" aca="1" ref="R32" ca="1">DiffEq(B32,J$6,B$2,C$2,J$2,"eb",4)</f>
        <v>#NAME?</v>
      </c>
    </row>
    <row r="33" spans="1:18" x14ac:dyDescent="0.35">
      <c r="A33">
        <f t="shared" si="2"/>
        <v>31</v>
      </c>
      <c r="B33">
        <f t="shared" si="0"/>
        <v>3.1000000000000014</v>
      </c>
      <c r="C33" t="e" cm="1">
        <f t="array" aca="1" ref="C33" ca="1">E32+J$2*EVALS(J$6,B32,E32)</f>
        <v>#NAME?</v>
      </c>
      <c r="D33" t="e" cm="1">
        <f t="array" aca="1" ref="D33" ca="1">E32+J$2*EVALS(J$6,B33,C33)</f>
        <v>#NAME?</v>
      </c>
      <c r="E33" t="e" cm="1">
        <f t="array" aca="1" ref="E33" ca="1">E32+J$2*EVALS(J$6,B33,D33)</f>
        <v>#NAME?</v>
      </c>
      <c r="F33" t="e" cm="1">
        <f t="array" aca="1" ref="F33" ca="1">EVALS(J$8,B33)</f>
        <v>#NAME?</v>
      </c>
      <c r="G33" t="e">
        <f t="shared" ca="1" si="1"/>
        <v>#NAME?</v>
      </c>
      <c r="O33" t="e" cm="1">
        <f t="array" aca="1" ref="O33" ca="1">DiffEq(B33,J$6,B$2,C$2,J$2,"eb")</f>
        <v>#NAME?</v>
      </c>
      <c r="R33" t="e" cm="1">
        <f t="array" aca="1" ref="R33" ca="1">DiffEq(B33,J$6,B$2,C$2,J$2,"eb",4)</f>
        <v>#NAME?</v>
      </c>
    </row>
    <row r="34" spans="1:18" x14ac:dyDescent="0.35">
      <c r="A34">
        <f t="shared" si="2"/>
        <v>32</v>
      </c>
      <c r="B34">
        <f t="shared" si="0"/>
        <v>3.2000000000000015</v>
      </c>
      <c r="C34" t="e" cm="1">
        <f t="array" aca="1" ref="C34" ca="1">E33+J$2*EVALS(J$6,B33,E33)</f>
        <v>#NAME?</v>
      </c>
      <c r="D34" t="e" cm="1">
        <f t="array" aca="1" ref="D34" ca="1">E33+J$2*EVALS(J$6,B34,C34)</f>
        <v>#NAME?</v>
      </c>
      <c r="E34" t="e" cm="1">
        <f t="array" aca="1" ref="E34" ca="1">E33+J$2*EVALS(J$6,B34,D34)</f>
        <v>#NAME?</v>
      </c>
      <c r="F34" t="e" cm="1">
        <f t="array" aca="1" ref="F34" ca="1">EVALS(J$8,B34)</f>
        <v>#NAME?</v>
      </c>
      <c r="G34" t="e">
        <f t="shared" ca="1" si="1"/>
        <v>#NAME?</v>
      </c>
      <c r="O34" t="e" cm="1">
        <f t="array" aca="1" ref="O34" ca="1">DiffEq(B34,J$6,B$2,C$2,J$2,"eb")</f>
        <v>#NAME?</v>
      </c>
      <c r="R34" t="e" cm="1">
        <f t="array" aca="1" ref="R34" ca="1">DiffEq(B34,J$6,B$2,C$2,J$2,"eb",4)</f>
        <v>#NAME?</v>
      </c>
    </row>
    <row r="35" spans="1:18" x14ac:dyDescent="0.35">
      <c r="A35">
        <f t="shared" si="2"/>
        <v>33</v>
      </c>
      <c r="B35">
        <f t="shared" ref="B35:B66" si="3">B34+J$2</f>
        <v>3.3000000000000016</v>
      </c>
      <c r="C35" t="e" cm="1">
        <f t="array" aca="1" ref="C35" ca="1">E34+J$2*EVALS(J$6,B34,E34)</f>
        <v>#NAME?</v>
      </c>
      <c r="D35" t="e" cm="1">
        <f t="array" aca="1" ref="D35" ca="1">E34+J$2*EVALS(J$6,B35,C35)</f>
        <v>#NAME?</v>
      </c>
      <c r="E35" t="e" cm="1">
        <f t="array" aca="1" ref="E35" ca="1">E34+J$2*EVALS(J$6,B35,D35)</f>
        <v>#NAME?</v>
      </c>
      <c r="F35" t="e" cm="1">
        <f t="array" aca="1" ref="F35" ca="1">EVALS(J$8,B35)</f>
        <v>#NAME?</v>
      </c>
      <c r="G35" t="e">
        <f t="shared" ca="1" si="1"/>
        <v>#NAME?</v>
      </c>
      <c r="O35" t="e" cm="1">
        <f t="array" aca="1" ref="O35" ca="1">DiffEq(B35,J$6,B$2,C$2,J$2,"eb")</f>
        <v>#NAME?</v>
      </c>
      <c r="R35" t="e" cm="1">
        <f t="array" aca="1" ref="R35" ca="1">DiffEq(B35,J$6,B$2,C$2,J$2,"eb",4)</f>
        <v>#NAME?</v>
      </c>
    </row>
    <row r="36" spans="1:18" x14ac:dyDescent="0.35">
      <c r="A36">
        <f t="shared" si="2"/>
        <v>34</v>
      </c>
      <c r="B36">
        <f t="shared" si="3"/>
        <v>3.4000000000000017</v>
      </c>
      <c r="C36" t="e" cm="1">
        <f t="array" aca="1" ref="C36" ca="1">E35+J$2*EVALS(J$6,B35,E35)</f>
        <v>#NAME?</v>
      </c>
      <c r="D36" t="e" cm="1">
        <f t="array" aca="1" ref="D36" ca="1">E35+J$2*EVALS(J$6,B36,C36)</f>
        <v>#NAME?</v>
      </c>
      <c r="E36" t="e" cm="1">
        <f t="array" aca="1" ref="E36" ca="1">E35+J$2*EVALS(J$6,B36,D36)</f>
        <v>#NAME?</v>
      </c>
      <c r="F36" t="e" cm="1">
        <f t="array" aca="1" ref="F36" ca="1">EVALS(J$8,B36)</f>
        <v>#NAME?</v>
      </c>
      <c r="G36" t="e">
        <f t="shared" ca="1" si="1"/>
        <v>#NAME?</v>
      </c>
      <c r="O36" t="e" cm="1">
        <f t="array" aca="1" ref="O36" ca="1">DiffEq(B36,J$6,B$2,C$2,J$2,"eb")</f>
        <v>#NAME?</v>
      </c>
      <c r="R36" t="e" cm="1">
        <f t="array" aca="1" ref="R36" ca="1">DiffEq(B36,J$6,B$2,C$2,J$2,"eb",4)</f>
        <v>#NAME?</v>
      </c>
    </row>
    <row r="37" spans="1:18" x14ac:dyDescent="0.35">
      <c r="A37">
        <f t="shared" si="2"/>
        <v>35</v>
      </c>
      <c r="B37">
        <f t="shared" si="3"/>
        <v>3.5000000000000018</v>
      </c>
      <c r="C37" t="e" cm="1">
        <f t="array" aca="1" ref="C37" ca="1">E36+J$2*EVALS(J$6,B36,E36)</f>
        <v>#NAME?</v>
      </c>
      <c r="D37" t="e" cm="1">
        <f t="array" aca="1" ref="D37" ca="1">E36+J$2*EVALS(J$6,B37,C37)</f>
        <v>#NAME?</v>
      </c>
      <c r="E37" t="e" cm="1">
        <f t="array" aca="1" ref="E37" ca="1">E36+J$2*EVALS(J$6,B37,D37)</f>
        <v>#NAME?</v>
      </c>
      <c r="F37" t="e" cm="1">
        <f t="array" aca="1" ref="F37" ca="1">EVALS(J$8,B37)</f>
        <v>#NAME?</v>
      </c>
      <c r="G37" t="e">
        <f t="shared" ca="1" si="1"/>
        <v>#NAME?</v>
      </c>
      <c r="O37" t="e" cm="1">
        <f t="array" aca="1" ref="O37" ca="1">DiffEq(B37,J$6,B$2,C$2,J$2,"eb")</f>
        <v>#NAME?</v>
      </c>
      <c r="R37" t="e" cm="1">
        <f t="array" aca="1" ref="R37" ca="1">DiffEq(B37,J$6,B$2,C$2,J$2,"eb",4)</f>
        <v>#NAME?</v>
      </c>
    </row>
    <row r="38" spans="1:18" x14ac:dyDescent="0.35">
      <c r="A38">
        <f t="shared" si="2"/>
        <v>36</v>
      </c>
      <c r="B38">
        <f t="shared" si="3"/>
        <v>3.6000000000000019</v>
      </c>
      <c r="C38" t="e" cm="1">
        <f t="array" aca="1" ref="C38" ca="1">E37+J$2*EVALS(J$6,B37,E37)</f>
        <v>#NAME?</v>
      </c>
      <c r="D38" t="e" cm="1">
        <f t="array" aca="1" ref="D38" ca="1">E37+J$2*EVALS(J$6,B38,C38)</f>
        <v>#NAME?</v>
      </c>
      <c r="E38" t="e" cm="1">
        <f t="array" aca="1" ref="E38" ca="1">E37+J$2*EVALS(J$6,B38,D38)</f>
        <v>#NAME?</v>
      </c>
      <c r="F38" t="e" cm="1">
        <f t="array" aca="1" ref="F38" ca="1">EVALS(J$8,B38)</f>
        <v>#NAME?</v>
      </c>
      <c r="G38" t="e">
        <f t="shared" ca="1" si="1"/>
        <v>#NAME?</v>
      </c>
      <c r="O38" t="e" cm="1">
        <f t="array" aca="1" ref="O38" ca="1">DiffEq(B38,J$6,B$2,C$2,J$2,"eb")</f>
        <v>#NAME?</v>
      </c>
      <c r="R38" t="e" cm="1">
        <f t="array" aca="1" ref="R38" ca="1">DiffEq(B38,J$6,B$2,C$2,J$2,"eb",4)</f>
        <v>#NAME?</v>
      </c>
    </row>
    <row r="39" spans="1:18" x14ac:dyDescent="0.35">
      <c r="A39">
        <f t="shared" si="2"/>
        <v>37</v>
      </c>
      <c r="B39">
        <f t="shared" si="3"/>
        <v>3.700000000000002</v>
      </c>
      <c r="C39" t="e" cm="1">
        <f t="array" aca="1" ref="C39" ca="1">E38+J$2*EVALS(J$6,B38,E38)</f>
        <v>#NAME?</v>
      </c>
      <c r="D39" t="e" cm="1">
        <f t="array" aca="1" ref="D39" ca="1">E38+J$2*EVALS(J$6,B39,C39)</f>
        <v>#NAME?</v>
      </c>
      <c r="E39" t="e" cm="1">
        <f t="array" aca="1" ref="E39" ca="1">E38+J$2*EVALS(J$6,B39,D39)</f>
        <v>#NAME?</v>
      </c>
      <c r="F39" t="e" cm="1">
        <f t="array" aca="1" ref="F39" ca="1">EVALS(J$8,B39)</f>
        <v>#NAME?</v>
      </c>
      <c r="G39" t="e">
        <f t="shared" ca="1" si="1"/>
        <v>#NAME?</v>
      </c>
      <c r="O39" t="e" cm="1">
        <f t="array" aca="1" ref="O39" ca="1">DiffEq(B39,J$6,B$2,C$2,J$2,"eb")</f>
        <v>#NAME?</v>
      </c>
      <c r="R39" t="e" cm="1">
        <f t="array" aca="1" ref="R39" ca="1">DiffEq(B39,J$6,B$2,C$2,J$2,"eb",4)</f>
        <v>#NAME?</v>
      </c>
    </row>
    <row r="40" spans="1:18" x14ac:dyDescent="0.35">
      <c r="A40">
        <f t="shared" si="2"/>
        <v>38</v>
      </c>
      <c r="B40">
        <f t="shared" si="3"/>
        <v>3.800000000000002</v>
      </c>
      <c r="C40" t="e" cm="1">
        <f t="array" aca="1" ref="C40" ca="1">E39+J$2*EVALS(J$6,B39,E39)</f>
        <v>#NAME?</v>
      </c>
      <c r="D40" t="e" cm="1">
        <f t="array" aca="1" ref="D40" ca="1">E39+J$2*EVALS(J$6,B40,C40)</f>
        <v>#NAME?</v>
      </c>
      <c r="E40" t="e" cm="1">
        <f t="array" aca="1" ref="E40" ca="1">E39+J$2*EVALS(J$6,B40,D40)</f>
        <v>#NAME?</v>
      </c>
      <c r="F40" t="e" cm="1">
        <f t="array" aca="1" ref="F40" ca="1">EVALS(J$8,B40)</f>
        <v>#NAME?</v>
      </c>
      <c r="G40" t="e">
        <f t="shared" ca="1" si="1"/>
        <v>#NAME?</v>
      </c>
      <c r="O40" t="e" cm="1">
        <f t="array" aca="1" ref="O40" ca="1">DiffEq(B40,J$6,B$2,C$2,J$2,"eb")</f>
        <v>#NAME?</v>
      </c>
      <c r="R40" t="e" cm="1">
        <f t="array" aca="1" ref="R40" ca="1">DiffEq(B40,J$6,B$2,C$2,J$2,"eb",4)</f>
        <v>#NAME?</v>
      </c>
    </row>
    <row r="41" spans="1:18" x14ac:dyDescent="0.35">
      <c r="A41">
        <f t="shared" si="2"/>
        <v>39</v>
      </c>
      <c r="B41">
        <f t="shared" si="3"/>
        <v>3.9000000000000021</v>
      </c>
      <c r="C41" t="e" cm="1">
        <f t="array" aca="1" ref="C41" ca="1">E40+J$2*EVALS(J$6,B40,E40)</f>
        <v>#NAME?</v>
      </c>
      <c r="D41" t="e" cm="1">
        <f t="array" aca="1" ref="D41" ca="1">E40+J$2*EVALS(J$6,B41,C41)</f>
        <v>#NAME?</v>
      </c>
      <c r="E41" t="e" cm="1">
        <f t="array" aca="1" ref="E41" ca="1">E40+J$2*EVALS(J$6,B41,D41)</f>
        <v>#NAME?</v>
      </c>
      <c r="F41" t="e" cm="1">
        <f t="array" aca="1" ref="F41" ca="1">EVALS(J$8,B41)</f>
        <v>#NAME?</v>
      </c>
      <c r="G41" t="e">
        <f t="shared" ca="1" si="1"/>
        <v>#NAME?</v>
      </c>
      <c r="O41" t="e" cm="1">
        <f t="array" aca="1" ref="O41" ca="1">DiffEq(B41,J$6,B$2,C$2,J$2,"eb")</f>
        <v>#NAME?</v>
      </c>
      <c r="R41" t="e" cm="1">
        <f t="array" aca="1" ref="R41" ca="1">DiffEq(B41,J$6,B$2,C$2,J$2,"eb",4)</f>
        <v>#NAME?</v>
      </c>
    </row>
    <row r="42" spans="1:18" x14ac:dyDescent="0.35">
      <c r="A42">
        <f t="shared" si="2"/>
        <v>40</v>
      </c>
      <c r="B42">
        <f t="shared" si="3"/>
        <v>4.0000000000000018</v>
      </c>
      <c r="C42" t="e" cm="1">
        <f t="array" aca="1" ref="C42" ca="1">E41+J$2*EVALS(J$6,B41,E41)</f>
        <v>#NAME?</v>
      </c>
      <c r="D42" t="e" cm="1">
        <f t="array" aca="1" ref="D42" ca="1">E41+J$2*EVALS(J$6,B42,C42)</f>
        <v>#NAME?</v>
      </c>
      <c r="E42" t="e" cm="1">
        <f t="array" aca="1" ref="E42" ca="1">E41+J$2*EVALS(J$6,B42,D42)</f>
        <v>#NAME?</v>
      </c>
      <c r="F42" t="e" cm="1">
        <f t="array" aca="1" ref="F42" ca="1">EVALS(J$8,B42)</f>
        <v>#NAME?</v>
      </c>
      <c r="G42" t="e">
        <f t="shared" ca="1" si="1"/>
        <v>#NAME?</v>
      </c>
      <c r="O42" t="e" cm="1">
        <f t="array" aca="1" ref="O42" ca="1">DiffEq(B42,J$6,B$2,C$2,J$2,"eb")</f>
        <v>#NAME?</v>
      </c>
      <c r="R42" t="e" cm="1">
        <f t="array" aca="1" ref="R42" ca="1">DiffEq(B42,J$6,B$2,C$2,J$2,"eb",4)</f>
        <v>#NAME?</v>
      </c>
    </row>
    <row r="43" spans="1:18" x14ac:dyDescent="0.35">
      <c r="A43">
        <f t="shared" si="2"/>
        <v>41</v>
      </c>
      <c r="B43">
        <f t="shared" si="3"/>
        <v>4.1000000000000014</v>
      </c>
      <c r="C43" t="e" cm="1">
        <f t="array" aca="1" ref="C43" ca="1">E42+J$2*EVALS(J$6,B42,E42)</f>
        <v>#NAME?</v>
      </c>
      <c r="D43" t="e" cm="1">
        <f t="array" aca="1" ref="D43" ca="1">E42+J$2*EVALS(J$6,B43,C43)</f>
        <v>#NAME?</v>
      </c>
      <c r="E43" t="e" cm="1">
        <f t="array" aca="1" ref="E43" ca="1">E42+J$2*EVALS(J$6,B43,D43)</f>
        <v>#NAME?</v>
      </c>
      <c r="F43" t="e" cm="1">
        <f t="array" aca="1" ref="F43" ca="1">EVALS(J$8,B43)</f>
        <v>#NAME?</v>
      </c>
      <c r="G43" t="e">
        <f t="shared" ca="1" si="1"/>
        <v>#NAME?</v>
      </c>
      <c r="O43" t="e" cm="1">
        <f t="array" aca="1" ref="O43" ca="1">DiffEq(B43,J$6,B$2,C$2,J$2,"eb")</f>
        <v>#NAME?</v>
      </c>
      <c r="R43" t="e" cm="1">
        <f t="array" aca="1" ref="R43" ca="1">DiffEq(B43,J$6,B$2,C$2,J$2,"eb",4)</f>
        <v>#NAME?</v>
      </c>
    </row>
    <row r="44" spans="1:18" x14ac:dyDescent="0.35">
      <c r="A44">
        <f t="shared" si="2"/>
        <v>42</v>
      </c>
      <c r="B44">
        <f t="shared" si="3"/>
        <v>4.2000000000000011</v>
      </c>
      <c r="C44" t="e" cm="1">
        <f t="array" aca="1" ref="C44" ca="1">E43+J$2*EVALS(J$6,B43,E43)</f>
        <v>#NAME?</v>
      </c>
      <c r="D44" t="e" cm="1">
        <f t="array" aca="1" ref="D44" ca="1">E43+J$2*EVALS(J$6,B44,C44)</f>
        <v>#NAME?</v>
      </c>
      <c r="E44" t="e" cm="1">
        <f t="array" aca="1" ref="E44" ca="1">E43+J$2*EVALS(J$6,B44,D44)</f>
        <v>#NAME?</v>
      </c>
      <c r="F44" t="e" cm="1">
        <f t="array" aca="1" ref="F44" ca="1">EVALS(J$8,B44)</f>
        <v>#NAME?</v>
      </c>
      <c r="G44" t="e">
        <f t="shared" ca="1" si="1"/>
        <v>#NAME?</v>
      </c>
      <c r="O44" t="e" cm="1">
        <f t="array" aca="1" ref="O44" ca="1">DiffEq(B44,J$6,B$2,C$2,J$2,"eb")</f>
        <v>#NAME?</v>
      </c>
      <c r="R44" t="e" cm="1">
        <f t="array" aca="1" ref="R44" ca="1">DiffEq(B44,J$6,B$2,C$2,J$2,"eb",4)</f>
        <v>#NAME?</v>
      </c>
    </row>
    <row r="45" spans="1:18" x14ac:dyDescent="0.35">
      <c r="A45">
        <f t="shared" si="2"/>
        <v>43</v>
      </c>
      <c r="B45">
        <f t="shared" si="3"/>
        <v>4.3000000000000007</v>
      </c>
      <c r="C45" t="e" cm="1">
        <f t="array" aca="1" ref="C45" ca="1">E44+J$2*EVALS(J$6,B44,E44)</f>
        <v>#NAME?</v>
      </c>
      <c r="D45" t="e" cm="1">
        <f t="array" aca="1" ref="D45" ca="1">E44+J$2*EVALS(J$6,B45,C45)</f>
        <v>#NAME?</v>
      </c>
      <c r="E45" t="e" cm="1">
        <f t="array" aca="1" ref="E45" ca="1">E44+J$2*EVALS(J$6,B45,D45)</f>
        <v>#NAME?</v>
      </c>
      <c r="F45" t="e" cm="1">
        <f t="array" aca="1" ref="F45" ca="1">EVALS(J$8,B45)</f>
        <v>#NAME?</v>
      </c>
      <c r="G45" t="e">
        <f t="shared" ca="1" si="1"/>
        <v>#NAME?</v>
      </c>
      <c r="O45" t="e" cm="1">
        <f t="array" aca="1" ref="O45" ca="1">DiffEq(B45,J$6,B$2,C$2,J$2,"eb")</f>
        <v>#NAME?</v>
      </c>
      <c r="R45" t="e" cm="1">
        <f t="array" aca="1" ref="R45" ca="1">DiffEq(B45,J$6,B$2,C$2,J$2,"eb",4)</f>
        <v>#NAME?</v>
      </c>
    </row>
    <row r="46" spans="1:18" x14ac:dyDescent="0.35">
      <c r="A46">
        <f t="shared" si="2"/>
        <v>44</v>
      </c>
      <c r="B46">
        <f t="shared" si="3"/>
        <v>4.4000000000000004</v>
      </c>
      <c r="C46" t="e" cm="1">
        <f t="array" aca="1" ref="C46" ca="1">E45+J$2*EVALS(J$6,B45,E45)</f>
        <v>#NAME?</v>
      </c>
      <c r="D46" t="e" cm="1">
        <f t="array" aca="1" ref="D46" ca="1">E45+J$2*EVALS(J$6,B46,C46)</f>
        <v>#NAME?</v>
      </c>
      <c r="E46" t="e" cm="1">
        <f t="array" aca="1" ref="E46" ca="1">E45+J$2*EVALS(J$6,B46,D46)</f>
        <v>#NAME?</v>
      </c>
      <c r="F46" t="e" cm="1">
        <f t="array" aca="1" ref="F46" ca="1">EVALS(J$8,B46)</f>
        <v>#NAME?</v>
      </c>
      <c r="G46" t="e">
        <f t="shared" ca="1" si="1"/>
        <v>#NAME?</v>
      </c>
      <c r="O46" t="e" cm="1">
        <f t="array" aca="1" ref="O46" ca="1">DiffEq(B46,J$6,B$2,C$2,J$2,"eb")</f>
        <v>#NAME?</v>
      </c>
      <c r="R46" t="e" cm="1">
        <f t="array" aca="1" ref="R46" ca="1">DiffEq(B46,J$6,B$2,C$2,J$2,"eb",4)</f>
        <v>#NAME?</v>
      </c>
    </row>
    <row r="47" spans="1:18" x14ac:dyDescent="0.35">
      <c r="A47">
        <f t="shared" si="2"/>
        <v>45</v>
      </c>
      <c r="B47">
        <f t="shared" si="3"/>
        <v>4.5</v>
      </c>
      <c r="C47" t="e" cm="1">
        <f t="array" aca="1" ref="C47" ca="1">E46+J$2*EVALS(J$6,B46,E46)</f>
        <v>#NAME?</v>
      </c>
      <c r="D47" t="e" cm="1">
        <f t="array" aca="1" ref="D47" ca="1">E46+J$2*EVALS(J$6,B47,C47)</f>
        <v>#NAME?</v>
      </c>
      <c r="E47" t="e" cm="1">
        <f t="array" aca="1" ref="E47" ca="1">E46+J$2*EVALS(J$6,B47,D47)</f>
        <v>#NAME?</v>
      </c>
      <c r="F47" t="e" cm="1">
        <f t="array" aca="1" ref="F47" ca="1">EVALS(J$8,B47)</f>
        <v>#NAME?</v>
      </c>
      <c r="G47" t="e">
        <f t="shared" ca="1" si="1"/>
        <v>#NAME?</v>
      </c>
      <c r="O47" t="e" cm="1">
        <f t="array" aca="1" ref="O47" ca="1">DiffEq(B47,J$6,B$2,C$2,J$2,"eb")</f>
        <v>#NAME?</v>
      </c>
      <c r="R47" t="e" cm="1">
        <f t="array" aca="1" ref="R47" ca="1">DiffEq(B47,J$6,B$2,C$2,J$2,"eb",4)</f>
        <v>#NAME?</v>
      </c>
    </row>
    <row r="48" spans="1:18" x14ac:dyDescent="0.35">
      <c r="A48">
        <f t="shared" si="2"/>
        <v>46</v>
      </c>
      <c r="B48">
        <f t="shared" si="3"/>
        <v>4.5999999999999996</v>
      </c>
      <c r="C48" t="e" cm="1">
        <f t="array" aca="1" ref="C48" ca="1">E47+J$2*EVALS(J$6,B47,E47)</f>
        <v>#NAME?</v>
      </c>
      <c r="D48" t="e" cm="1">
        <f t="array" aca="1" ref="D48" ca="1">E47+J$2*EVALS(J$6,B48,C48)</f>
        <v>#NAME?</v>
      </c>
      <c r="E48" t="e" cm="1">
        <f t="array" aca="1" ref="E48" ca="1">E47+J$2*EVALS(J$6,B48,D48)</f>
        <v>#NAME?</v>
      </c>
      <c r="F48" t="e" cm="1">
        <f t="array" aca="1" ref="F48" ca="1">EVALS(J$8,B48)</f>
        <v>#NAME?</v>
      </c>
      <c r="G48" t="e">
        <f t="shared" ca="1" si="1"/>
        <v>#NAME?</v>
      </c>
      <c r="O48" t="e" cm="1">
        <f t="array" aca="1" ref="O48" ca="1">DiffEq(B48,J$6,B$2,C$2,J$2,"eb")</f>
        <v>#NAME?</v>
      </c>
      <c r="R48" t="e" cm="1">
        <f t="array" aca="1" ref="R48" ca="1">DiffEq(B48,J$6,B$2,C$2,J$2,"eb",4)</f>
        <v>#NAME?</v>
      </c>
    </row>
    <row r="49" spans="1:18" x14ac:dyDescent="0.35">
      <c r="A49">
        <f t="shared" si="2"/>
        <v>47</v>
      </c>
      <c r="B49">
        <f t="shared" si="3"/>
        <v>4.6999999999999993</v>
      </c>
      <c r="C49" t="e" cm="1">
        <f t="array" aca="1" ref="C49" ca="1">E48+J$2*EVALS(J$6,B48,E48)</f>
        <v>#NAME?</v>
      </c>
      <c r="D49" t="e" cm="1">
        <f t="array" aca="1" ref="D49" ca="1">E48+J$2*EVALS(J$6,B49,C49)</f>
        <v>#NAME?</v>
      </c>
      <c r="E49" t="e" cm="1">
        <f t="array" aca="1" ref="E49" ca="1">E48+J$2*EVALS(J$6,B49,D49)</f>
        <v>#NAME?</v>
      </c>
      <c r="F49" t="e" cm="1">
        <f t="array" aca="1" ref="F49" ca="1">EVALS(J$8,B49)</f>
        <v>#NAME?</v>
      </c>
      <c r="G49" t="e">
        <f t="shared" ca="1" si="1"/>
        <v>#NAME?</v>
      </c>
      <c r="O49" t="e" cm="1">
        <f t="array" aca="1" ref="O49" ca="1">DiffEq(B49,J$6,B$2,C$2,J$2,"eb")</f>
        <v>#NAME?</v>
      </c>
      <c r="R49" t="e" cm="1">
        <f t="array" aca="1" ref="R49" ca="1">DiffEq(B49,J$6,B$2,C$2,J$2,"eb",4)</f>
        <v>#NAME?</v>
      </c>
    </row>
    <row r="50" spans="1:18" x14ac:dyDescent="0.35">
      <c r="A50">
        <f t="shared" si="2"/>
        <v>48</v>
      </c>
      <c r="B50">
        <f t="shared" si="3"/>
        <v>4.7999999999999989</v>
      </c>
      <c r="C50" t="e" cm="1">
        <f t="array" aca="1" ref="C50" ca="1">E49+J$2*EVALS(J$6,B49,E49)</f>
        <v>#NAME?</v>
      </c>
      <c r="D50" t="e" cm="1">
        <f t="array" aca="1" ref="D50" ca="1">E49+J$2*EVALS(J$6,B50,C50)</f>
        <v>#NAME?</v>
      </c>
      <c r="E50" t="e" cm="1">
        <f t="array" aca="1" ref="E50" ca="1">E49+J$2*EVALS(J$6,B50,D50)</f>
        <v>#NAME?</v>
      </c>
      <c r="F50" t="e" cm="1">
        <f t="array" aca="1" ref="F50" ca="1">EVALS(J$8,B50)</f>
        <v>#NAME?</v>
      </c>
      <c r="G50" t="e">
        <f t="shared" ca="1" si="1"/>
        <v>#NAME?</v>
      </c>
      <c r="O50" t="e" cm="1">
        <f t="array" aca="1" ref="O50" ca="1">DiffEq(B50,J$6,B$2,C$2,J$2,"eb")</f>
        <v>#NAME?</v>
      </c>
      <c r="R50" t="e" cm="1">
        <f t="array" aca="1" ref="R50" ca="1">DiffEq(B50,J$6,B$2,C$2,J$2,"eb",4)</f>
        <v>#NAME?</v>
      </c>
    </row>
    <row r="51" spans="1:18" x14ac:dyDescent="0.35">
      <c r="A51">
        <f t="shared" si="2"/>
        <v>49</v>
      </c>
      <c r="B51">
        <f t="shared" si="3"/>
        <v>4.8999999999999986</v>
      </c>
      <c r="C51" t="e" cm="1">
        <f t="array" aca="1" ref="C51" ca="1">E50+J$2*EVALS(J$6,B50,E50)</f>
        <v>#NAME?</v>
      </c>
      <c r="D51" t="e" cm="1">
        <f t="array" aca="1" ref="D51" ca="1">E50+J$2*EVALS(J$6,B51,C51)</f>
        <v>#NAME?</v>
      </c>
      <c r="E51" t="e" cm="1">
        <f t="array" aca="1" ref="E51" ca="1">E50+J$2*EVALS(J$6,B51,D51)</f>
        <v>#NAME?</v>
      </c>
      <c r="F51" t="e" cm="1">
        <f t="array" aca="1" ref="F51" ca="1">EVALS(J$8,B51)</f>
        <v>#NAME?</v>
      </c>
      <c r="G51" t="e">
        <f t="shared" ca="1" si="1"/>
        <v>#NAME?</v>
      </c>
      <c r="O51" t="e" cm="1">
        <f t="array" aca="1" ref="O51" ca="1">DiffEq(B51,J$6,B$2,C$2,J$2,"eb")</f>
        <v>#NAME?</v>
      </c>
      <c r="R51" t="e" cm="1">
        <f t="array" aca="1" ref="R51" ca="1">DiffEq(B51,J$6,B$2,C$2,J$2,"eb",4)</f>
        <v>#NAME?</v>
      </c>
    </row>
    <row r="52" spans="1:18" x14ac:dyDescent="0.35">
      <c r="A52">
        <f t="shared" si="2"/>
        <v>50</v>
      </c>
      <c r="B52">
        <f t="shared" si="3"/>
        <v>4.9999999999999982</v>
      </c>
      <c r="C52" t="e" cm="1">
        <f t="array" aca="1" ref="C52" ca="1">E51+J$2*EVALS(J$6,B51,E51)</f>
        <v>#NAME?</v>
      </c>
      <c r="D52" t="e" cm="1">
        <f t="array" aca="1" ref="D52" ca="1">E51+J$2*EVALS(J$6,B52,C52)</f>
        <v>#NAME?</v>
      </c>
      <c r="E52" t="e" cm="1">
        <f t="array" aca="1" ref="E52" ca="1">E51+J$2*EVALS(J$6,B52,D52)</f>
        <v>#NAME?</v>
      </c>
      <c r="F52" t="e" cm="1">
        <f t="array" aca="1" ref="F52" ca="1">EVALS(J$8,B52)</f>
        <v>#NAME?</v>
      </c>
      <c r="G52" t="e">
        <f t="shared" ca="1" si="1"/>
        <v>#NAME?</v>
      </c>
      <c r="O52" t="e" cm="1">
        <f t="array" aca="1" ref="O52" ca="1">DiffEq(B52,J$6,B$2,C$2,J$2,"eb")</f>
        <v>#NAME?</v>
      </c>
      <c r="R52" t="e" cm="1">
        <f t="array" aca="1" ref="R52" ca="1">DiffEq(B52,J$6,B$2,C$2,J$2,"eb",4)</f>
        <v>#NAME?</v>
      </c>
    </row>
    <row r="53" spans="1:18" x14ac:dyDescent="0.35">
      <c r="A53">
        <f t="shared" si="2"/>
        <v>51</v>
      </c>
      <c r="B53">
        <f t="shared" si="3"/>
        <v>5.0999999999999979</v>
      </c>
      <c r="C53" t="e" cm="1">
        <f t="array" aca="1" ref="C53" ca="1">E52+J$2*EVALS(J$6,B52,E52)</f>
        <v>#NAME?</v>
      </c>
      <c r="D53" t="e" cm="1">
        <f t="array" aca="1" ref="D53" ca="1">E52+J$2*EVALS(J$6,B53,C53)</f>
        <v>#NAME?</v>
      </c>
      <c r="E53" t="e" cm="1">
        <f t="array" aca="1" ref="E53" ca="1">E52+J$2*EVALS(J$6,B53,D53)</f>
        <v>#NAME?</v>
      </c>
      <c r="F53" t="e" cm="1">
        <f t="array" aca="1" ref="F53" ca="1">EVALS(J$8,B53)</f>
        <v>#NAME?</v>
      </c>
      <c r="G53" t="e">
        <f t="shared" ca="1" si="1"/>
        <v>#NAME?</v>
      </c>
      <c r="O53" t="e" cm="1">
        <f t="array" aca="1" ref="O53" ca="1">DiffEq(B53,J$6,B$2,C$2,J$2,"eb")</f>
        <v>#NAME?</v>
      </c>
      <c r="R53" t="e" cm="1">
        <f t="array" aca="1" ref="R53" ca="1">DiffEq(B53,J$6,B$2,C$2,J$2,"eb",4)</f>
        <v>#NAME?</v>
      </c>
    </row>
    <row r="54" spans="1:18" x14ac:dyDescent="0.35">
      <c r="A54">
        <f t="shared" si="2"/>
        <v>52</v>
      </c>
      <c r="B54">
        <f t="shared" si="3"/>
        <v>5.1999999999999975</v>
      </c>
      <c r="C54" t="e" cm="1">
        <f t="array" aca="1" ref="C54" ca="1">E53+J$2*EVALS(J$6,B53,E53)</f>
        <v>#NAME?</v>
      </c>
      <c r="D54" t="e" cm="1">
        <f t="array" aca="1" ref="D54" ca="1">E53+J$2*EVALS(J$6,B54,C54)</f>
        <v>#NAME?</v>
      </c>
      <c r="E54" t="e" cm="1">
        <f t="array" aca="1" ref="E54" ca="1">E53+J$2*EVALS(J$6,B54,D54)</f>
        <v>#NAME?</v>
      </c>
      <c r="F54" t="e" cm="1">
        <f t="array" aca="1" ref="F54" ca="1">EVALS(J$8,B54)</f>
        <v>#NAME?</v>
      </c>
      <c r="G54" t="e">
        <f t="shared" ca="1" si="1"/>
        <v>#NAME?</v>
      </c>
      <c r="O54" t="e" cm="1">
        <f t="array" aca="1" ref="O54" ca="1">DiffEq(B54,J$6,B$2,C$2,J$2,"eb")</f>
        <v>#NAME?</v>
      </c>
      <c r="R54" t="e" cm="1">
        <f t="array" aca="1" ref="R54" ca="1">DiffEq(B54,J$6,B$2,C$2,J$2,"eb",4)</f>
        <v>#NAME?</v>
      </c>
    </row>
    <row r="55" spans="1:18" x14ac:dyDescent="0.35">
      <c r="A55">
        <f t="shared" si="2"/>
        <v>53</v>
      </c>
      <c r="B55">
        <f t="shared" si="3"/>
        <v>5.2999999999999972</v>
      </c>
      <c r="C55" t="e" cm="1">
        <f t="array" aca="1" ref="C55" ca="1">E54+J$2*EVALS(J$6,B54,E54)</f>
        <v>#NAME?</v>
      </c>
      <c r="D55" t="e" cm="1">
        <f t="array" aca="1" ref="D55" ca="1">E54+J$2*EVALS(J$6,B55,C55)</f>
        <v>#NAME?</v>
      </c>
      <c r="E55" t="e" cm="1">
        <f t="array" aca="1" ref="E55" ca="1">E54+J$2*EVALS(J$6,B55,D55)</f>
        <v>#NAME?</v>
      </c>
      <c r="F55" t="e" cm="1">
        <f t="array" aca="1" ref="F55" ca="1">EVALS(J$8,B55)</f>
        <v>#NAME?</v>
      </c>
      <c r="G55" t="e">
        <f t="shared" ca="1" si="1"/>
        <v>#NAME?</v>
      </c>
      <c r="O55" t="e" cm="1">
        <f t="array" aca="1" ref="O55" ca="1">DiffEq(B55,J$6,B$2,C$2,J$2,"eb")</f>
        <v>#NAME?</v>
      </c>
      <c r="R55" t="e" cm="1">
        <f t="array" aca="1" ref="R55" ca="1">DiffEq(B55,J$6,B$2,C$2,J$2,"eb",4)</f>
        <v>#NAME?</v>
      </c>
    </row>
    <row r="56" spans="1:18" x14ac:dyDescent="0.35">
      <c r="A56">
        <f t="shared" si="2"/>
        <v>54</v>
      </c>
      <c r="B56">
        <f t="shared" si="3"/>
        <v>5.3999999999999968</v>
      </c>
      <c r="C56" t="e" cm="1">
        <f t="array" aca="1" ref="C56" ca="1">E55+J$2*EVALS(J$6,B55,E55)</f>
        <v>#NAME?</v>
      </c>
      <c r="D56" t="e" cm="1">
        <f t="array" aca="1" ref="D56" ca="1">E55+J$2*EVALS(J$6,B56,C56)</f>
        <v>#NAME?</v>
      </c>
      <c r="E56" t="e" cm="1">
        <f t="array" aca="1" ref="E56" ca="1">E55+J$2*EVALS(J$6,B56,D56)</f>
        <v>#NAME?</v>
      </c>
      <c r="F56" t="e" cm="1">
        <f t="array" aca="1" ref="F56" ca="1">EVALS(J$8,B56)</f>
        <v>#NAME?</v>
      </c>
      <c r="G56" t="e">
        <f t="shared" ca="1" si="1"/>
        <v>#NAME?</v>
      </c>
      <c r="O56" t="e" cm="1">
        <f t="array" aca="1" ref="O56" ca="1">DiffEq(B56,J$6,B$2,C$2,J$2,"eb")</f>
        <v>#NAME?</v>
      </c>
      <c r="R56" t="e" cm="1">
        <f t="array" aca="1" ref="R56" ca="1">DiffEq(B56,J$6,B$2,C$2,J$2,"eb",4)</f>
        <v>#NAME?</v>
      </c>
    </row>
    <row r="57" spans="1:18" x14ac:dyDescent="0.35">
      <c r="A57">
        <f t="shared" si="2"/>
        <v>55</v>
      </c>
      <c r="B57">
        <f t="shared" si="3"/>
        <v>5.4999999999999964</v>
      </c>
      <c r="C57" t="e" cm="1">
        <f t="array" aca="1" ref="C57" ca="1">E56+J$2*EVALS(J$6,B56,E56)</f>
        <v>#NAME?</v>
      </c>
      <c r="D57" t="e" cm="1">
        <f t="array" aca="1" ref="D57" ca="1">E56+J$2*EVALS(J$6,B57,C57)</f>
        <v>#NAME?</v>
      </c>
      <c r="E57" t="e" cm="1">
        <f t="array" aca="1" ref="E57" ca="1">E56+J$2*EVALS(J$6,B57,D57)</f>
        <v>#NAME?</v>
      </c>
      <c r="F57" t="e" cm="1">
        <f t="array" aca="1" ref="F57" ca="1">EVALS(J$8,B57)</f>
        <v>#NAME?</v>
      </c>
      <c r="G57" t="e">
        <f t="shared" ca="1" si="1"/>
        <v>#NAME?</v>
      </c>
      <c r="O57" t="e" cm="1">
        <f t="array" aca="1" ref="O57" ca="1">DiffEq(B57,J$6,B$2,C$2,J$2,"eb")</f>
        <v>#NAME?</v>
      </c>
      <c r="R57" t="e" cm="1">
        <f t="array" aca="1" ref="R57" ca="1">DiffEq(B57,J$6,B$2,C$2,J$2,"eb",4)</f>
        <v>#NAME?</v>
      </c>
    </row>
    <row r="58" spans="1:18" x14ac:dyDescent="0.35">
      <c r="A58">
        <f t="shared" si="2"/>
        <v>56</v>
      </c>
      <c r="B58">
        <f t="shared" si="3"/>
        <v>5.5999999999999961</v>
      </c>
      <c r="C58" t="e" cm="1">
        <f t="array" aca="1" ref="C58" ca="1">E57+J$2*EVALS(J$6,B57,E57)</f>
        <v>#NAME?</v>
      </c>
      <c r="D58" t="e" cm="1">
        <f t="array" aca="1" ref="D58" ca="1">E57+J$2*EVALS(J$6,B58,C58)</f>
        <v>#NAME?</v>
      </c>
      <c r="E58" t="e" cm="1">
        <f t="array" aca="1" ref="E58" ca="1">E57+J$2*EVALS(J$6,B58,D58)</f>
        <v>#NAME?</v>
      </c>
      <c r="F58" t="e" cm="1">
        <f t="array" aca="1" ref="F58" ca="1">EVALS(J$8,B58)</f>
        <v>#NAME?</v>
      </c>
      <c r="G58" t="e">
        <f t="shared" ca="1" si="1"/>
        <v>#NAME?</v>
      </c>
      <c r="O58" t="e" cm="1">
        <f t="array" aca="1" ref="O58" ca="1">DiffEq(B58,J$6,B$2,C$2,J$2,"eb")</f>
        <v>#NAME?</v>
      </c>
      <c r="R58" t="e" cm="1">
        <f t="array" aca="1" ref="R58" ca="1">DiffEq(B58,J$6,B$2,C$2,J$2,"eb",4)</f>
        <v>#NAME?</v>
      </c>
    </row>
    <row r="59" spans="1:18" x14ac:dyDescent="0.35">
      <c r="A59">
        <f t="shared" si="2"/>
        <v>57</v>
      </c>
      <c r="B59">
        <f t="shared" si="3"/>
        <v>5.6999999999999957</v>
      </c>
      <c r="C59" t="e" cm="1">
        <f t="array" aca="1" ref="C59" ca="1">E58+J$2*EVALS(J$6,B58,E58)</f>
        <v>#NAME?</v>
      </c>
      <c r="D59" t="e" cm="1">
        <f t="array" aca="1" ref="D59" ca="1">E58+J$2*EVALS(J$6,B59,C59)</f>
        <v>#NAME?</v>
      </c>
      <c r="E59" t="e" cm="1">
        <f t="array" aca="1" ref="E59" ca="1">E58+J$2*EVALS(J$6,B59,D59)</f>
        <v>#NAME?</v>
      </c>
      <c r="F59" t="e" cm="1">
        <f t="array" aca="1" ref="F59" ca="1">EVALS(J$8,B59)</f>
        <v>#NAME?</v>
      </c>
      <c r="G59" t="e">
        <f t="shared" ca="1" si="1"/>
        <v>#NAME?</v>
      </c>
      <c r="O59" t="e" cm="1">
        <f t="array" aca="1" ref="O59" ca="1">DiffEq(B59,J$6,B$2,C$2,J$2,"eb")</f>
        <v>#NAME?</v>
      </c>
      <c r="R59" t="e" cm="1">
        <f t="array" aca="1" ref="R59" ca="1">DiffEq(B59,J$6,B$2,C$2,J$2,"eb",4)</f>
        <v>#NAME?</v>
      </c>
    </row>
    <row r="60" spans="1:18" x14ac:dyDescent="0.35">
      <c r="A60">
        <f t="shared" si="2"/>
        <v>58</v>
      </c>
      <c r="B60">
        <f t="shared" si="3"/>
        <v>5.7999999999999954</v>
      </c>
      <c r="C60" t="e" cm="1">
        <f t="array" aca="1" ref="C60" ca="1">E59+J$2*EVALS(J$6,B59,E59)</f>
        <v>#NAME?</v>
      </c>
      <c r="D60" t="e" cm="1">
        <f t="array" aca="1" ref="D60" ca="1">E59+J$2*EVALS(J$6,B60,C60)</f>
        <v>#NAME?</v>
      </c>
      <c r="E60" t="e" cm="1">
        <f t="array" aca="1" ref="E60" ca="1">E59+J$2*EVALS(J$6,B60,D60)</f>
        <v>#NAME?</v>
      </c>
      <c r="F60" t="e" cm="1">
        <f t="array" aca="1" ref="F60" ca="1">EVALS(J$8,B60)</f>
        <v>#NAME?</v>
      </c>
      <c r="G60" t="e">
        <f t="shared" ca="1" si="1"/>
        <v>#NAME?</v>
      </c>
      <c r="O60" t="e" cm="1">
        <f t="array" aca="1" ref="O60" ca="1">DiffEq(B60,J$6,B$2,C$2,J$2,"eb")</f>
        <v>#NAME?</v>
      </c>
      <c r="R60" t="e" cm="1">
        <f t="array" aca="1" ref="R60" ca="1">DiffEq(B60,J$6,B$2,C$2,J$2,"eb",4)</f>
        <v>#NAME?</v>
      </c>
    </row>
    <row r="61" spans="1:18" x14ac:dyDescent="0.35">
      <c r="A61">
        <f t="shared" si="2"/>
        <v>59</v>
      </c>
      <c r="B61">
        <f t="shared" si="3"/>
        <v>5.899999999999995</v>
      </c>
      <c r="C61" t="e" cm="1">
        <f t="array" aca="1" ref="C61" ca="1">E60+J$2*EVALS(J$6,B60,E60)</f>
        <v>#NAME?</v>
      </c>
      <c r="D61" t="e" cm="1">
        <f t="array" aca="1" ref="D61" ca="1">E60+J$2*EVALS(J$6,B61,C61)</f>
        <v>#NAME?</v>
      </c>
      <c r="E61" t="e" cm="1">
        <f t="array" aca="1" ref="E61" ca="1">E60+J$2*EVALS(J$6,B61,D61)</f>
        <v>#NAME?</v>
      </c>
      <c r="F61" t="e" cm="1">
        <f t="array" aca="1" ref="F61" ca="1">EVALS(J$8,B61)</f>
        <v>#NAME?</v>
      </c>
      <c r="G61" t="e">
        <f t="shared" ca="1" si="1"/>
        <v>#NAME?</v>
      </c>
      <c r="O61" t="e" cm="1">
        <f t="array" aca="1" ref="O61" ca="1">DiffEq(B61,J$6,B$2,C$2,J$2,"eb")</f>
        <v>#NAME?</v>
      </c>
      <c r="R61" t="e" cm="1">
        <f t="array" aca="1" ref="R61" ca="1">DiffEq(B61,J$6,B$2,C$2,J$2,"eb",4)</f>
        <v>#NAME?</v>
      </c>
    </row>
    <row r="62" spans="1:18" x14ac:dyDescent="0.35">
      <c r="A62">
        <f t="shared" si="2"/>
        <v>60</v>
      </c>
      <c r="B62">
        <f t="shared" si="3"/>
        <v>5.9999999999999947</v>
      </c>
      <c r="C62" t="e" cm="1">
        <f t="array" aca="1" ref="C62" ca="1">E61+J$2*EVALS(J$6,B61,E61)</f>
        <v>#NAME?</v>
      </c>
      <c r="D62" t="e" cm="1">
        <f t="array" aca="1" ref="D62" ca="1">E61+J$2*EVALS(J$6,B62,C62)</f>
        <v>#NAME?</v>
      </c>
      <c r="E62" t="e" cm="1">
        <f t="array" aca="1" ref="E62" ca="1">E61+J$2*EVALS(J$6,B62,D62)</f>
        <v>#NAME?</v>
      </c>
      <c r="F62" t="e" cm="1">
        <f t="array" aca="1" ref="F62" ca="1">EVALS(J$8,B62)</f>
        <v>#NAME?</v>
      </c>
      <c r="G62" t="e">
        <f t="shared" ca="1" si="1"/>
        <v>#NAME?</v>
      </c>
      <c r="O62" t="e" cm="1">
        <f t="array" aca="1" ref="O62" ca="1">DiffEq(B62,J$6,B$2,C$2,J$2,"eb")</f>
        <v>#NAME?</v>
      </c>
      <c r="R62" t="e" cm="1">
        <f t="array" aca="1" ref="R62" ca="1">DiffEq(B62,J$6,B$2,C$2,J$2,"eb",4)</f>
        <v>#NAME?</v>
      </c>
    </row>
    <row r="63" spans="1:18" x14ac:dyDescent="0.35">
      <c r="A63">
        <f t="shared" si="2"/>
        <v>61</v>
      </c>
      <c r="B63">
        <f t="shared" si="3"/>
        <v>6.0999999999999943</v>
      </c>
      <c r="C63" t="e" cm="1">
        <f t="array" aca="1" ref="C63" ca="1">E62+J$2*EVALS(J$6,B62,E62)</f>
        <v>#NAME?</v>
      </c>
      <c r="D63" t="e" cm="1">
        <f t="array" aca="1" ref="D63" ca="1">E62+J$2*EVALS(J$6,B63,C63)</f>
        <v>#NAME?</v>
      </c>
      <c r="E63" t="e" cm="1">
        <f t="array" aca="1" ref="E63" ca="1">E62+J$2*EVALS(J$6,B63,D63)</f>
        <v>#NAME?</v>
      </c>
      <c r="F63" t="e" cm="1">
        <f t="array" aca="1" ref="F63" ca="1">EVALS(J$8,B63)</f>
        <v>#NAME?</v>
      </c>
      <c r="G63" t="e">
        <f t="shared" ca="1" si="1"/>
        <v>#NAME?</v>
      </c>
      <c r="O63" t="e" cm="1">
        <f t="array" aca="1" ref="O63" ca="1">DiffEq(B63,J$6,B$2,C$2,J$2,"eb")</f>
        <v>#NAME?</v>
      </c>
      <c r="R63" t="e" cm="1">
        <f t="array" aca="1" ref="R63" ca="1">DiffEq(B63,J$6,B$2,C$2,J$2,"eb",4)</f>
        <v>#NAME?</v>
      </c>
    </row>
    <row r="64" spans="1:18" x14ac:dyDescent="0.35">
      <c r="A64">
        <f t="shared" si="2"/>
        <v>62</v>
      </c>
      <c r="B64">
        <f t="shared" si="3"/>
        <v>6.199999999999994</v>
      </c>
      <c r="C64" t="e" cm="1">
        <f t="array" aca="1" ref="C64" ca="1">E63+J$2*EVALS(J$6,B63,E63)</f>
        <v>#NAME?</v>
      </c>
      <c r="D64" t="e" cm="1">
        <f t="array" aca="1" ref="D64" ca="1">E63+J$2*EVALS(J$6,B64,C64)</f>
        <v>#NAME?</v>
      </c>
      <c r="E64" t="e" cm="1">
        <f t="array" aca="1" ref="E64" ca="1">E63+J$2*EVALS(J$6,B64,D64)</f>
        <v>#NAME?</v>
      </c>
      <c r="F64" t="e" cm="1">
        <f t="array" aca="1" ref="F64" ca="1">EVALS(J$8,B64)</f>
        <v>#NAME?</v>
      </c>
      <c r="G64" t="e">
        <f t="shared" ca="1" si="1"/>
        <v>#NAME?</v>
      </c>
      <c r="O64" t="e" cm="1">
        <f t="array" aca="1" ref="O64" ca="1">DiffEq(B64,J$6,B$2,C$2,J$2,"eb")</f>
        <v>#NAME?</v>
      </c>
      <c r="R64" t="e" cm="1">
        <f t="array" aca="1" ref="R64" ca="1">DiffEq(B64,J$6,B$2,C$2,J$2,"eb",4)</f>
        <v>#NAME?</v>
      </c>
    </row>
    <row r="65" spans="1:18" x14ac:dyDescent="0.35">
      <c r="A65">
        <f t="shared" si="2"/>
        <v>63</v>
      </c>
      <c r="B65">
        <f t="shared" si="3"/>
        <v>6.2999999999999936</v>
      </c>
      <c r="C65" t="e" cm="1">
        <f t="array" aca="1" ref="C65" ca="1">E64+J$2*EVALS(J$6,B64,E64)</f>
        <v>#NAME?</v>
      </c>
      <c r="D65" t="e" cm="1">
        <f t="array" aca="1" ref="D65" ca="1">E64+J$2*EVALS(J$6,B65,C65)</f>
        <v>#NAME?</v>
      </c>
      <c r="E65" t="e" cm="1">
        <f t="array" aca="1" ref="E65" ca="1">E64+J$2*EVALS(J$6,B65,D65)</f>
        <v>#NAME?</v>
      </c>
      <c r="F65" t="e" cm="1">
        <f t="array" aca="1" ref="F65" ca="1">EVALS(J$8,B65)</f>
        <v>#NAME?</v>
      </c>
      <c r="G65" t="e">
        <f t="shared" ca="1" si="1"/>
        <v>#NAME?</v>
      </c>
      <c r="O65" t="e" cm="1">
        <f t="array" aca="1" ref="O65" ca="1">DiffEq(B65,J$6,B$2,C$2,J$2,"eb")</f>
        <v>#NAME?</v>
      </c>
      <c r="R65" t="e" cm="1">
        <f t="array" aca="1" ref="R65" ca="1">DiffEq(B65,J$6,B$2,C$2,J$2,"eb",4)</f>
        <v>#NAME?</v>
      </c>
    </row>
    <row r="66" spans="1:18" x14ac:dyDescent="0.35">
      <c r="A66">
        <f t="shared" si="2"/>
        <v>64</v>
      </c>
      <c r="B66">
        <f t="shared" si="3"/>
        <v>6.3999999999999932</v>
      </c>
      <c r="C66" t="e" cm="1">
        <f t="array" aca="1" ref="C66" ca="1">E65+J$2*EVALS(J$6,B65,E65)</f>
        <v>#NAME?</v>
      </c>
      <c r="D66" t="e" cm="1">
        <f t="array" aca="1" ref="D66" ca="1">E65+J$2*EVALS(J$6,B66,C66)</f>
        <v>#NAME?</v>
      </c>
      <c r="E66" t="e" cm="1">
        <f t="array" aca="1" ref="E66" ca="1">E65+J$2*EVALS(J$6,B66,D66)</f>
        <v>#NAME?</v>
      </c>
      <c r="F66" t="e" cm="1">
        <f t="array" aca="1" ref="F66" ca="1">EVALS(J$8,B66)</f>
        <v>#NAME?</v>
      </c>
      <c r="G66" t="e">
        <f t="shared" ca="1" si="1"/>
        <v>#NAME?</v>
      </c>
      <c r="O66" t="e" cm="1">
        <f t="array" aca="1" ref="O66" ca="1">DiffEq(B66,J$6,B$2,C$2,J$2,"eb")</f>
        <v>#NAME?</v>
      </c>
      <c r="R66" t="e" cm="1">
        <f t="array" aca="1" ref="R66" ca="1">DiffEq(B66,J$6,B$2,C$2,J$2,"eb",4)</f>
        <v>#NAME?</v>
      </c>
    </row>
    <row r="67" spans="1:18" x14ac:dyDescent="0.35">
      <c r="A67">
        <f t="shared" si="2"/>
        <v>65</v>
      </c>
      <c r="B67">
        <f t="shared" ref="B67:B82" si="4">B66+J$2</f>
        <v>6.4999999999999929</v>
      </c>
      <c r="C67" t="e" cm="1">
        <f t="array" aca="1" ref="C67" ca="1">E66+J$2*EVALS(J$6,B66,E66)</f>
        <v>#NAME?</v>
      </c>
      <c r="D67" t="e" cm="1">
        <f t="array" aca="1" ref="D67" ca="1">E66+J$2*EVALS(J$6,B67,C67)</f>
        <v>#NAME?</v>
      </c>
      <c r="E67" t="e" cm="1">
        <f t="array" aca="1" ref="E67" ca="1">E66+J$2*EVALS(J$6,B67,D67)</f>
        <v>#NAME?</v>
      </c>
      <c r="F67" t="e" cm="1">
        <f t="array" aca="1" ref="F67" ca="1">EVALS(J$8,B67)</f>
        <v>#NAME?</v>
      </c>
      <c r="G67" t="e">
        <f t="shared" ref="G67:G82" ca="1" si="5">(F67-E67)/F67</f>
        <v>#NAME?</v>
      </c>
      <c r="O67" t="e" cm="1">
        <f t="array" aca="1" ref="O67" ca="1">DiffEq(B67,J$6,B$2,C$2,J$2,"eb")</f>
        <v>#NAME?</v>
      </c>
      <c r="R67" t="e" cm="1">
        <f t="array" aca="1" ref="R67" ca="1">DiffEq(B67,J$6,B$2,C$2,J$2,"eb",4)</f>
        <v>#NAME?</v>
      </c>
    </row>
    <row r="68" spans="1:18" x14ac:dyDescent="0.35">
      <c r="A68">
        <f t="shared" ref="A68:A82" si="6">A67+1</f>
        <v>66</v>
      </c>
      <c r="B68">
        <f t="shared" si="4"/>
        <v>6.5999999999999925</v>
      </c>
      <c r="C68" t="e" cm="1">
        <f t="array" aca="1" ref="C68" ca="1">E67+J$2*EVALS(J$6,B67,E67)</f>
        <v>#NAME?</v>
      </c>
      <c r="D68" t="e" cm="1">
        <f t="array" aca="1" ref="D68" ca="1">E67+J$2*EVALS(J$6,B68,C68)</f>
        <v>#NAME?</v>
      </c>
      <c r="E68" t="e" cm="1">
        <f t="array" aca="1" ref="E68" ca="1">E67+J$2*EVALS(J$6,B68,D68)</f>
        <v>#NAME?</v>
      </c>
      <c r="F68" t="e" cm="1">
        <f t="array" aca="1" ref="F68" ca="1">EVALS(J$8,B68)</f>
        <v>#NAME?</v>
      </c>
      <c r="G68" t="e">
        <f t="shared" ca="1" si="5"/>
        <v>#NAME?</v>
      </c>
      <c r="O68" t="e" cm="1">
        <f t="array" aca="1" ref="O68" ca="1">DiffEq(B68,J$6,B$2,C$2,J$2,"eb")</f>
        <v>#NAME?</v>
      </c>
      <c r="R68" t="e" cm="1">
        <f t="array" aca="1" ref="R68" ca="1">DiffEq(B68,J$6,B$2,C$2,J$2,"eb",4)</f>
        <v>#NAME?</v>
      </c>
    </row>
    <row r="69" spans="1:18" x14ac:dyDescent="0.35">
      <c r="A69">
        <f t="shared" si="6"/>
        <v>67</v>
      </c>
      <c r="B69">
        <f t="shared" si="4"/>
        <v>6.6999999999999922</v>
      </c>
      <c r="C69" t="e" cm="1">
        <f t="array" aca="1" ref="C69" ca="1">E68+J$2*EVALS(J$6,B68,E68)</f>
        <v>#NAME?</v>
      </c>
      <c r="D69" t="e" cm="1">
        <f t="array" aca="1" ref="D69" ca="1">E68+J$2*EVALS(J$6,B69,C69)</f>
        <v>#NAME?</v>
      </c>
      <c r="E69" t="e" cm="1">
        <f t="array" aca="1" ref="E69" ca="1">E68+J$2*EVALS(J$6,B69,D69)</f>
        <v>#NAME?</v>
      </c>
      <c r="F69" t="e" cm="1">
        <f t="array" aca="1" ref="F69" ca="1">EVALS(J$8,B69)</f>
        <v>#NAME?</v>
      </c>
      <c r="G69" t="e">
        <f t="shared" ca="1" si="5"/>
        <v>#NAME?</v>
      </c>
      <c r="O69" t="e" cm="1">
        <f t="array" aca="1" ref="O69" ca="1">DiffEq(B69,J$6,B$2,C$2,J$2,"eb")</f>
        <v>#NAME?</v>
      </c>
      <c r="R69" t="e" cm="1">
        <f t="array" aca="1" ref="R69" ca="1">DiffEq(B69,J$6,B$2,C$2,J$2,"eb",4)</f>
        <v>#NAME?</v>
      </c>
    </row>
    <row r="70" spans="1:18" x14ac:dyDescent="0.35">
      <c r="A70">
        <f t="shared" si="6"/>
        <v>68</v>
      </c>
      <c r="B70">
        <f t="shared" si="4"/>
        <v>6.7999999999999918</v>
      </c>
      <c r="C70" t="e" cm="1">
        <f t="array" aca="1" ref="C70" ca="1">E69+J$2*EVALS(J$6,B69,E69)</f>
        <v>#NAME?</v>
      </c>
      <c r="D70" t="e" cm="1">
        <f t="array" aca="1" ref="D70" ca="1">E69+J$2*EVALS(J$6,B70,C70)</f>
        <v>#NAME?</v>
      </c>
      <c r="E70" t="e" cm="1">
        <f t="array" aca="1" ref="E70" ca="1">E69+J$2*EVALS(J$6,B70,D70)</f>
        <v>#NAME?</v>
      </c>
      <c r="F70" t="e" cm="1">
        <f t="array" aca="1" ref="F70" ca="1">EVALS(J$8,B70)</f>
        <v>#NAME?</v>
      </c>
      <c r="G70" t="e">
        <f t="shared" ca="1" si="5"/>
        <v>#NAME?</v>
      </c>
      <c r="O70" t="e" cm="1">
        <f t="array" aca="1" ref="O70" ca="1">DiffEq(B70,J$6,B$2,C$2,J$2,"eb")</f>
        <v>#NAME?</v>
      </c>
      <c r="R70" t="e" cm="1">
        <f t="array" aca="1" ref="R70" ca="1">DiffEq(B70,J$6,B$2,C$2,J$2,"eb",4)</f>
        <v>#NAME?</v>
      </c>
    </row>
    <row r="71" spans="1:18" x14ac:dyDescent="0.35">
      <c r="A71">
        <f t="shared" si="6"/>
        <v>69</v>
      </c>
      <c r="B71">
        <f t="shared" si="4"/>
        <v>6.8999999999999915</v>
      </c>
      <c r="C71" t="e" cm="1">
        <f t="array" aca="1" ref="C71" ca="1">E70+J$2*EVALS(J$6,B70,E70)</f>
        <v>#NAME?</v>
      </c>
      <c r="D71" t="e" cm="1">
        <f t="array" aca="1" ref="D71" ca="1">E70+J$2*EVALS(J$6,B71,C71)</f>
        <v>#NAME?</v>
      </c>
      <c r="E71" t="e" cm="1">
        <f t="array" aca="1" ref="E71" ca="1">E70+J$2*EVALS(J$6,B71,D71)</f>
        <v>#NAME?</v>
      </c>
      <c r="F71" t="e" cm="1">
        <f t="array" aca="1" ref="F71" ca="1">EVALS(J$8,B71)</f>
        <v>#NAME?</v>
      </c>
      <c r="G71" t="e">
        <f t="shared" ca="1" si="5"/>
        <v>#NAME?</v>
      </c>
      <c r="O71" t="e" cm="1">
        <f t="array" aca="1" ref="O71" ca="1">DiffEq(B71,J$6,B$2,C$2,J$2,"eb")</f>
        <v>#NAME?</v>
      </c>
      <c r="R71" t="e" cm="1">
        <f t="array" aca="1" ref="R71" ca="1">DiffEq(B71,J$6,B$2,C$2,J$2,"eb",4)</f>
        <v>#NAME?</v>
      </c>
    </row>
    <row r="72" spans="1:18" x14ac:dyDescent="0.35">
      <c r="A72">
        <f t="shared" si="6"/>
        <v>70</v>
      </c>
      <c r="B72">
        <f t="shared" si="4"/>
        <v>6.9999999999999911</v>
      </c>
      <c r="C72" t="e" cm="1">
        <f t="array" aca="1" ref="C72" ca="1">E71+J$2*EVALS(J$6,B71,E71)</f>
        <v>#NAME?</v>
      </c>
      <c r="D72" t="e" cm="1">
        <f t="array" aca="1" ref="D72" ca="1">E71+J$2*EVALS(J$6,B72,C72)</f>
        <v>#NAME?</v>
      </c>
      <c r="E72" t="e" cm="1">
        <f t="array" aca="1" ref="E72" ca="1">E71+J$2*EVALS(J$6,B72,D72)</f>
        <v>#NAME?</v>
      </c>
      <c r="F72" t="e" cm="1">
        <f t="array" aca="1" ref="F72" ca="1">EVALS(J$8,B72)</f>
        <v>#NAME?</v>
      </c>
      <c r="G72" t="e">
        <f t="shared" ca="1" si="5"/>
        <v>#NAME?</v>
      </c>
      <c r="O72" t="e" cm="1">
        <f t="array" aca="1" ref="O72" ca="1">DiffEq(B72,J$6,B$2,C$2,J$2,"eb")</f>
        <v>#NAME?</v>
      </c>
      <c r="R72" t="e" cm="1">
        <f t="array" aca="1" ref="R72" ca="1">DiffEq(B72,J$6,B$2,C$2,J$2,"eb",4)</f>
        <v>#NAME?</v>
      </c>
    </row>
    <row r="73" spans="1:18" x14ac:dyDescent="0.35">
      <c r="A73">
        <f t="shared" si="6"/>
        <v>71</v>
      </c>
      <c r="B73">
        <f t="shared" si="4"/>
        <v>7.0999999999999908</v>
      </c>
      <c r="C73" t="e" cm="1">
        <f t="array" aca="1" ref="C73" ca="1">E72+J$2*EVALS(J$6,B72,E72)</f>
        <v>#NAME?</v>
      </c>
      <c r="D73" t="e" cm="1">
        <f t="array" aca="1" ref="D73" ca="1">E72+J$2*EVALS(J$6,B73,C73)</f>
        <v>#NAME?</v>
      </c>
      <c r="E73" t="e" cm="1">
        <f t="array" aca="1" ref="E73" ca="1">E72+J$2*EVALS(J$6,B73,D73)</f>
        <v>#NAME?</v>
      </c>
      <c r="F73" t="e" cm="1">
        <f t="array" aca="1" ref="F73" ca="1">EVALS(J$8,B73)</f>
        <v>#NAME?</v>
      </c>
      <c r="G73" t="e">
        <f t="shared" ca="1" si="5"/>
        <v>#NAME?</v>
      </c>
      <c r="O73" t="e" cm="1">
        <f t="array" aca="1" ref="O73" ca="1">DiffEq(B73,J$6,B$2,C$2,J$2,"eb")</f>
        <v>#NAME?</v>
      </c>
      <c r="R73" t="e" cm="1">
        <f t="array" aca="1" ref="R73" ca="1">DiffEq(B73,J$6,B$2,C$2,J$2,"eb",4)</f>
        <v>#NAME?</v>
      </c>
    </row>
    <row r="74" spans="1:18" x14ac:dyDescent="0.35">
      <c r="A74">
        <f t="shared" si="6"/>
        <v>72</v>
      </c>
      <c r="B74">
        <f t="shared" si="4"/>
        <v>7.1999999999999904</v>
      </c>
      <c r="C74" t="e" cm="1">
        <f t="array" aca="1" ref="C74" ca="1">E73+J$2*EVALS(J$6,B73,E73)</f>
        <v>#NAME?</v>
      </c>
      <c r="D74" t="e" cm="1">
        <f t="array" aca="1" ref="D74" ca="1">E73+J$2*EVALS(J$6,B74,C74)</f>
        <v>#NAME?</v>
      </c>
      <c r="E74" t="e" cm="1">
        <f t="array" aca="1" ref="E74" ca="1">E73+J$2*EVALS(J$6,B74,D74)</f>
        <v>#NAME?</v>
      </c>
      <c r="F74" t="e" cm="1">
        <f t="array" aca="1" ref="F74" ca="1">EVALS(J$8,B74)</f>
        <v>#NAME?</v>
      </c>
      <c r="G74" t="e">
        <f t="shared" ca="1" si="5"/>
        <v>#NAME?</v>
      </c>
      <c r="O74" t="e" cm="1">
        <f t="array" aca="1" ref="O74" ca="1">DiffEq(B74,J$6,B$2,C$2,J$2,"eb")</f>
        <v>#NAME?</v>
      </c>
      <c r="R74" t="e" cm="1">
        <f t="array" aca="1" ref="R74" ca="1">DiffEq(B74,J$6,B$2,C$2,J$2,"eb",4)</f>
        <v>#NAME?</v>
      </c>
    </row>
    <row r="75" spans="1:18" x14ac:dyDescent="0.35">
      <c r="A75">
        <f t="shared" si="6"/>
        <v>73</v>
      </c>
      <c r="B75">
        <f t="shared" si="4"/>
        <v>7.2999999999999901</v>
      </c>
      <c r="C75" t="e" cm="1">
        <f t="array" aca="1" ref="C75" ca="1">E74+J$2*EVALS(J$6,B74,E74)</f>
        <v>#NAME?</v>
      </c>
      <c r="D75" t="e" cm="1">
        <f t="array" aca="1" ref="D75" ca="1">E74+J$2*EVALS(J$6,B75,C75)</f>
        <v>#NAME?</v>
      </c>
      <c r="E75" t="e" cm="1">
        <f t="array" aca="1" ref="E75" ca="1">E74+J$2*EVALS(J$6,B75,D75)</f>
        <v>#NAME?</v>
      </c>
      <c r="F75" t="e" cm="1">
        <f t="array" aca="1" ref="F75" ca="1">EVALS(J$8,B75)</f>
        <v>#NAME?</v>
      </c>
      <c r="G75" t="e">
        <f t="shared" ca="1" si="5"/>
        <v>#NAME?</v>
      </c>
      <c r="O75" t="e" cm="1">
        <f t="array" aca="1" ref="O75" ca="1">DiffEq(B75,J$6,B$2,C$2,J$2,"eb")</f>
        <v>#NAME?</v>
      </c>
      <c r="R75" t="e" cm="1">
        <f t="array" aca="1" ref="R75" ca="1">DiffEq(B75,J$6,B$2,C$2,J$2,"eb",4)</f>
        <v>#NAME?</v>
      </c>
    </row>
    <row r="76" spans="1:18" x14ac:dyDescent="0.35">
      <c r="A76">
        <f t="shared" si="6"/>
        <v>74</v>
      </c>
      <c r="B76">
        <f t="shared" si="4"/>
        <v>7.3999999999999897</v>
      </c>
      <c r="C76" t="e" cm="1">
        <f t="array" aca="1" ref="C76" ca="1">E75+J$2*EVALS(J$6,B75,E75)</f>
        <v>#NAME?</v>
      </c>
      <c r="D76" t="e" cm="1">
        <f t="array" aca="1" ref="D76" ca="1">E75+J$2*EVALS(J$6,B76,C76)</f>
        <v>#NAME?</v>
      </c>
      <c r="E76" t="e" cm="1">
        <f t="array" aca="1" ref="E76" ca="1">E75+J$2*EVALS(J$6,B76,D76)</f>
        <v>#NAME?</v>
      </c>
      <c r="F76" t="e" cm="1">
        <f t="array" aca="1" ref="F76" ca="1">EVALS(J$8,B76)</f>
        <v>#NAME?</v>
      </c>
      <c r="G76" t="e">
        <f t="shared" ca="1" si="5"/>
        <v>#NAME?</v>
      </c>
      <c r="O76" t="e" cm="1">
        <f t="array" aca="1" ref="O76" ca="1">DiffEq(B76,J$6,B$2,C$2,J$2,"eb")</f>
        <v>#NAME?</v>
      </c>
      <c r="R76" t="e" cm="1">
        <f t="array" aca="1" ref="R76" ca="1">DiffEq(B76,J$6,B$2,C$2,J$2,"eb",4)</f>
        <v>#NAME?</v>
      </c>
    </row>
    <row r="77" spans="1:18" x14ac:dyDescent="0.35">
      <c r="A77">
        <f t="shared" si="6"/>
        <v>75</v>
      </c>
      <c r="B77">
        <f t="shared" si="4"/>
        <v>7.4999999999999893</v>
      </c>
      <c r="C77" t="e" cm="1">
        <f t="array" aca="1" ref="C77" ca="1">E76+J$2*EVALS(J$6,B76,E76)</f>
        <v>#NAME?</v>
      </c>
      <c r="D77" t="e" cm="1">
        <f t="array" aca="1" ref="D77" ca="1">E76+J$2*EVALS(J$6,B77,C77)</f>
        <v>#NAME?</v>
      </c>
      <c r="E77" t="e" cm="1">
        <f t="array" aca="1" ref="E77" ca="1">E76+J$2*EVALS(J$6,B77,D77)</f>
        <v>#NAME?</v>
      </c>
      <c r="F77" t="e" cm="1">
        <f t="array" aca="1" ref="F77" ca="1">EVALS(J$8,B77)</f>
        <v>#NAME?</v>
      </c>
      <c r="G77" t="e">
        <f t="shared" ca="1" si="5"/>
        <v>#NAME?</v>
      </c>
      <c r="O77" t="e" cm="1">
        <f t="array" aca="1" ref="O77" ca="1">DiffEq(B77,J$6,B$2,C$2,J$2,"eb")</f>
        <v>#NAME?</v>
      </c>
      <c r="R77" t="e" cm="1">
        <f t="array" aca="1" ref="R77" ca="1">DiffEq(B77,J$6,B$2,C$2,J$2,"eb",4)</f>
        <v>#NAME?</v>
      </c>
    </row>
    <row r="78" spans="1:18" x14ac:dyDescent="0.35">
      <c r="A78">
        <f t="shared" si="6"/>
        <v>76</v>
      </c>
      <c r="B78">
        <f t="shared" si="4"/>
        <v>7.599999999999989</v>
      </c>
      <c r="C78" t="e" cm="1">
        <f t="array" aca="1" ref="C78" ca="1">E77+J$2*EVALS(J$6,B77,E77)</f>
        <v>#NAME?</v>
      </c>
      <c r="D78" t="e" cm="1">
        <f t="array" aca="1" ref="D78" ca="1">E77+J$2*EVALS(J$6,B78,C78)</f>
        <v>#NAME?</v>
      </c>
      <c r="E78" t="e" cm="1">
        <f t="array" aca="1" ref="E78" ca="1">E77+J$2*EVALS(J$6,B78,D78)</f>
        <v>#NAME?</v>
      </c>
      <c r="F78" t="e" cm="1">
        <f t="array" aca="1" ref="F78" ca="1">EVALS(J$8,B78)</f>
        <v>#NAME?</v>
      </c>
      <c r="G78" t="e">
        <f t="shared" ca="1" si="5"/>
        <v>#NAME?</v>
      </c>
      <c r="O78" t="e" cm="1">
        <f t="array" aca="1" ref="O78" ca="1">DiffEq(B78,J$6,B$2,C$2,J$2,"eb")</f>
        <v>#NAME?</v>
      </c>
      <c r="R78" t="e" cm="1">
        <f t="array" aca="1" ref="R78" ca="1">DiffEq(B78,J$6,B$2,C$2,J$2,"eb",4)</f>
        <v>#NAME?</v>
      </c>
    </row>
    <row r="79" spans="1:18" x14ac:dyDescent="0.35">
      <c r="A79">
        <f t="shared" si="6"/>
        <v>77</v>
      </c>
      <c r="B79">
        <f t="shared" si="4"/>
        <v>7.6999999999999886</v>
      </c>
      <c r="C79" t="e" cm="1">
        <f t="array" aca="1" ref="C79" ca="1">E78+J$2*EVALS(J$6,B78,E78)</f>
        <v>#NAME?</v>
      </c>
      <c r="D79" t="e" cm="1">
        <f t="array" aca="1" ref="D79" ca="1">E78+J$2*EVALS(J$6,B79,C79)</f>
        <v>#NAME?</v>
      </c>
      <c r="E79" t="e" cm="1">
        <f t="array" aca="1" ref="E79" ca="1">E78+J$2*EVALS(J$6,B79,D79)</f>
        <v>#NAME?</v>
      </c>
      <c r="F79" t="e" cm="1">
        <f t="array" aca="1" ref="F79" ca="1">EVALS(J$8,B79)</f>
        <v>#NAME?</v>
      </c>
      <c r="G79" t="e">
        <f t="shared" ca="1" si="5"/>
        <v>#NAME?</v>
      </c>
      <c r="O79" t="e" cm="1">
        <f t="array" aca="1" ref="O79" ca="1">DiffEq(B79,J$6,B$2,C$2,J$2,"eb")</f>
        <v>#NAME?</v>
      </c>
      <c r="R79" t="e" cm="1">
        <f t="array" aca="1" ref="R79" ca="1">DiffEq(B79,J$6,B$2,C$2,J$2,"eb",4)</f>
        <v>#NAME?</v>
      </c>
    </row>
    <row r="80" spans="1:18" x14ac:dyDescent="0.35">
      <c r="A80">
        <f t="shared" si="6"/>
        <v>78</v>
      </c>
      <c r="B80">
        <f t="shared" si="4"/>
        <v>7.7999999999999883</v>
      </c>
      <c r="C80" t="e" cm="1">
        <f t="array" aca="1" ref="C80" ca="1">E79+J$2*EVALS(J$6,B79,E79)</f>
        <v>#NAME?</v>
      </c>
      <c r="D80" t="e" cm="1">
        <f t="array" aca="1" ref="D80" ca="1">E79+J$2*EVALS(J$6,B80,C80)</f>
        <v>#NAME?</v>
      </c>
      <c r="E80" t="e" cm="1">
        <f t="array" aca="1" ref="E80" ca="1">E79+J$2*EVALS(J$6,B80,D80)</f>
        <v>#NAME?</v>
      </c>
      <c r="F80" t="e" cm="1">
        <f t="array" aca="1" ref="F80" ca="1">EVALS(J$8,B80)</f>
        <v>#NAME?</v>
      </c>
      <c r="G80" t="e">
        <f t="shared" ca="1" si="5"/>
        <v>#NAME?</v>
      </c>
      <c r="O80" t="e" cm="1">
        <f t="array" aca="1" ref="O80" ca="1">DiffEq(B80,J$6,B$2,C$2,J$2,"eb")</f>
        <v>#NAME?</v>
      </c>
      <c r="R80" t="e" cm="1">
        <f t="array" aca="1" ref="R80" ca="1">DiffEq(B80,J$6,B$2,C$2,J$2,"eb",4)</f>
        <v>#NAME?</v>
      </c>
    </row>
    <row r="81" spans="1:18" x14ac:dyDescent="0.35">
      <c r="A81">
        <f t="shared" si="6"/>
        <v>79</v>
      </c>
      <c r="B81">
        <f t="shared" si="4"/>
        <v>7.8999999999999879</v>
      </c>
      <c r="C81" t="e" cm="1">
        <f t="array" aca="1" ref="C81" ca="1">E80+J$2*EVALS(J$6,B80,E80)</f>
        <v>#NAME?</v>
      </c>
      <c r="D81" t="e" cm="1">
        <f t="array" aca="1" ref="D81" ca="1">E80+J$2*EVALS(J$6,B81,C81)</f>
        <v>#NAME?</v>
      </c>
      <c r="E81" t="e" cm="1">
        <f t="array" aca="1" ref="E81" ca="1">E80+J$2*EVALS(J$6,B81,D81)</f>
        <v>#NAME?</v>
      </c>
      <c r="F81" t="e" cm="1">
        <f t="array" aca="1" ref="F81" ca="1">EVALS(J$8,B81)</f>
        <v>#NAME?</v>
      </c>
      <c r="G81" t="e">
        <f t="shared" ca="1" si="5"/>
        <v>#NAME?</v>
      </c>
      <c r="O81" t="e" cm="1">
        <f t="array" aca="1" ref="O81" ca="1">DiffEq(B81,J$6,B$2,C$2,J$2,"eb")</f>
        <v>#NAME?</v>
      </c>
      <c r="R81" t="e" cm="1">
        <f t="array" aca="1" ref="R81" ca="1">DiffEq(B81,J$6,B$2,C$2,J$2,"eb",4)</f>
        <v>#NAME?</v>
      </c>
    </row>
    <row r="82" spans="1:18" x14ac:dyDescent="0.35">
      <c r="A82" s="6">
        <f t="shared" si="6"/>
        <v>80</v>
      </c>
      <c r="B82" s="6">
        <f t="shared" si="4"/>
        <v>7.9999999999999876</v>
      </c>
      <c r="C82" s="6" t="e" cm="1">
        <f t="array" aca="1" ref="C82" ca="1">E81+J$2*EVALS(J$6,B81,E81)</f>
        <v>#NAME?</v>
      </c>
      <c r="D82" s="6" t="e" cm="1">
        <f t="array" aca="1" ref="D82" ca="1">E81+J$2*EVALS(J$6,B82,C82)</f>
        <v>#NAME?</v>
      </c>
      <c r="E82" s="6" t="e" cm="1">
        <f t="array" aca="1" ref="E82" ca="1">E81+J$2*EVALS(J$6,B82,D82)</f>
        <v>#NAME?</v>
      </c>
      <c r="F82" s="6" t="e" cm="1">
        <f t="array" aca="1" ref="F82" ca="1">EVALS(J$8,B82)</f>
        <v>#NAME?</v>
      </c>
      <c r="G82" s="6" t="e">
        <f t="shared" ca="1" si="5"/>
        <v>#NAME?</v>
      </c>
      <c r="O82" t="e" cm="1">
        <f t="array" aca="1" ref="O82" ca="1">DiffEq(B82,J$6,B$2,C$2,J$2,"eb")</f>
        <v>#NAME?</v>
      </c>
      <c r="R82" t="e" cm="1">
        <f t="array" aca="1" ref="R82" ca="1">DiffEq(B82,J$6,B$2,C$2,J$2,"eb",4)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F8ED-B859-4E6D-A968-83B0D7AF9CD2}">
  <sheetPr codeName="Sheet11"/>
  <dimension ref="A1:Q82"/>
  <sheetViews>
    <sheetView workbookViewId="0"/>
  </sheetViews>
  <sheetFormatPr defaultRowHeight="14.5" x14ac:dyDescent="0.35"/>
  <cols>
    <col min="1" max="2" width="4.6328125" customWidth="1"/>
    <col min="8" max="8" width="4.6328125" customWidth="1"/>
    <col min="9" max="9" width="5.90625" customWidth="1"/>
    <col min="10" max="10" width="6.6328125" customWidth="1"/>
    <col min="11" max="11" width="5.54296875" customWidth="1"/>
    <col min="12" max="12" width="4.81640625" customWidth="1"/>
    <col min="13" max="13" width="40.90625" customWidth="1"/>
    <col min="14" max="14" width="3" customWidth="1"/>
    <col min="16" max="16" width="2.7265625" customWidth="1"/>
    <col min="17" max="17" width="28.1796875" customWidth="1"/>
  </cols>
  <sheetData>
    <row r="1" spans="1:17" x14ac:dyDescent="0.35">
      <c r="A1" s="2" t="s">
        <v>4</v>
      </c>
      <c r="B1" s="2" t="s">
        <v>0</v>
      </c>
      <c r="C1" s="2" t="s">
        <v>13</v>
      </c>
      <c r="D1" s="2" t="s">
        <v>14</v>
      </c>
      <c r="E1" s="2" t="s">
        <v>15</v>
      </c>
      <c r="F1" s="2" t="s">
        <v>5</v>
      </c>
      <c r="G1" s="2" t="s">
        <v>6</v>
      </c>
      <c r="H1" s="1"/>
    </row>
    <row r="2" spans="1:17" x14ac:dyDescent="0.35">
      <c r="A2">
        <v>0</v>
      </c>
      <c r="B2">
        <v>0</v>
      </c>
      <c r="C2">
        <v>4</v>
      </c>
      <c r="D2">
        <f>C2</f>
        <v>4</v>
      </c>
      <c r="E2">
        <f>D2</f>
        <v>4</v>
      </c>
      <c r="F2" t="e" cm="1">
        <f t="array" aca="1" ref="F2" ca="1">EVALS(J$8,B2)</f>
        <v>#NAME?</v>
      </c>
      <c r="G2" t="e">
        <f ca="1">(F2-E2)/F2</f>
        <v>#NAME?</v>
      </c>
      <c r="I2" t="s">
        <v>3</v>
      </c>
      <c r="J2" s="3">
        <v>0.1</v>
      </c>
      <c r="L2" t="s">
        <v>7</v>
      </c>
      <c r="M2" t="e" cm="1">
        <f t="array" aca="1" ref="M2" ca="1">FTEXT(C3)</f>
        <v>#NAME?</v>
      </c>
      <c r="O2" t="e" cm="1">
        <f t="array" aca="1" ref="O2" ca="1">DiffEq(B2,J$6,B$2,C$2,J$2,"tr")</f>
        <v>#NAME?</v>
      </c>
    </row>
    <row r="3" spans="1:17" x14ac:dyDescent="0.35">
      <c r="A3">
        <f>A2+1</f>
        <v>1</v>
      </c>
      <c r="B3">
        <f t="shared" ref="B3:B34" si="0">B2+J$2</f>
        <v>0.1</v>
      </c>
      <c r="C3" t="e" cm="1">
        <f t="array" aca="1" ref="C3" ca="1">E2+J$2*EVALS(J$6,B2,E2)</f>
        <v>#NAME?</v>
      </c>
      <c r="D3" t="e" cm="1">
        <f t="array" aca="1" ref="D3" ca="1">E2+J$2*(EVALS(J$6,B2,E2)+EVALS(J$6,B3,C3))/2</f>
        <v>#NAME?</v>
      </c>
      <c r="E3" t="e" cm="1">
        <f t="array" aca="1" ref="E3" ca="1">E2+J$2*(EVALS(J$6,B2,E2)+EVALS(J$6,B3,D3))/2</f>
        <v>#NAME?</v>
      </c>
      <c r="F3" t="e" cm="1">
        <f t="array" aca="1" ref="F3" ca="1">EVALS(J$8,B3)</f>
        <v>#NAME?</v>
      </c>
      <c r="G3" t="e">
        <f t="shared" ref="G3:G66" ca="1" si="1">(F3-E3)/F3</f>
        <v>#NAME?</v>
      </c>
      <c r="L3" t="s">
        <v>8</v>
      </c>
      <c r="M3" t="e" cm="1">
        <f t="array" aca="1" ref="M3" ca="1">FTEXT(D3)</f>
        <v>#NAME?</v>
      </c>
      <c r="O3" t="e" cm="1">
        <f t="array" aca="1" ref="O3" ca="1">DiffEq(B3,J$6,B$2,C$2,J$2,"tr")</f>
        <v>#NAME?</v>
      </c>
      <c r="Q3" t="e" cm="1">
        <f t="array" aca="1" ref="Q3" ca="1">FTEXT(O3)</f>
        <v>#NAME?</v>
      </c>
    </row>
    <row r="4" spans="1:17" x14ac:dyDescent="0.35">
      <c r="A4">
        <f t="shared" ref="A4:A67" si="2">A3+1</f>
        <v>2</v>
      </c>
      <c r="B4">
        <f t="shared" si="0"/>
        <v>0.2</v>
      </c>
      <c r="C4" t="e" cm="1">
        <f t="array" aca="1" ref="C4" ca="1">E3+J$2*EVALS(J$6,B3,E3)</f>
        <v>#NAME?</v>
      </c>
      <c r="D4" t="e" cm="1">
        <f t="array" aca="1" ref="D4" ca="1">E3+J$2*(EVALS(J$6,B3,E3)+EVALS(J$6,B4,C4))/2</f>
        <v>#NAME?</v>
      </c>
      <c r="E4" t="e" cm="1">
        <f t="array" aca="1" ref="E4" ca="1">E3+J$2*(EVALS(J$6,B3,E3)+EVALS(J$6,B4,D4))/2</f>
        <v>#NAME?</v>
      </c>
      <c r="F4" t="e" cm="1">
        <f t="array" aca="1" ref="F4" ca="1">EVALS(J$8,B4)</f>
        <v>#NAME?</v>
      </c>
      <c r="G4" t="e">
        <f t="shared" ca="1" si="1"/>
        <v>#NAME?</v>
      </c>
      <c r="I4" t="s">
        <v>0</v>
      </c>
      <c r="J4">
        <v>1</v>
      </c>
      <c r="L4" t="s">
        <v>9</v>
      </c>
      <c r="M4" t="e" cm="1">
        <f t="array" aca="1" ref="M4" ca="1">FTEXT(E3)</f>
        <v>#NAME?</v>
      </c>
      <c r="O4" t="e" cm="1">
        <f t="array" aca="1" ref="O4" ca="1">DiffEq(B4,J$6,B$2,C$2,J$2,"tr")</f>
        <v>#NAME?</v>
      </c>
    </row>
    <row r="5" spans="1:17" x14ac:dyDescent="0.35">
      <c r="A5">
        <f t="shared" si="2"/>
        <v>3</v>
      </c>
      <c r="B5">
        <f t="shared" si="0"/>
        <v>0.30000000000000004</v>
      </c>
      <c r="C5" t="e" cm="1">
        <f t="array" aca="1" ref="C5" ca="1">E4+J$2*EVALS(J$6,B4,E4)</f>
        <v>#NAME?</v>
      </c>
      <c r="D5" t="e" cm="1">
        <f t="array" aca="1" ref="D5" ca="1">E4+J$2*(EVALS(J$6,B4,E4)+EVALS(J$6,B5,C5))/2</f>
        <v>#NAME?</v>
      </c>
      <c r="E5" t="e" cm="1">
        <f t="array" aca="1" ref="E5" ca="1">E4+J$2*(EVALS(J$6,B4,E4)+EVALS(J$6,B5,D5))/2</f>
        <v>#NAME?</v>
      </c>
      <c r="F5" t="e" cm="1">
        <f t="array" aca="1" ref="F5" ca="1">EVALS(J$8,B5)</f>
        <v>#NAME?</v>
      </c>
      <c r="G5" t="e">
        <f t="shared" ca="1" si="1"/>
        <v>#NAME?</v>
      </c>
      <c r="I5" t="s">
        <v>1</v>
      </c>
      <c r="J5">
        <v>2</v>
      </c>
      <c r="L5" t="s">
        <v>16</v>
      </c>
      <c r="M5" t="e" cm="1">
        <f t="array" aca="1" ref="M5" ca="1">FTEXT(F3)</f>
        <v>#NAME?</v>
      </c>
      <c r="O5" t="e" cm="1">
        <f t="array" aca="1" ref="O5" ca="1">DiffEq(B5,J$6,B$2,C$2,J$2,"tr")</f>
        <v>#NAME?</v>
      </c>
    </row>
    <row r="6" spans="1:17" x14ac:dyDescent="0.35">
      <c r="A6">
        <f t="shared" si="2"/>
        <v>4</v>
      </c>
      <c r="B6">
        <f t="shared" si="0"/>
        <v>0.4</v>
      </c>
      <c r="C6" t="e" cm="1">
        <f t="array" aca="1" ref="C6" ca="1">E5+J$2*EVALS(J$6,B5,E5)</f>
        <v>#NAME?</v>
      </c>
      <c r="D6" t="e" cm="1">
        <f t="array" aca="1" ref="D6" ca="1">E5+J$2*(EVALS(J$6,B5,E5)+EVALS(J$6,B6,C6))/2</f>
        <v>#NAME?</v>
      </c>
      <c r="E6" t="e" cm="1">
        <f t="array" aca="1" ref="E6" ca="1">E5+J$2*(EVALS(J$6,B5,E5)+EVALS(J$6,B6,D6))/2</f>
        <v>#NAME?</v>
      </c>
      <c r="F6" t="e" cm="1">
        <f t="array" aca="1" ref="F6" ca="1">EVALS(J$8,B6)</f>
        <v>#NAME?</v>
      </c>
      <c r="G6" t="e">
        <f t="shared" ca="1" si="1"/>
        <v>#NAME?</v>
      </c>
      <c r="I6" t="s">
        <v>2</v>
      </c>
      <c r="J6">
        <f>6*J4-3*J5+11</f>
        <v>11</v>
      </c>
      <c r="L6" t="s">
        <v>17</v>
      </c>
      <c r="M6" t="e" cm="1">
        <f t="array" aca="1" ref="M6" ca="1">FTEXT(G3)</f>
        <v>#NAME?</v>
      </c>
      <c r="O6" t="e" cm="1">
        <f t="array" aca="1" ref="O6" ca="1">DiffEq(B6,J$6,B$2,C$2,J$2,"tr")</f>
        <v>#NAME?</v>
      </c>
    </row>
    <row r="7" spans="1:17" x14ac:dyDescent="0.35">
      <c r="A7">
        <f t="shared" si="2"/>
        <v>5</v>
      </c>
      <c r="B7">
        <f t="shared" si="0"/>
        <v>0.5</v>
      </c>
      <c r="C7" t="e" cm="1">
        <f t="array" aca="1" ref="C7" ca="1">E6+J$2*EVALS(J$6,B6,E6)</f>
        <v>#NAME?</v>
      </c>
      <c r="D7" t="e" cm="1">
        <f t="array" aca="1" ref="D7" ca="1">E6+J$2*(EVALS(J$6,B6,E6)+EVALS(J$6,B7,C7))/2</f>
        <v>#NAME?</v>
      </c>
      <c r="E7" t="e" cm="1">
        <f t="array" aca="1" ref="E7" ca="1">E6+J$2*(EVALS(J$6,B6,E6)+EVALS(J$6,B7,D7))/2</f>
        <v>#NAME?</v>
      </c>
      <c r="F7" t="e" cm="1">
        <f t="array" aca="1" ref="F7" ca="1">EVALS(J$8,B7)</f>
        <v>#NAME?</v>
      </c>
      <c r="G7" t="e">
        <f t="shared" ca="1" si="1"/>
        <v>#NAME?</v>
      </c>
      <c r="L7" t="s">
        <v>20</v>
      </c>
      <c r="M7" t="e" cm="1">
        <f t="array" aca="1" ref="M7" ca="1">FTEXT(J6)</f>
        <v>#NAME?</v>
      </c>
      <c r="O7" t="e" cm="1">
        <f t="array" aca="1" ref="O7" ca="1">DiffEq(B7,J$6,B$2,C$2,J$2,"tr")</f>
        <v>#NAME?</v>
      </c>
    </row>
    <row r="8" spans="1:17" x14ac:dyDescent="0.35">
      <c r="A8">
        <f t="shared" si="2"/>
        <v>6</v>
      </c>
      <c r="B8">
        <f t="shared" si="0"/>
        <v>0.6</v>
      </c>
      <c r="C8" t="e" cm="1">
        <f t="array" aca="1" ref="C8" ca="1">E7+J$2*EVALS(J$6,B7,E7)</f>
        <v>#NAME?</v>
      </c>
      <c r="D8" t="e" cm="1">
        <f t="array" aca="1" ref="D8" ca="1">E7+J$2*(EVALS(J$6,B7,E7)+EVALS(J$6,B8,C8))/2</f>
        <v>#NAME?</v>
      </c>
      <c r="E8" t="e" cm="1">
        <f t="array" aca="1" ref="E8" ca="1">E7+J$2*(EVALS(J$6,B7,E7)+EVALS(J$6,B8,D8))/2</f>
        <v>#NAME?</v>
      </c>
      <c r="F8" t="e" cm="1">
        <f t="array" aca="1" ref="F8" ca="1">EVALS(J$8,B8)</f>
        <v>#NAME?</v>
      </c>
      <c r="G8" t="e">
        <f t="shared" ca="1" si="1"/>
        <v>#NAME?</v>
      </c>
      <c r="I8" t="s">
        <v>10</v>
      </c>
      <c r="J8">
        <f>EXP(-3*J4)+2*J4+3</f>
        <v>5.0497870683678645</v>
      </c>
      <c r="L8" t="s">
        <v>21</v>
      </c>
      <c r="M8" t="e" cm="1">
        <f t="array" aca="1" ref="M8" ca="1">FTEXT(J8)</f>
        <v>#NAME?</v>
      </c>
      <c r="O8" t="e" cm="1">
        <f t="array" aca="1" ref="O8" ca="1">DiffEq(B8,J$6,B$2,C$2,J$2,"tr")</f>
        <v>#NAME?</v>
      </c>
    </row>
    <row r="9" spans="1:17" x14ac:dyDescent="0.35">
      <c r="A9">
        <f t="shared" si="2"/>
        <v>7</v>
      </c>
      <c r="B9">
        <f t="shared" si="0"/>
        <v>0.7</v>
      </c>
      <c r="C9" t="e" cm="1">
        <f t="array" aca="1" ref="C9" ca="1">E8+J$2*EVALS(J$6,B8,E8)</f>
        <v>#NAME?</v>
      </c>
      <c r="D9" t="e" cm="1">
        <f t="array" aca="1" ref="D9" ca="1">E8+J$2*(EVALS(J$6,B8,E8)+EVALS(J$6,B9,C9))/2</f>
        <v>#NAME?</v>
      </c>
      <c r="E9" t="e" cm="1">
        <f t="array" aca="1" ref="E9" ca="1">E8+J$2*(EVALS(J$6,B8,E8)+EVALS(J$6,B9,D9))/2</f>
        <v>#NAME?</v>
      </c>
      <c r="F9" t="e" cm="1">
        <f t="array" aca="1" ref="F9" ca="1">EVALS(J$8,B9)</f>
        <v>#NAME?</v>
      </c>
      <c r="G9" t="e">
        <f t="shared" ca="1" si="1"/>
        <v>#NAME?</v>
      </c>
      <c r="O9" t="e" cm="1">
        <f t="array" aca="1" ref="O9" ca="1">DiffEq(B9,J$6,B$2,C$2,J$2,"tr")</f>
        <v>#NAME?</v>
      </c>
    </row>
    <row r="10" spans="1:17" x14ac:dyDescent="0.35">
      <c r="A10">
        <f t="shared" si="2"/>
        <v>8</v>
      </c>
      <c r="B10">
        <f t="shared" si="0"/>
        <v>0.79999999999999993</v>
      </c>
      <c r="C10" t="e" cm="1">
        <f t="array" aca="1" ref="C10" ca="1">E9+J$2*EVALS(J$6,B9,E9)</f>
        <v>#NAME?</v>
      </c>
      <c r="D10" t="e" cm="1">
        <f t="array" aca="1" ref="D10" ca="1">E9+J$2*(EVALS(J$6,B9,E9)+EVALS(J$6,B10,C10))/2</f>
        <v>#NAME?</v>
      </c>
      <c r="E10" t="e" cm="1">
        <f t="array" aca="1" ref="E10" ca="1">E9+J$2*(EVALS(J$6,B9,E9)+EVALS(J$6,B10,D10))/2</f>
        <v>#NAME?</v>
      </c>
      <c r="F10" t="e" cm="1">
        <f t="array" aca="1" ref="F10" ca="1">EVALS(J$8,B10)</f>
        <v>#NAME?</v>
      </c>
      <c r="G10" t="e">
        <f t="shared" ca="1" si="1"/>
        <v>#NAME?</v>
      </c>
      <c r="O10" t="e" cm="1">
        <f t="array" aca="1" ref="O10" ca="1">DiffEq(B10,J$6,B$2,C$2,J$2,"tr")</f>
        <v>#NAME?</v>
      </c>
    </row>
    <row r="11" spans="1:17" x14ac:dyDescent="0.35">
      <c r="A11">
        <f t="shared" si="2"/>
        <v>9</v>
      </c>
      <c r="B11">
        <f t="shared" si="0"/>
        <v>0.89999999999999991</v>
      </c>
      <c r="C11" t="e" cm="1">
        <f t="array" aca="1" ref="C11" ca="1">E10+J$2*EVALS(J$6,B10,E10)</f>
        <v>#NAME?</v>
      </c>
      <c r="D11" t="e" cm="1">
        <f t="array" aca="1" ref="D11" ca="1">E10+J$2*(EVALS(J$6,B10,E10)+EVALS(J$6,B11,C11))/2</f>
        <v>#NAME?</v>
      </c>
      <c r="E11" t="e" cm="1">
        <f t="array" aca="1" ref="E11" ca="1">E10+J$2*(EVALS(J$6,B10,E10)+EVALS(J$6,B11,D11))/2</f>
        <v>#NAME?</v>
      </c>
      <c r="F11" t="e" cm="1">
        <f t="array" aca="1" ref="F11" ca="1">EVALS(J$8,B11)</f>
        <v>#NAME?</v>
      </c>
      <c r="G11" t="e">
        <f t="shared" ca="1" si="1"/>
        <v>#NAME?</v>
      </c>
      <c r="O11" t="e" cm="1">
        <f t="array" aca="1" ref="O11" ca="1">DiffEq(B11,J$6,B$2,C$2,J$2,"tr")</f>
        <v>#NAME?</v>
      </c>
    </row>
    <row r="12" spans="1:17" x14ac:dyDescent="0.35">
      <c r="A12">
        <f t="shared" si="2"/>
        <v>10</v>
      </c>
      <c r="B12">
        <f t="shared" si="0"/>
        <v>0.99999999999999989</v>
      </c>
      <c r="C12" t="e" cm="1">
        <f t="array" aca="1" ref="C12" ca="1">E11+J$2*EVALS(J$6,B11,E11)</f>
        <v>#NAME?</v>
      </c>
      <c r="D12" t="e" cm="1">
        <f t="array" aca="1" ref="D12" ca="1">E11+J$2*(EVALS(J$6,B11,E11)+EVALS(J$6,B12,C12))/2</f>
        <v>#NAME?</v>
      </c>
      <c r="E12" t="e" cm="1">
        <f t="array" aca="1" ref="E12" ca="1">E11+J$2*(EVALS(J$6,B11,E11)+EVALS(J$6,B12,D12))/2</f>
        <v>#NAME?</v>
      </c>
      <c r="F12" t="e" cm="1">
        <f t="array" aca="1" ref="F12" ca="1">EVALS(J$8,B12)</f>
        <v>#NAME?</v>
      </c>
      <c r="G12" t="e">
        <f t="shared" ca="1" si="1"/>
        <v>#NAME?</v>
      </c>
      <c r="O12" t="e" cm="1">
        <f t="array" aca="1" ref="O12" ca="1">DiffEq(B12,J$6,B$2,C$2,J$2,"tr")</f>
        <v>#NAME?</v>
      </c>
    </row>
    <row r="13" spans="1:17" x14ac:dyDescent="0.35">
      <c r="A13">
        <f t="shared" si="2"/>
        <v>11</v>
      </c>
      <c r="B13">
        <f t="shared" si="0"/>
        <v>1.0999999999999999</v>
      </c>
      <c r="C13" t="e" cm="1">
        <f t="array" aca="1" ref="C13" ca="1">E12+J$2*EVALS(J$6,B12,E12)</f>
        <v>#NAME?</v>
      </c>
      <c r="D13" t="e" cm="1">
        <f t="array" aca="1" ref="D13" ca="1">E12+J$2*(EVALS(J$6,B12,E12)+EVALS(J$6,B13,C13))/2</f>
        <v>#NAME?</v>
      </c>
      <c r="E13" t="e" cm="1">
        <f t="array" aca="1" ref="E13" ca="1">E12+J$2*(EVALS(J$6,B12,E12)+EVALS(J$6,B13,D13))/2</f>
        <v>#NAME?</v>
      </c>
      <c r="F13" t="e" cm="1">
        <f t="array" aca="1" ref="F13" ca="1">EVALS(J$8,B13)</f>
        <v>#NAME?</v>
      </c>
      <c r="G13" t="e">
        <f t="shared" ca="1" si="1"/>
        <v>#NAME?</v>
      </c>
      <c r="O13" t="e" cm="1">
        <f t="array" aca="1" ref="O13" ca="1">DiffEq(B13,J$6,B$2,C$2,J$2,"tr")</f>
        <v>#NAME?</v>
      </c>
    </row>
    <row r="14" spans="1:17" x14ac:dyDescent="0.35">
      <c r="A14">
        <f t="shared" si="2"/>
        <v>12</v>
      </c>
      <c r="B14">
        <f t="shared" si="0"/>
        <v>1.2</v>
      </c>
      <c r="C14" t="e" cm="1">
        <f t="array" aca="1" ref="C14" ca="1">E13+J$2*EVALS(J$6,B13,E13)</f>
        <v>#NAME?</v>
      </c>
      <c r="D14" t="e" cm="1">
        <f t="array" aca="1" ref="D14" ca="1">E13+J$2*(EVALS(J$6,B13,E13)+EVALS(J$6,B14,C14))/2</f>
        <v>#NAME?</v>
      </c>
      <c r="E14" t="e" cm="1">
        <f t="array" aca="1" ref="E14" ca="1">E13+J$2*(EVALS(J$6,B13,E13)+EVALS(J$6,B14,D14))/2</f>
        <v>#NAME?</v>
      </c>
      <c r="F14" t="e" cm="1">
        <f t="array" aca="1" ref="F14" ca="1">EVALS(J$8,B14)</f>
        <v>#NAME?</v>
      </c>
      <c r="G14" t="e">
        <f t="shared" ca="1" si="1"/>
        <v>#NAME?</v>
      </c>
      <c r="O14" t="e" cm="1">
        <f t="array" aca="1" ref="O14" ca="1">DiffEq(B14,J$6,B$2,C$2,J$2,"tr")</f>
        <v>#NAME?</v>
      </c>
    </row>
    <row r="15" spans="1:17" x14ac:dyDescent="0.35">
      <c r="A15">
        <f t="shared" si="2"/>
        <v>13</v>
      </c>
      <c r="B15">
        <f t="shared" si="0"/>
        <v>1.3</v>
      </c>
      <c r="C15" t="e" cm="1">
        <f t="array" aca="1" ref="C15" ca="1">E14+J$2*EVALS(J$6,B14,E14)</f>
        <v>#NAME?</v>
      </c>
      <c r="D15" t="e" cm="1">
        <f t="array" aca="1" ref="D15" ca="1">E14+J$2*(EVALS(J$6,B14,E14)+EVALS(J$6,B15,C15))/2</f>
        <v>#NAME?</v>
      </c>
      <c r="E15" t="e" cm="1">
        <f t="array" aca="1" ref="E15" ca="1">E14+J$2*(EVALS(J$6,B14,E14)+EVALS(J$6,B15,D15))/2</f>
        <v>#NAME?</v>
      </c>
      <c r="F15" t="e" cm="1">
        <f t="array" aca="1" ref="F15" ca="1">EVALS(J$8,B15)</f>
        <v>#NAME?</v>
      </c>
      <c r="G15" t="e">
        <f t="shared" ca="1" si="1"/>
        <v>#NAME?</v>
      </c>
      <c r="O15" t="e" cm="1">
        <f t="array" aca="1" ref="O15" ca="1">DiffEq(B15,J$6,B$2,C$2,J$2,"tr")</f>
        <v>#NAME?</v>
      </c>
    </row>
    <row r="16" spans="1:17" x14ac:dyDescent="0.35">
      <c r="A16">
        <f t="shared" si="2"/>
        <v>14</v>
      </c>
      <c r="B16">
        <f t="shared" si="0"/>
        <v>1.4000000000000001</v>
      </c>
      <c r="C16" t="e" cm="1">
        <f t="array" aca="1" ref="C16" ca="1">E15+J$2*EVALS(J$6,B15,E15)</f>
        <v>#NAME?</v>
      </c>
      <c r="D16" t="e" cm="1">
        <f t="array" aca="1" ref="D16" ca="1">E15+J$2*(EVALS(J$6,B15,E15)+EVALS(J$6,B16,C16))/2</f>
        <v>#NAME?</v>
      </c>
      <c r="E16" t="e" cm="1">
        <f t="array" aca="1" ref="E16" ca="1">E15+J$2*(EVALS(J$6,B15,E15)+EVALS(J$6,B16,D16))/2</f>
        <v>#NAME?</v>
      </c>
      <c r="F16" t="e" cm="1">
        <f t="array" aca="1" ref="F16" ca="1">EVALS(J$8,B16)</f>
        <v>#NAME?</v>
      </c>
      <c r="G16" t="e">
        <f t="shared" ca="1" si="1"/>
        <v>#NAME?</v>
      </c>
      <c r="O16" t="e" cm="1">
        <f t="array" aca="1" ref="O16" ca="1">DiffEq(B16,J$6,B$2,C$2,J$2,"tr")</f>
        <v>#NAME?</v>
      </c>
    </row>
    <row r="17" spans="1:15" x14ac:dyDescent="0.35">
      <c r="A17">
        <f t="shared" si="2"/>
        <v>15</v>
      </c>
      <c r="B17">
        <f t="shared" si="0"/>
        <v>1.5000000000000002</v>
      </c>
      <c r="C17" t="e" cm="1">
        <f t="array" aca="1" ref="C17" ca="1">E16+J$2*EVALS(J$6,B16,E16)</f>
        <v>#NAME?</v>
      </c>
      <c r="D17" t="e" cm="1">
        <f t="array" aca="1" ref="D17" ca="1">E16+J$2*(EVALS(J$6,B16,E16)+EVALS(J$6,B17,C17))/2</f>
        <v>#NAME?</v>
      </c>
      <c r="E17" t="e" cm="1">
        <f t="array" aca="1" ref="E17" ca="1">E16+J$2*(EVALS(J$6,B16,E16)+EVALS(J$6,B17,D17))/2</f>
        <v>#NAME?</v>
      </c>
      <c r="F17" t="e" cm="1">
        <f t="array" aca="1" ref="F17" ca="1">EVALS(J$8,B17)</f>
        <v>#NAME?</v>
      </c>
      <c r="G17" t="e">
        <f t="shared" ca="1" si="1"/>
        <v>#NAME?</v>
      </c>
      <c r="O17" t="e" cm="1">
        <f t="array" aca="1" ref="O17" ca="1">DiffEq(B17,J$6,B$2,C$2,J$2,"tr")</f>
        <v>#NAME?</v>
      </c>
    </row>
    <row r="18" spans="1:15" x14ac:dyDescent="0.35">
      <c r="A18">
        <f t="shared" si="2"/>
        <v>16</v>
      </c>
      <c r="B18">
        <f t="shared" si="0"/>
        <v>1.6000000000000003</v>
      </c>
      <c r="C18" t="e" cm="1">
        <f t="array" aca="1" ref="C18" ca="1">E17+J$2*EVALS(J$6,B17,E17)</f>
        <v>#NAME?</v>
      </c>
      <c r="D18" t="e" cm="1">
        <f t="array" aca="1" ref="D18" ca="1">E17+J$2*(EVALS(J$6,B17,E17)+EVALS(J$6,B18,C18))/2</f>
        <v>#NAME?</v>
      </c>
      <c r="E18" t="e" cm="1">
        <f t="array" aca="1" ref="E18" ca="1">E17+J$2*(EVALS(J$6,B17,E17)+EVALS(J$6,B18,D18))/2</f>
        <v>#NAME?</v>
      </c>
      <c r="F18" t="e" cm="1">
        <f t="array" aca="1" ref="F18" ca="1">EVALS(J$8,B18)</f>
        <v>#NAME?</v>
      </c>
      <c r="G18" t="e">
        <f t="shared" ca="1" si="1"/>
        <v>#NAME?</v>
      </c>
      <c r="O18" t="e" cm="1">
        <f t="array" aca="1" ref="O18" ca="1">DiffEq(B18,J$6,B$2,C$2,J$2,"tr")</f>
        <v>#NAME?</v>
      </c>
    </row>
    <row r="19" spans="1:15" x14ac:dyDescent="0.35">
      <c r="A19">
        <f t="shared" si="2"/>
        <v>17</v>
      </c>
      <c r="B19">
        <f t="shared" si="0"/>
        <v>1.7000000000000004</v>
      </c>
      <c r="C19" t="e" cm="1">
        <f t="array" aca="1" ref="C19" ca="1">E18+J$2*EVALS(J$6,B18,E18)</f>
        <v>#NAME?</v>
      </c>
      <c r="D19" t="e" cm="1">
        <f t="array" aca="1" ref="D19" ca="1">E18+J$2*(EVALS(J$6,B18,E18)+EVALS(J$6,B19,C19))/2</f>
        <v>#NAME?</v>
      </c>
      <c r="E19" t="e" cm="1">
        <f t="array" aca="1" ref="E19" ca="1">E18+J$2*(EVALS(J$6,B18,E18)+EVALS(J$6,B19,D19))/2</f>
        <v>#NAME?</v>
      </c>
      <c r="F19" t="e" cm="1">
        <f t="array" aca="1" ref="F19" ca="1">EVALS(J$8,B19)</f>
        <v>#NAME?</v>
      </c>
      <c r="G19" t="e">
        <f t="shared" ca="1" si="1"/>
        <v>#NAME?</v>
      </c>
      <c r="O19" t="e" cm="1">
        <f t="array" aca="1" ref="O19" ca="1">DiffEq(B19,J$6,B$2,C$2,J$2,"tr")</f>
        <v>#NAME?</v>
      </c>
    </row>
    <row r="20" spans="1:15" x14ac:dyDescent="0.35">
      <c r="A20">
        <f t="shared" si="2"/>
        <v>18</v>
      </c>
      <c r="B20">
        <f t="shared" si="0"/>
        <v>1.8000000000000005</v>
      </c>
      <c r="C20" t="e" cm="1">
        <f t="array" aca="1" ref="C20" ca="1">E19+J$2*EVALS(J$6,B19,E19)</f>
        <v>#NAME?</v>
      </c>
      <c r="D20" t="e" cm="1">
        <f t="array" aca="1" ref="D20" ca="1">E19+J$2*(EVALS(J$6,B19,E19)+EVALS(J$6,B20,C20))/2</f>
        <v>#NAME?</v>
      </c>
      <c r="E20" t="e" cm="1">
        <f t="array" aca="1" ref="E20" ca="1">E19+J$2*(EVALS(J$6,B19,E19)+EVALS(J$6,B20,D20))/2</f>
        <v>#NAME?</v>
      </c>
      <c r="F20" t="e" cm="1">
        <f t="array" aca="1" ref="F20" ca="1">EVALS(J$8,B20)</f>
        <v>#NAME?</v>
      </c>
      <c r="G20" t="e">
        <f t="shared" ca="1" si="1"/>
        <v>#NAME?</v>
      </c>
      <c r="O20" t="e" cm="1">
        <f t="array" aca="1" ref="O20" ca="1">DiffEq(B20,J$6,B$2,C$2,J$2,"tr")</f>
        <v>#NAME?</v>
      </c>
    </row>
    <row r="21" spans="1:15" x14ac:dyDescent="0.35">
      <c r="A21">
        <f t="shared" si="2"/>
        <v>19</v>
      </c>
      <c r="B21">
        <f t="shared" si="0"/>
        <v>1.9000000000000006</v>
      </c>
      <c r="C21" t="e" cm="1">
        <f t="array" aca="1" ref="C21" ca="1">E20+J$2*EVALS(J$6,B20,E20)</f>
        <v>#NAME?</v>
      </c>
      <c r="D21" t="e" cm="1">
        <f t="array" aca="1" ref="D21" ca="1">E20+J$2*(EVALS(J$6,B20,E20)+EVALS(J$6,B21,C21))/2</f>
        <v>#NAME?</v>
      </c>
      <c r="E21" t="e" cm="1">
        <f t="array" aca="1" ref="E21" ca="1">E20+J$2*(EVALS(J$6,B20,E20)+EVALS(J$6,B21,D21))/2</f>
        <v>#NAME?</v>
      </c>
      <c r="F21" t="e" cm="1">
        <f t="array" aca="1" ref="F21" ca="1">EVALS(J$8,B21)</f>
        <v>#NAME?</v>
      </c>
      <c r="G21" t="e">
        <f t="shared" ca="1" si="1"/>
        <v>#NAME?</v>
      </c>
      <c r="O21" t="e" cm="1">
        <f t="array" aca="1" ref="O21" ca="1">DiffEq(B21,J$6,B$2,C$2,J$2,"tr")</f>
        <v>#NAME?</v>
      </c>
    </row>
    <row r="22" spans="1:15" x14ac:dyDescent="0.35">
      <c r="A22">
        <f t="shared" si="2"/>
        <v>20</v>
      </c>
      <c r="B22">
        <f t="shared" si="0"/>
        <v>2.0000000000000004</v>
      </c>
      <c r="C22" t="e" cm="1">
        <f t="array" aca="1" ref="C22" ca="1">E21+J$2*EVALS(J$6,B21,E21)</f>
        <v>#NAME?</v>
      </c>
      <c r="D22" t="e" cm="1">
        <f t="array" aca="1" ref="D22" ca="1">E21+J$2*(EVALS(J$6,B21,E21)+EVALS(J$6,B22,C22))/2</f>
        <v>#NAME?</v>
      </c>
      <c r="E22" t="e" cm="1">
        <f t="array" aca="1" ref="E22" ca="1">E21+J$2*(EVALS(J$6,B21,E21)+EVALS(J$6,B22,D22))/2</f>
        <v>#NAME?</v>
      </c>
      <c r="F22" t="e" cm="1">
        <f t="array" aca="1" ref="F22" ca="1">EVALS(J$8,B22)</f>
        <v>#NAME?</v>
      </c>
      <c r="G22" t="e">
        <f t="shared" ca="1" si="1"/>
        <v>#NAME?</v>
      </c>
      <c r="O22" t="e" cm="1">
        <f t="array" aca="1" ref="O22" ca="1">DiffEq(B22,J$6,B$2,C$2,J$2,"tr")</f>
        <v>#NAME?</v>
      </c>
    </row>
    <row r="23" spans="1:15" x14ac:dyDescent="0.35">
      <c r="A23">
        <f t="shared" si="2"/>
        <v>21</v>
      </c>
      <c r="B23">
        <f t="shared" si="0"/>
        <v>2.1000000000000005</v>
      </c>
      <c r="C23" t="e" cm="1">
        <f t="array" aca="1" ref="C23" ca="1">E22+J$2*EVALS(J$6,B22,E22)</f>
        <v>#NAME?</v>
      </c>
      <c r="D23" t="e" cm="1">
        <f t="array" aca="1" ref="D23" ca="1">E22+J$2*(EVALS(J$6,B22,E22)+EVALS(J$6,B23,C23))/2</f>
        <v>#NAME?</v>
      </c>
      <c r="E23" t="e" cm="1">
        <f t="array" aca="1" ref="E23" ca="1">E22+J$2*(EVALS(J$6,B22,E22)+EVALS(J$6,B23,D23))/2</f>
        <v>#NAME?</v>
      </c>
      <c r="F23" t="e" cm="1">
        <f t="array" aca="1" ref="F23" ca="1">EVALS(J$8,B23)</f>
        <v>#NAME?</v>
      </c>
      <c r="G23" t="e">
        <f t="shared" ca="1" si="1"/>
        <v>#NAME?</v>
      </c>
      <c r="O23" t="e" cm="1">
        <f t="array" aca="1" ref="O23" ca="1">DiffEq(B23,J$6,B$2,C$2,J$2,"tr")</f>
        <v>#NAME?</v>
      </c>
    </row>
    <row r="24" spans="1:15" x14ac:dyDescent="0.35">
      <c r="A24">
        <f t="shared" si="2"/>
        <v>22</v>
      </c>
      <c r="B24">
        <f t="shared" si="0"/>
        <v>2.2000000000000006</v>
      </c>
      <c r="C24" t="e" cm="1">
        <f t="array" aca="1" ref="C24" ca="1">E23+J$2*EVALS(J$6,B23,E23)</f>
        <v>#NAME?</v>
      </c>
      <c r="D24" t="e" cm="1">
        <f t="array" aca="1" ref="D24" ca="1">E23+J$2*(EVALS(J$6,B23,E23)+EVALS(J$6,B24,C24))/2</f>
        <v>#NAME?</v>
      </c>
      <c r="E24" t="e" cm="1">
        <f t="array" aca="1" ref="E24" ca="1">E23+J$2*(EVALS(J$6,B23,E23)+EVALS(J$6,B24,D24))/2</f>
        <v>#NAME?</v>
      </c>
      <c r="F24" t="e" cm="1">
        <f t="array" aca="1" ref="F24" ca="1">EVALS(J$8,B24)</f>
        <v>#NAME?</v>
      </c>
      <c r="G24" t="e">
        <f t="shared" ca="1" si="1"/>
        <v>#NAME?</v>
      </c>
      <c r="O24" t="e" cm="1">
        <f t="array" aca="1" ref="O24" ca="1">DiffEq(B24,J$6,B$2,C$2,J$2,"tr")</f>
        <v>#NAME?</v>
      </c>
    </row>
    <row r="25" spans="1:15" x14ac:dyDescent="0.35">
      <c r="A25">
        <f t="shared" si="2"/>
        <v>23</v>
      </c>
      <c r="B25">
        <f t="shared" si="0"/>
        <v>2.3000000000000007</v>
      </c>
      <c r="C25" t="e" cm="1">
        <f t="array" aca="1" ref="C25" ca="1">E24+J$2*EVALS(J$6,B24,E24)</f>
        <v>#NAME?</v>
      </c>
      <c r="D25" t="e" cm="1">
        <f t="array" aca="1" ref="D25" ca="1">E24+J$2*(EVALS(J$6,B24,E24)+EVALS(J$6,B25,C25))/2</f>
        <v>#NAME?</v>
      </c>
      <c r="E25" t="e" cm="1">
        <f t="array" aca="1" ref="E25" ca="1">E24+J$2*(EVALS(J$6,B24,E24)+EVALS(J$6,B25,D25))/2</f>
        <v>#NAME?</v>
      </c>
      <c r="F25" t="e" cm="1">
        <f t="array" aca="1" ref="F25" ca="1">EVALS(J$8,B25)</f>
        <v>#NAME?</v>
      </c>
      <c r="G25" t="e">
        <f t="shared" ca="1" si="1"/>
        <v>#NAME?</v>
      </c>
      <c r="O25" t="e" cm="1">
        <f t="array" aca="1" ref="O25" ca="1">DiffEq(B25,J$6,B$2,C$2,J$2,"tr")</f>
        <v>#NAME?</v>
      </c>
    </row>
    <row r="26" spans="1:15" x14ac:dyDescent="0.35">
      <c r="A26">
        <f t="shared" si="2"/>
        <v>24</v>
      </c>
      <c r="B26">
        <f t="shared" si="0"/>
        <v>2.4000000000000008</v>
      </c>
      <c r="C26" t="e" cm="1">
        <f t="array" aca="1" ref="C26" ca="1">E25+J$2*EVALS(J$6,B25,E25)</f>
        <v>#NAME?</v>
      </c>
      <c r="D26" t="e" cm="1">
        <f t="array" aca="1" ref="D26" ca="1">E25+J$2*(EVALS(J$6,B25,E25)+EVALS(J$6,B26,C26))/2</f>
        <v>#NAME?</v>
      </c>
      <c r="E26" t="e" cm="1">
        <f t="array" aca="1" ref="E26" ca="1">E25+J$2*(EVALS(J$6,B25,E25)+EVALS(J$6,B26,D26))/2</f>
        <v>#NAME?</v>
      </c>
      <c r="F26" t="e" cm="1">
        <f t="array" aca="1" ref="F26" ca="1">EVALS(J$8,B26)</f>
        <v>#NAME?</v>
      </c>
      <c r="G26" t="e">
        <f t="shared" ca="1" si="1"/>
        <v>#NAME?</v>
      </c>
      <c r="O26" t="e" cm="1">
        <f t="array" aca="1" ref="O26" ca="1">DiffEq(B26,J$6,B$2,C$2,J$2,"tr")</f>
        <v>#NAME?</v>
      </c>
    </row>
    <row r="27" spans="1:15" x14ac:dyDescent="0.35">
      <c r="A27">
        <f t="shared" si="2"/>
        <v>25</v>
      </c>
      <c r="B27">
        <f t="shared" si="0"/>
        <v>2.5000000000000009</v>
      </c>
      <c r="C27" t="e" cm="1">
        <f t="array" aca="1" ref="C27" ca="1">E26+J$2*EVALS(J$6,B26,E26)</f>
        <v>#NAME?</v>
      </c>
      <c r="D27" t="e" cm="1">
        <f t="array" aca="1" ref="D27" ca="1">E26+J$2*(EVALS(J$6,B26,E26)+EVALS(J$6,B27,C27))/2</f>
        <v>#NAME?</v>
      </c>
      <c r="E27" t="e" cm="1">
        <f t="array" aca="1" ref="E27" ca="1">E26+J$2*(EVALS(J$6,B26,E26)+EVALS(J$6,B27,D27))/2</f>
        <v>#NAME?</v>
      </c>
      <c r="F27" t="e" cm="1">
        <f t="array" aca="1" ref="F27" ca="1">EVALS(J$8,B27)</f>
        <v>#NAME?</v>
      </c>
      <c r="G27" t="e">
        <f t="shared" ca="1" si="1"/>
        <v>#NAME?</v>
      </c>
      <c r="O27" t="e" cm="1">
        <f t="array" aca="1" ref="O27" ca="1">DiffEq(B27,J$6,B$2,C$2,J$2,"tr")</f>
        <v>#NAME?</v>
      </c>
    </row>
    <row r="28" spans="1:15" x14ac:dyDescent="0.35">
      <c r="A28">
        <f t="shared" si="2"/>
        <v>26</v>
      </c>
      <c r="B28">
        <f t="shared" si="0"/>
        <v>2.600000000000001</v>
      </c>
      <c r="C28" t="e" cm="1">
        <f t="array" aca="1" ref="C28" ca="1">E27+J$2*EVALS(J$6,B27,E27)</f>
        <v>#NAME?</v>
      </c>
      <c r="D28" t="e" cm="1">
        <f t="array" aca="1" ref="D28" ca="1">E27+J$2*(EVALS(J$6,B27,E27)+EVALS(J$6,B28,C28))/2</f>
        <v>#NAME?</v>
      </c>
      <c r="E28" t="e" cm="1">
        <f t="array" aca="1" ref="E28" ca="1">E27+J$2*(EVALS(J$6,B27,E27)+EVALS(J$6,B28,D28))/2</f>
        <v>#NAME?</v>
      </c>
      <c r="F28" t="e" cm="1">
        <f t="array" aca="1" ref="F28" ca="1">EVALS(J$8,B28)</f>
        <v>#NAME?</v>
      </c>
      <c r="G28" t="e">
        <f t="shared" ca="1" si="1"/>
        <v>#NAME?</v>
      </c>
      <c r="O28" t="e" cm="1">
        <f t="array" aca="1" ref="O28" ca="1">DiffEq(B28,J$6,B$2,C$2,J$2,"tr")</f>
        <v>#NAME?</v>
      </c>
    </row>
    <row r="29" spans="1:15" x14ac:dyDescent="0.35">
      <c r="A29">
        <f t="shared" si="2"/>
        <v>27</v>
      </c>
      <c r="B29">
        <f t="shared" si="0"/>
        <v>2.7000000000000011</v>
      </c>
      <c r="C29" t="e" cm="1">
        <f t="array" aca="1" ref="C29" ca="1">E28+J$2*EVALS(J$6,B28,E28)</f>
        <v>#NAME?</v>
      </c>
      <c r="D29" t="e" cm="1">
        <f t="array" aca="1" ref="D29" ca="1">E28+J$2*(EVALS(J$6,B28,E28)+EVALS(J$6,B29,C29))/2</f>
        <v>#NAME?</v>
      </c>
      <c r="E29" t="e" cm="1">
        <f t="array" aca="1" ref="E29" ca="1">E28+J$2*(EVALS(J$6,B28,E28)+EVALS(J$6,B29,D29))/2</f>
        <v>#NAME?</v>
      </c>
      <c r="F29" t="e" cm="1">
        <f t="array" aca="1" ref="F29" ca="1">EVALS(J$8,B29)</f>
        <v>#NAME?</v>
      </c>
      <c r="G29" t="e">
        <f t="shared" ca="1" si="1"/>
        <v>#NAME?</v>
      </c>
      <c r="O29" t="e" cm="1">
        <f t="array" aca="1" ref="O29" ca="1">DiffEq(B29,J$6,B$2,C$2,J$2,"tr")</f>
        <v>#NAME?</v>
      </c>
    </row>
    <row r="30" spans="1:15" x14ac:dyDescent="0.35">
      <c r="A30">
        <f t="shared" si="2"/>
        <v>28</v>
      </c>
      <c r="B30">
        <f t="shared" si="0"/>
        <v>2.8000000000000012</v>
      </c>
      <c r="C30" t="e" cm="1">
        <f t="array" aca="1" ref="C30" ca="1">E29+J$2*EVALS(J$6,B29,E29)</f>
        <v>#NAME?</v>
      </c>
      <c r="D30" t="e" cm="1">
        <f t="array" aca="1" ref="D30" ca="1">E29+J$2*(EVALS(J$6,B29,E29)+EVALS(J$6,B30,C30))/2</f>
        <v>#NAME?</v>
      </c>
      <c r="E30" t="e" cm="1">
        <f t="array" aca="1" ref="E30" ca="1">E29+J$2*(EVALS(J$6,B29,E29)+EVALS(J$6,B30,D30))/2</f>
        <v>#NAME?</v>
      </c>
      <c r="F30" t="e" cm="1">
        <f t="array" aca="1" ref="F30" ca="1">EVALS(J$8,B30)</f>
        <v>#NAME?</v>
      </c>
      <c r="G30" t="e">
        <f t="shared" ca="1" si="1"/>
        <v>#NAME?</v>
      </c>
      <c r="O30" t="e" cm="1">
        <f t="array" aca="1" ref="O30" ca="1">DiffEq(B30,J$6,B$2,C$2,J$2,"tr")</f>
        <v>#NAME?</v>
      </c>
    </row>
    <row r="31" spans="1:15" x14ac:dyDescent="0.35">
      <c r="A31">
        <f t="shared" si="2"/>
        <v>29</v>
      </c>
      <c r="B31">
        <f t="shared" si="0"/>
        <v>2.9000000000000012</v>
      </c>
      <c r="C31" t="e" cm="1">
        <f t="array" aca="1" ref="C31" ca="1">E30+J$2*EVALS(J$6,B30,E30)</f>
        <v>#NAME?</v>
      </c>
      <c r="D31" t="e" cm="1">
        <f t="array" aca="1" ref="D31" ca="1">E30+J$2*(EVALS(J$6,B30,E30)+EVALS(J$6,B31,C31))/2</f>
        <v>#NAME?</v>
      </c>
      <c r="E31" t="e" cm="1">
        <f t="array" aca="1" ref="E31" ca="1">E30+J$2*(EVALS(J$6,B30,E30)+EVALS(J$6,B31,D31))/2</f>
        <v>#NAME?</v>
      </c>
      <c r="F31" t="e" cm="1">
        <f t="array" aca="1" ref="F31" ca="1">EVALS(J$8,B31)</f>
        <v>#NAME?</v>
      </c>
      <c r="G31" t="e">
        <f t="shared" ca="1" si="1"/>
        <v>#NAME?</v>
      </c>
      <c r="O31" t="e" cm="1">
        <f t="array" aca="1" ref="O31" ca="1">DiffEq(B31,J$6,B$2,C$2,J$2,"tr")</f>
        <v>#NAME?</v>
      </c>
    </row>
    <row r="32" spans="1:15" x14ac:dyDescent="0.35">
      <c r="A32">
        <f t="shared" si="2"/>
        <v>30</v>
      </c>
      <c r="B32">
        <f t="shared" si="0"/>
        <v>3.0000000000000013</v>
      </c>
      <c r="C32" t="e" cm="1">
        <f t="array" aca="1" ref="C32" ca="1">E31+J$2*EVALS(J$6,B31,E31)</f>
        <v>#NAME?</v>
      </c>
      <c r="D32" t="e" cm="1">
        <f t="array" aca="1" ref="D32" ca="1">E31+J$2*(EVALS(J$6,B31,E31)+EVALS(J$6,B32,C32))/2</f>
        <v>#NAME?</v>
      </c>
      <c r="E32" t="e" cm="1">
        <f t="array" aca="1" ref="E32" ca="1">E31+J$2*(EVALS(J$6,B31,E31)+EVALS(J$6,B32,D32))/2</f>
        <v>#NAME?</v>
      </c>
      <c r="F32" t="e" cm="1">
        <f t="array" aca="1" ref="F32" ca="1">EVALS(J$8,B32)</f>
        <v>#NAME?</v>
      </c>
      <c r="G32" t="e">
        <f t="shared" ca="1" si="1"/>
        <v>#NAME?</v>
      </c>
      <c r="O32" t="e" cm="1">
        <f t="array" aca="1" ref="O32" ca="1">DiffEq(B32,J$6,B$2,C$2,J$2,"tr")</f>
        <v>#NAME?</v>
      </c>
    </row>
    <row r="33" spans="1:15" x14ac:dyDescent="0.35">
      <c r="A33">
        <f t="shared" si="2"/>
        <v>31</v>
      </c>
      <c r="B33">
        <f t="shared" si="0"/>
        <v>3.1000000000000014</v>
      </c>
      <c r="C33" t="e" cm="1">
        <f t="array" aca="1" ref="C33" ca="1">E32+J$2*EVALS(J$6,B32,E32)</f>
        <v>#NAME?</v>
      </c>
      <c r="D33" t="e" cm="1">
        <f t="array" aca="1" ref="D33" ca="1">E32+J$2*(EVALS(J$6,B32,E32)+EVALS(J$6,B33,C33))/2</f>
        <v>#NAME?</v>
      </c>
      <c r="E33" t="e" cm="1">
        <f t="array" aca="1" ref="E33" ca="1">E32+J$2*(EVALS(J$6,B32,E32)+EVALS(J$6,B33,D33))/2</f>
        <v>#NAME?</v>
      </c>
      <c r="F33" t="e" cm="1">
        <f t="array" aca="1" ref="F33" ca="1">EVALS(J$8,B33)</f>
        <v>#NAME?</v>
      </c>
      <c r="G33" t="e">
        <f t="shared" ca="1" si="1"/>
        <v>#NAME?</v>
      </c>
      <c r="O33" t="e" cm="1">
        <f t="array" aca="1" ref="O33" ca="1">DiffEq(B33,J$6,B$2,C$2,J$2,"tr")</f>
        <v>#NAME?</v>
      </c>
    </row>
    <row r="34" spans="1:15" x14ac:dyDescent="0.35">
      <c r="A34">
        <f t="shared" si="2"/>
        <v>32</v>
      </c>
      <c r="B34">
        <f t="shared" si="0"/>
        <v>3.2000000000000015</v>
      </c>
      <c r="C34" t="e" cm="1">
        <f t="array" aca="1" ref="C34" ca="1">E33+J$2*EVALS(J$6,B33,E33)</f>
        <v>#NAME?</v>
      </c>
      <c r="D34" t="e" cm="1">
        <f t="array" aca="1" ref="D34" ca="1">E33+J$2*(EVALS(J$6,B33,E33)+EVALS(J$6,B34,C34))/2</f>
        <v>#NAME?</v>
      </c>
      <c r="E34" t="e" cm="1">
        <f t="array" aca="1" ref="E34" ca="1">E33+J$2*(EVALS(J$6,B33,E33)+EVALS(J$6,B34,D34))/2</f>
        <v>#NAME?</v>
      </c>
      <c r="F34" t="e" cm="1">
        <f t="array" aca="1" ref="F34" ca="1">EVALS(J$8,B34)</f>
        <v>#NAME?</v>
      </c>
      <c r="G34" t="e">
        <f t="shared" ca="1" si="1"/>
        <v>#NAME?</v>
      </c>
      <c r="O34" t="e" cm="1">
        <f t="array" aca="1" ref="O34" ca="1">DiffEq(B34,J$6,B$2,C$2,J$2,"tr")</f>
        <v>#NAME?</v>
      </c>
    </row>
    <row r="35" spans="1:15" x14ac:dyDescent="0.35">
      <c r="A35">
        <f t="shared" si="2"/>
        <v>33</v>
      </c>
      <c r="B35">
        <f t="shared" ref="B35:B66" si="3">B34+J$2</f>
        <v>3.3000000000000016</v>
      </c>
      <c r="C35" t="e" cm="1">
        <f t="array" aca="1" ref="C35" ca="1">E34+J$2*EVALS(J$6,B34,E34)</f>
        <v>#NAME?</v>
      </c>
      <c r="D35" t="e" cm="1">
        <f t="array" aca="1" ref="D35" ca="1">E34+J$2*(EVALS(J$6,B34,E34)+EVALS(J$6,B35,C35))/2</f>
        <v>#NAME?</v>
      </c>
      <c r="E35" t="e" cm="1">
        <f t="array" aca="1" ref="E35" ca="1">E34+J$2*(EVALS(J$6,B34,E34)+EVALS(J$6,B35,D35))/2</f>
        <v>#NAME?</v>
      </c>
      <c r="F35" t="e" cm="1">
        <f t="array" aca="1" ref="F35" ca="1">EVALS(J$8,B35)</f>
        <v>#NAME?</v>
      </c>
      <c r="G35" t="e">
        <f t="shared" ca="1" si="1"/>
        <v>#NAME?</v>
      </c>
      <c r="O35" t="e" cm="1">
        <f t="array" aca="1" ref="O35" ca="1">DiffEq(B35,J$6,B$2,C$2,J$2,"tr")</f>
        <v>#NAME?</v>
      </c>
    </row>
    <row r="36" spans="1:15" x14ac:dyDescent="0.35">
      <c r="A36">
        <f t="shared" si="2"/>
        <v>34</v>
      </c>
      <c r="B36">
        <f t="shared" si="3"/>
        <v>3.4000000000000017</v>
      </c>
      <c r="C36" t="e" cm="1">
        <f t="array" aca="1" ref="C36" ca="1">E35+J$2*EVALS(J$6,B35,E35)</f>
        <v>#NAME?</v>
      </c>
      <c r="D36" t="e" cm="1">
        <f t="array" aca="1" ref="D36" ca="1">E35+J$2*(EVALS(J$6,B35,E35)+EVALS(J$6,B36,C36))/2</f>
        <v>#NAME?</v>
      </c>
      <c r="E36" t="e" cm="1">
        <f t="array" aca="1" ref="E36" ca="1">E35+J$2*(EVALS(J$6,B35,E35)+EVALS(J$6,B36,D36))/2</f>
        <v>#NAME?</v>
      </c>
      <c r="F36" t="e" cm="1">
        <f t="array" aca="1" ref="F36" ca="1">EVALS(J$8,B36)</f>
        <v>#NAME?</v>
      </c>
      <c r="G36" t="e">
        <f t="shared" ca="1" si="1"/>
        <v>#NAME?</v>
      </c>
      <c r="O36" t="e" cm="1">
        <f t="array" aca="1" ref="O36" ca="1">DiffEq(B36,J$6,B$2,C$2,J$2,"tr")</f>
        <v>#NAME?</v>
      </c>
    </row>
    <row r="37" spans="1:15" x14ac:dyDescent="0.35">
      <c r="A37">
        <f t="shared" si="2"/>
        <v>35</v>
      </c>
      <c r="B37">
        <f t="shared" si="3"/>
        <v>3.5000000000000018</v>
      </c>
      <c r="C37" t="e" cm="1">
        <f t="array" aca="1" ref="C37" ca="1">E36+J$2*EVALS(J$6,B36,E36)</f>
        <v>#NAME?</v>
      </c>
      <c r="D37" t="e" cm="1">
        <f t="array" aca="1" ref="D37" ca="1">E36+J$2*(EVALS(J$6,B36,E36)+EVALS(J$6,B37,C37))/2</f>
        <v>#NAME?</v>
      </c>
      <c r="E37" t="e" cm="1">
        <f t="array" aca="1" ref="E37" ca="1">E36+J$2*(EVALS(J$6,B36,E36)+EVALS(J$6,B37,D37))/2</f>
        <v>#NAME?</v>
      </c>
      <c r="F37" t="e" cm="1">
        <f t="array" aca="1" ref="F37" ca="1">EVALS(J$8,B37)</f>
        <v>#NAME?</v>
      </c>
      <c r="G37" t="e">
        <f t="shared" ca="1" si="1"/>
        <v>#NAME?</v>
      </c>
      <c r="O37" t="e" cm="1">
        <f t="array" aca="1" ref="O37" ca="1">DiffEq(B37,J$6,B$2,C$2,J$2,"tr")</f>
        <v>#NAME?</v>
      </c>
    </row>
    <row r="38" spans="1:15" x14ac:dyDescent="0.35">
      <c r="A38">
        <f t="shared" si="2"/>
        <v>36</v>
      </c>
      <c r="B38">
        <f t="shared" si="3"/>
        <v>3.6000000000000019</v>
      </c>
      <c r="C38" t="e" cm="1">
        <f t="array" aca="1" ref="C38" ca="1">E37+J$2*EVALS(J$6,B37,E37)</f>
        <v>#NAME?</v>
      </c>
      <c r="D38" t="e" cm="1">
        <f t="array" aca="1" ref="D38" ca="1">E37+J$2*(EVALS(J$6,B37,E37)+EVALS(J$6,B38,C38))/2</f>
        <v>#NAME?</v>
      </c>
      <c r="E38" t="e" cm="1">
        <f t="array" aca="1" ref="E38" ca="1">E37+J$2*(EVALS(J$6,B37,E37)+EVALS(J$6,B38,D38))/2</f>
        <v>#NAME?</v>
      </c>
      <c r="F38" t="e" cm="1">
        <f t="array" aca="1" ref="F38" ca="1">EVALS(J$8,B38)</f>
        <v>#NAME?</v>
      </c>
      <c r="G38" t="e">
        <f t="shared" ca="1" si="1"/>
        <v>#NAME?</v>
      </c>
      <c r="O38" t="e" cm="1">
        <f t="array" aca="1" ref="O38" ca="1">DiffEq(B38,J$6,B$2,C$2,J$2,"tr")</f>
        <v>#NAME?</v>
      </c>
    </row>
    <row r="39" spans="1:15" x14ac:dyDescent="0.35">
      <c r="A39">
        <f t="shared" si="2"/>
        <v>37</v>
      </c>
      <c r="B39">
        <f t="shared" si="3"/>
        <v>3.700000000000002</v>
      </c>
      <c r="C39" t="e" cm="1">
        <f t="array" aca="1" ref="C39" ca="1">E38+J$2*EVALS(J$6,B38,E38)</f>
        <v>#NAME?</v>
      </c>
      <c r="D39" t="e" cm="1">
        <f t="array" aca="1" ref="D39" ca="1">E38+J$2*(EVALS(J$6,B38,E38)+EVALS(J$6,B39,C39))/2</f>
        <v>#NAME?</v>
      </c>
      <c r="E39" t="e" cm="1">
        <f t="array" aca="1" ref="E39" ca="1">E38+J$2*(EVALS(J$6,B38,E38)+EVALS(J$6,B39,D39))/2</f>
        <v>#NAME?</v>
      </c>
      <c r="F39" t="e" cm="1">
        <f t="array" aca="1" ref="F39" ca="1">EVALS(J$8,B39)</f>
        <v>#NAME?</v>
      </c>
      <c r="G39" t="e">
        <f t="shared" ca="1" si="1"/>
        <v>#NAME?</v>
      </c>
      <c r="O39" t="e" cm="1">
        <f t="array" aca="1" ref="O39" ca="1">DiffEq(B39,J$6,B$2,C$2,J$2,"tr")</f>
        <v>#NAME?</v>
      </c>
    </row>
    <row r="40" spans="1:15" x14ac:dyDescent="0.35">
      <c r="A40">
        <f t="shared" si="2"/>
        <v>38</v>
      </c>
      <c r="B40">
        <f t="shared" si="3"/>
        <v>3.800000000000002</v>
      </c>
      <c r="C40" t="e" cm="1">
        <f t="array" aca="1" ref="C40" ca="1">E39+J$2*EVALS(J$6,B39,E39)</f>
        <v>#NAME?</v>
      </c>
      <c r="D40" t="e" cm="1">
        <f t="array" aca="1" ref="D40" ca="1">E39+J$2*(EVALS(J$6,B39,E39)+EVALS(J$6,B40,C40))/2</f>
        <v>#NAME?</v>
      </c>
      <c r="E40" t="e" cm="1">
        <f t="array" aca="1" ref="E40" ca="1">E39+J$2*(EVALS(J$6,B39,E39)+EVALS(J$6,B40,D40))/2</f>
        <v>#NAME?</v>
      </c>
      <c r="F40" t="e" cm="1">
        <f t="array" aca="1" ref="F40" ca="1">EVALS(J$8,B40)</f>
        <v>#NAME?</v>
      </c>
      <c r="G40" t="e">
        <f t="shared" ca="1" si="1"/>
        <v>#NAME?</v>
      </c>
      <c r="O40" t="e" cm="1">
        <f t="array" aca="1" ref="O40" ca="1">DiffEq(B40,J$6,B$2,C$2,J$2,"tr")</f>
        <v>#NAME?</v>
      </c>
    </row>
    <row r="41" spans="1:15" x14ac:dyDescent="0.35">
      <c r="A41">
        <f t="shared" si="2"/>
        <v>39</v>
      </c>
      <c r="B41">
        <f t="shared" si="3"/>
        <v>3.9000000000000021</v>
      </c>
      <c r="C41" t="e" cm="1">
        <f t="array" aca="1" ref="C41" ca="1">E40+J$2*EVALS(J$6,B40,E40)</f>
        <v>#NAME?</v>
      </c>
      <c r="D41" t="e" cm="1">
        <f t="array" aca="1" ref="D41" ca="1">E40+J$2*(EVALS(J$6,B40,E40)+EVALS(J$6,B41,C41))/2</f>
        <v>#NAME?</v>
      </c>
      <c r="E41" t="e" cm="1">
        <f t="array" aca="1" ref="E41" ca="1">E40+J$2*(EVALS(J$6,B40,E40)+EVALS(J$6,B41,D41))/2</f>
        <v>#NAME?</v>
      </c>
      <c r="F41" t="e" cm="1">
        <f t="array" aca="1" ref="F41" ca="1">EVALS(J$8,B41)</f>
        <v>#NAME?</v>
      </c>
      <c r="G41" t="e">
        <f t="shared" ca="1" si="1"/>
        <v>#NAME?</v>
      </c>
      <c r="O41" t="e" cm="1">
        <f t="array" aca="1" ref="O41" ca="1">DiffEq(B41,J$6,B$2,C$2,J$2,"tr")</f>
        <v>#NAME?</v>
      </c>
    </row>
    <row r="42" spans="1:15" x14ac:dyDescent="0.35">
      <c r="A42">
        <f t="shared" si="2"/>
        <v>40</v>
      </c>
      <c r="B42">
        <f t="shared" si="3"/>
        <v>4.0000000000000018</v>
      </c>
      <c r="C42" t="e" cm="1">
        <f t="array" aca="1" ref="C42" ca="1">E41+J$2*EVALS(J$6,B41,E41)</f>
        <v>#NAME?</v>
      </c>
      <c r="D42" t="e" cm="1">
        <f t="array" aca="1" ref="D42" ca="1">E41+J$2*(EVALS(J$6,B41,E41)+EVALS(J$6,B42,C42))/2</f>
        <v>#NAME?</v>
      </c>
      <c r="E42" t="e" cm="1">
        <f t="array" aca="1" ref="E42" ca="1">E41+J$2*(EVALS(J$6,B41,E41)+EVALS(J$6,B42,D42))/2</f>
        <v>#NAME?</v>
      </c>
      <c r="F42" t="e" cm="1">
        <f t="array" aca="1" ref="F42" ca="1">EVALS(J$8,B42)</f>
        <v>#NAME?</v>
      </c>
      <c r="G42" t="e">
        <f t="shared" ca="1" si="1"/>
        <v>#NAME?</v>
      </c>
      <c r="O42" t="e" cm="1">
        <f t="array" aca="1" ref="O42" ca="1">DiffEq(B42,J$6,B$2,C$2,J$2,"tr")</f>
        <v>#NAME?</v>
      </c>
    </row>
    <row r="43" spans="1:15" x14ac:dyDescent="0.35">
      <c r="A43">
        <f t="shared" si="2"/>
        <v>41</v>
      </c>
      <c r="B43">
        <f t="shared" si="3"/>
        <v>4.1000000000000014</v>
      </c>
      <c r="C43" t="e" cm="1">
        <f t="array" aca="1" ref="C43" ca="1">E42+J$2*EVALS(J$6,B42,E42)</f>
        <v>#NAME?</v>
      </c>
      <c r="D43" t="e" cm="1">
        <f t="array" aca="1" ref="D43" ca="1">E42+J$2*(EVALS(J$6,B42,E42)+EVALS(J$6,B43,C43))/2</f>
        <v>#NAME?</v>
      </c>
      <c r="E43" t="e" cm="1">
        <f t="array" aca="1" ref="E43" ca="1">E42+J$2*(EVALS(J$6,B42,E42)+EVALS(J$6,B43,D43))/2</f>
        <v>#NAME?</v>
      </c>
      <c r="F43" t="e" cm="1">
        <f t="array" aca="1" ref="F43" ca="1">EVALS(J$8,B43)</f>
        <v>#NAME?</v>
      </c>
      <c r="G43" t="e">
        <f t="shared" ca="1" si="1"/>
        <v>#NAME?</v>
      </c>
      <c r="O43" t="e" cm="1">
        <f t="array" aca="1" ref="O43" ca="1">DiffEq(B43,J$6,B$2,C$2,J$2,"tr")</f>
        <v>#NAME?</v>
      </c>
    </row>
    <row r="44" spans="1:15" x14ac:dyDescent="0.35">
      <c r="A44">
        <f t="shared" si="2"/>
        <v>42</v>
      </c>
      <c r="B44">
        <f t="shared" si="3"/>
        <v>4.2000000000000011</v>
      </c>
      <c r="C44" t="e" cm="1">
        <f t="array" aca="1" ref="C44" ca="1">E43+J$2*EVALS(J$6,B43,E43)</f>
        <v>#NAME?</v>
      </c>
      <c r="D44" t="e" cm="1">
        <f t="array" aca="1" ref="D44" ca="1">E43+J$2*(EVALS(J$6,B43,E43)+EVALS(J$6,B44,C44))/2</f>
        <v>#NAME?</v>
      </c>
      <c r="E44" t="e" cm="1">
        <f t="array" aca="1" ref="E44" ca="1">E43+J$2*(EVALS(J$6,B43,E43)+EVALS(J$6,B44,D44))/2</f>
        <v>#NAME?</v>
      </c>
      <c r="F44" t="e" cm="1">
        <f t="array" aca="1" ref="F44" ca="1">EVALS(J$8,B44)</f>
        <v>#NAME?</v>
      </c>
      <c r="G44" t="e">
        <f t="shared" ca="1" si="1"/>
        <v>#NAME?</v>
      </c>
      <c r="O44" t="e" cm="1">
        <f t="array" aca="1" ref="O44" ca="1">DiffEq(B44,J$6,B$2,C$2,J$2,"tr")</f>
        <v>#NAME?</v>
      </c>
    </row>
    <row r="45" spans="1:15" x14ac:dyDescent="0.35">
      <c r="A45">
        <f t="shared" si="2"/>
        <v>43</v>
      </c>
      <c r="B45">
        <f t="shared" si="3"/>
        <v>4.3000000000000007</v>
      </c>
      <c r="C45" t="e" cm="1">
        <f t="array" aca="1" ref="C45" ca="1">E44+J$2*EVALS(J$6,B44,E44)</f>
        <v>#NAME?</v>
      </c>
      <c r="D45" t="e" cm="1">
        <f t="array" aca="1" ref="D45" ca="1">E44+J$2*(EVALS(J$6,B44,E44)+EVALS(J$6,B45,C45))/2</f>
        <v>#NAME?</v>
      </c>
      <c r="E45" t="e" cm="1">
        <f t="array" aca="1" ref="E45" ca="1">E44+J$2*(EVALS(J$6,B44,E44)+EVALS(J$6,B45,D45))/2</f>
        <v>#NAME?</v>
      </c>
      <c r="F45" t="e" cm="1">
        <f t="array" aca="1" ref="F45" ca="1">EVALS(J$8,B45)</f>
        <v>#NAME?</v>
      </c>
      <c r="G45" t="e">
        <f t="shared" ca="1" si="1"/>
        <v>#NAME?</v>
      </c>
      <c r="O45" t="e" cm="1">
        <f t="array" aca="1" ref="O45" ca="1">DiffEq(B45,J$6,B$2,C$2,J$2,"tr")</f>
        <v>#NAME?</v>
      </c>
    </row>
    <row r="46" spans="1:15" x14ac:dyDescent="0.35">
      <c r="A46">
        <f t="shared" si="2"/>
        <v>44</v>
      </c>
      <c r="B46">
        <f t="shared" si="3"/>
        <v>4.4000000000000004</v>
      </c>
      <c r="C46" t="e" cm="1">
        <f t="array" aca="1" ref="C46" ca="1">E45+J$2*EVALS(J$6,B45,E45)</f>
        <v>#NAME?</v>
      </c>
      <c r="D46" t="e" cm="1">
        <f t="array" aca="1" ref="D46" ca="1">E45+J$2*(EVALS(J$6,B45,E45)+EVALS(J$6,B46,C46))/2</f>
        <v>#NAME?</v>
      </c>
      <c r="E46" t="e" cm="1">
        <f t="array" aca="1" ref="E46" ca="1">E45+J$2*(EVALS(J$6,B45,E45)+EVALS(J$6,B46,D46))/2</f>
        <v>#NAME?</v>
      </c>
      <c r="F46" t="e" cm="1">
        <f t="array" aca="1" ref="F46" ca="1">EVALS(J$8,B46)</f>
        <v>#NAME?</v>
      </c>
      <c r="G46" t="e">
        <f t="shared" ca="1" si="1"/>
        <v>#NAME?</v>
      </c>
      <c r="O46" t="e" cm="1">
        <f t="array" aca="1" ref="O46" ca="1">DiffEq(B46,J$6,B$2,C$2,J$2,"tr")</f>
        <v>#NAME?</v>
      </c>
    </row>
    <row r="47" spans="1:15" x14ac:dyDescent="0.35">
      <c r="A47">
        <f t="shared" si="2"/>
        <v>45</v>
      </c>
      <c r="B47">
        <f t="shared" si="3"/>
        <v>4.5</v>
      </c>
      <c r="C47" t="e" cm="1">
        <f t="array" aca="1" ref="C47" ca="1">E46+J$2*EVALS(J$6,B46,E46)</f>
        <v>#NAME?</v>
      </c>
      <c r="D47" t="e" cm="1">
        <f t="array" aca="1" ref="D47" ca="1">E46+J$2*(EVALS(J$6,B46,E46)+EVALS(J$6,B47,C47))/2</f>
        <v>#NAME?</v>
      </c>
      <c r="E47" t="e" cm="1">
        <f t="array" aca="1" ref="E47" ca="1">E46+J$2*(EVALS(J$6,B46,E46)+EVALS(J$6,B47,D47))/2</f>
        <v>#NAME?</v>
      </c>
      <c r="F47" t="e" cm="1">
        <f t="array" aca="1" ref="F47" ca="1">EVALS(J$8,B47)</f>
        <v>#NAME?</v>
      </c>
      <c r="G47" t="e">
        <f t="shared" ca="1" si="1"/>
        <v>#NAME?</v>
      </c>
      <c r="O47" t="e" cm="1">
        <f t="array" aca="1" ref="O47" ca="1">DiffEq(B47,J$6,B$2,C$2,J$2,"tr")</f>
        <v>#NAME?</v>
      </c>
    </row>
    <row r="48" spans="1:15" x14ac:dyDescent="0.35">
      <c r="A48">
        <f t="shared" si="2"/>
        <v>46</v>
      </c>
      <c r="B48">
        <f t="shared" si="3"/>
        <v>4.5999999999999996</v>
      </c>
      <c r="C48" t="e" cm="1">
        <f t="array" aca="1" ref="C48" ca="1">E47+J$2*EVALS(J$6,B47,E47)</f>
        <v>#NAME?</v>
      </c>
      <c r="D48" t="e" cm="1">
        <f t="array" aca="1" ref="D48" ca="1">E47+J$2*(EVALS(J$6,B47,E47)+EVALS(J$6,B48,C48))/2</f>
        <v>#NAME?</v>
      </c>
      <c r="E48" t="e" cm="1">
        <f t="array" aca="1" ref="E48" ca="1">E47+J$2*(EVALS(J$6,B47,E47)+EVALS(J$6,B48,D48))/2</f>
        <v>#NAME?</v>
      </c>
      <c r="F48" t="e" cm="1">
        <f t="array" aca="1" ref="F48" ca="1">EVALS(J$8,B48)</f>
        <v>#NAME?</v>
      </c>
      <c r="G48" t="e">
        <f t="shared" ca="1" si="1"/>
        <v>#NAME?</v>
      </c>
      <c r="O48" t="e" cm="1">
        <f t="array" aca="1" ref="O48" ca="1">DiffEq(B48,J$6,B$2,C$2,J$2,"tr")</f>
        <v>#NAME?</v>
      </c>
    </row>
    <row r="49" spans="1:15" x14ac:dyDescent="0.35">
      <c r="A49">
        <f t="shared" si="2"/>
        <v>47</v>
      </c>
      <c r="B49">
        <f t="shared" si="3"/>
        <v>4.6999999999999993</v>
      </c>
      <c r="C49" t="e" cm="1">
        <f t="array" aca="1" ref="C49" ca="1">E48+J$2*EVALS(J$6,B48,E48)</f>
        <v>#NAME?</v>
      </c>
      <c r="D49" t="e" cm="1">
        <f t="array" aca="1" ref="D49" ca="1">E48+J$2*(EVALS(J$6,B48,E48)+EVALS(J$6,B49,C49))/2</f>
        <v>#NAME?</v>
      </c>
      <c r="E49" t="e" cm="1">
        <f t="array" aca="1" ref="E49" ca="1">E48+J$2*(EVALS(J$6,B48,E48)+EVALS(J$6,B49,D49))/2</f>
        <v>#NAME?</v>
      </c>
      <c r="F49" t="e" cm="1">
        <f t="array" aca="1" ref="F49" ca="1">EVALS(J$8,B49)</f>
        <v>#NAME?</v>
      </c>
      <c r="G49" t="e">
        <f t="shared" ca="1" si="1"/>
        <v>#NAME?</v>
      </c>
      <c r="O49" t="e" cm="1">
        <f t="array" aca="1" ref="O49" ca="1">DiffEq(B49,J$6,B$2,C$2,J$2,"tr")</f>
        <v>#NAME?</v>
      </c>
    </row>
    <row r="50" spans="1:15" x14ac:dyDescent="0.35">
      <c r="A50">
        <f t="shared" si="2"/>
        <v>48</v>
      </c>
      <c r="B50">
        <f t="shared" si="3"/>
        <v>4.7999999999999989</v>
      </c>
      <c r="C50" t="e" cm="1">
        <f t="array" aca="1" ref="C50" ca="1">E49+J$2*EVALS(J$6,B49,E49)</f>
        <v>#NAME?</v>
      </c>
      <c r="D50" t="e" cm="1">
        <f t="array" aca="1" ref="D50" ca="1">E49+J$2*(EVALS(J$6,B49,E49)+EVALS(J$6,B50,C50))/2</f>
        <v>#NAME?</v>
      </c>
      <c r="E50" t="e" cm="1">
        <f t="array" aca="1" ref="E50" ca="1">E49+J$2*(EVALS(J$6,B49,E49)+EVALS(J$6,B50,D50))/2</f>
        <v>#NAME?</v>
      </c>
      <c r="F50" t="e" cm="1">
        <f t="array" aca="1" ref="F50" ca="1">EVALS(J$8,B50)</f>
        <v>#NAME?</v>
      </c>
      <c r="G50" t="e">
        <f t="shared" ca="1" si="1"/>
        <v>#NAME?</v>
      </c>
      <c r="O50" t="e" cm="1">
        <f t="array" aca="1" ref="O50" ca="1">DiffEq(B50,J$6,B$2,C$2,J$2,"tr")</f>
        <v>#NAME?</v>
      </c>
    </row>
    <row r="51" spans="1:15" x14ac:dyDescent="0.35">
      <c r="A51">
        <f t="shared" si="2"/>
        <v>49</v>
      </c>
      <c r="B51">
        <f t="shared" si="3"/>
        <v>4.8999999999999986</v>
      </c>
      <c r="C51" t="e" cm="1">
        <f t="array" aca="1" ref="C51" ca="1">E50+J$2*EVALS(J$6,B50,E50)</f>
        <v>#NAME?</v>
      </c>
      <c r="D51" t="e" cm="1">
        <f t="array" aca="1" ref="D51" ca="1">E50+J$2*(EVALS(J$6,B50,E50)+EVALS(J$6,B51,C51))/2</f>
        <v>#NAME?</v>
      </c>
      <c r="E51" t="e" cm="1">
        <f t="array" aca="1" ref="E51" ca="1">E50+J$2*(EVALS(J$6,B50,E50)+EVALS(J$6,B51,D51))/2</f>
        <v>#NAME?</v>
      </c>
      <c r="F51" t="e" cm="1">
        <f t="array" aca="1" ref="F51" ca="1">EVALS(J$8,B51)</f>
        <v>#NAME?</v>
      </c>
      <c r="G51" t="e">
        <f t="shared" ca="1" si="1"/>
        <v>#NAME?</v>
      </c>
      <c r="O51" t="e" cm="1">
        <f t="array" aca="1" ref="O51" ca="1">DiffEq(B51,J$6,B$2,C$2,J$2,"tr")</f>
        <v>#NAME?</v>
      </c>
    </row>
    <row r="52" spans="1:15" x14ac:dyDescent="0.35">
      <c r="A52">
        <f t="shared" si="2"/>
        <v>50</v>
      </c>
      <c r="B52">
        <f t="shared" si="3"/>
        <v>4.9999999999999982</v>
      </c>
      <c r="C52" t="e" cm="1">
        <f t="array" aca="1" ref="C52" ca="1">E51+J$2*EVALS(J$6,B51,E51)</f>
        <v>#NAME?</v>
      </c>
      <c r="D52" t="e" cm="1">
        <f t="array" aca="1" ref="D52" ca="1">E51+J$2*(EVALS(J$6,B51,E51)+EVALS(J$6,B52,C52))/2</f>
        <v>#NAME?</v>
      </c>
      <c r="E52" t="e" cm="1">
        <f t="array" aca="1" ref="E52" ca="1">E51+J$2*(EVALS(J$6,B51,E51)+EVALS(J$6,B52,D52))/2</f>
        <v>#NAME?</v>
      </c>
      <c r="F52" t="e" cm="1">
        <f t="array" aca="1" ref="F52" ca="1">EVALS(J$8,B52)</f>
        <v>#NAME?</v>
      </c>
      <c r="G52" t="e">
        <f t="shared" ca="1" si="1"/>
        <v>#NAME?</v>
      </c>
      <c r="O52" t="e" cm="1">
        <f t="array" aca="1" ref="O52" ca="1">DiffEq(B52,J$6,B$2,C$2,J$2,"tr")</f>
        <v>#NAME?</v>
      </c>
    </row>
    <row r="53" spans="1:15" x14ac:dyDescent="0.35">
      <c r="A53">
        <f t="shared" si="2"/>
        <v>51</v>
      </c>
      <c r="B53">
        <f t="shared" si="3"/>
        <v>5.0999999999999979</v>
      </c>
      <c r="C53" t="e" cm="1">
        <f t="array" aca="1" ref="C53" ca="1">E52+J$2*EVALS(J$6,B52,E52)</f>
        <v>#NAME?</v>
      </c>
      <c r="D53" t="e" cm="1">
        <f t="array" aca="1" ref="D53" ca="1">E52+J$2*(EVALS(J$6,B52,E52)+EVALS(J$6,B53,C53))/2</f>
        <v>#NAME?</v>
      </c>
      <c r="E53" t="e" cm="1">
        <f t="array" aca="1" ref="E53" ca="1">E52+J$2*(EVALS(J$6,B52,E52)+EVALS(J$6,B53,D53))/2</f>
        <v>#NAME?</v>
      </c>
      <c r="F53" t="e" cm="1">
        <f t="array" aca="1" ref="F53" ca="1">EVALS(J$8,B53)</f>
        <v>#NAME?</v>
      </c>
      <c r="G53" t="e">
        <f t="shared" ca="1" si="1"/>
        <v>#NAME?</v>
      </c>
      <c r="O53" t="e" cm="1">
        <f t="array" aca="1" ref="O53" ca="1">DiffEq(B53,J$6,B$2,C$2,J$2,"tr")</f>
        <v>#NAME?</v>
      </c>
    </row>
    <row r="54" spans="1:15" x14ac:dyDescent="0.35">
      <c r="A54">
        <f t="shared" si="2"/>
        <v>52</v>
      </c>
      <c r="B54">
        <f t="shared" si="3"/>
        <v>5.1999999999999975</v>
      </c>
      <c r="C54" t="e" cm="1">
        <f t="array" aca="1" ref="C54" ca="1">E53+J$2*EVALS(J$6,B53,E53)</f>
        <v>#NAME?</v>
      </c>
      <c r="D54" t="e" cm="1">
        <f t="array" aca="1" ref="D54" ca="1">E53+J$2*(EVALS(J$6,B53,E53)+EVALS(J$6,B54,C54))/2</f>
        <v>#NAME?</v>
      </c>
      <c r="E54" t="e" cm="1">
        <f t="array" aca="1" ref="E54" ca="1">E53+J$2*(EVALS(J$6,B53,E53)+EVALS(J$6,B54,D54))/2</f>
        <v>#NAME?</v>
      </c>
      <c r="F54" t="e" cm="1">
        <f t="array" aca="1" ref="F54" ca="1">EVALS(J$8,B54)</f>
        <v>#NAME?</v>
      </c>
      <c r="G54" t="e">
        <f t="shared" ca="1" si="1"/>
        <v>#NAME?</v>
      </c>
      <c r="O54" t="e" cm="1">
        <f t="array" aca="1" ref="O54" ca="1">DiffEq(B54,J$6,B$2,C$2,J$2,"tr")</f>
        <v>#NAME?</v>
      </c>
    </row>
    <row r="55" spans="1:15" x14ac:dyDescent="0.35">
      <c r="A55">
        <f t="shared" si="2"/>
        <v>53</v>
      </c>
      <c r="B55">
        <f t="shared" si="3"/>
        <v>5.2999999999999972</v>
      </c>
      <c r="C55" t="e" cm="1">
        <f t="array" aca="1" ref="C55" ca="1">E54+J$2*EVALS(J$6,B54,E54)</f>
        <v>#NAME?</v>
      </c>
      <c r="D55" t="e" cm="1">
        <f t="array" aca="1" ref="D55" ca="1">E54+J$2*(EVALS(J$6,B54,E54)+EVALS(J$6,B55,C55))/2</f>
        <v>#NAME?</v>
      </c>
      <c r="E55" t="e" cm="1">
        <f t="array" aca="1" ref="E55" ca="1">E54+J$2*(EVALS(J$6,B54,E54)+EVALS(J$6,B55,D55))/2</f>
        <v>#NAME?</v>
      </c>
      <c r="F55" t="e" cm="1">
        <f t="array" aca="1" ref="F55" ca="1">EVALS(J$8,B55)</f>
        <v>#NAME?</v>
      </c>
      <c r="G55" t="e">
        <f t="shared" ca="1" si="1"/>
        <v>#NAME?</v>
      </c>
      <c r="O55" t="e" cm="1">
        <f t="array" aca="1" ref="O55" ca="1">DiffEq(B55,J$6,B$2,C$2,J$2,"tr")</f>
        <v>#NAME?</v>
      </c>
    </row>
    <row r="56" spans="1:15" x14ac:dyDescent="0.35">
      <c r="A56">
        <f t="shared" si="2"/>
        <v>54</v>
      </c>
      <c r="B56">
        <f t="shared" si="3"/>
        <v>5.3999999999999968</v>
      </c>
      <c r="C56" t="e" cm="1">
        <f t="array" aca="1" ref="C56" ca="1">E55+J$2*EVALS(J$6,B55,E55)</f>
        <v>#NAME?</v>
      </c>
      <c r="D56" t="e" cm="1">
        <f t="array" aca="1" ref="D56" ca="1">E55+J$2*(EVALS(J$6,B55,E55)+EVALS(J$6,B56,C56))/2</f>
        <v>#NAME?</v>
      </c>
      <c r="E56" t="e" cm="1">
        <f t="array" aca="1" ref="E56" ca="1">E55+J$2*(EVALS(J$6,B55,E55)+EVALS(J$6,B56,D56))/2</f>
        <v>#NAME?</v>
      </c>
      <c r="F56" t="e" cm="1">
        <f t="array" aca="1" ref="F56" ca="1">EVALS(J$8,B56)</f>
        <v>#NAME?</v>
      </c>
      <c r="G56" t="e">
        <f t="shared" ca="1" si="1"/>
        <v>#NAME?</v>
      </c>
      <c r="O56" t="e" cm="1">
        <f t="array" aca="1" ref="O56" ca="1">DiffEq(B56,J$6,B$2,C$2,J$2,"tr")</f>
        <v>#NAME?</v>
      </c>
    </row>
    <row r="57" spans="1:15" x14ac:dyDescent="0.35">
      <c r="A57">
        <f t="shared" si="2"/>
        <v>55</v>
      </c>
      <c r="B57">
        <f t="shared" si="3"/>
        <v>5.4999999999999964</v>
      </c>
      <c r="C57" t="e" cm="1">
        <f t="array" aca="1" ref="C57" ca="1">E56+J$2*EVALS(J$6,B56,E56)</f>
        <v>#NAME?</v>
      </c>
      <c r="D57" t="e" cm="1">
        <f t="array" aca="1" ref="D57" ca="1">E56+J$2*(EVALS(J$6,B56,E56)+EVALS(J$6,B57,C57))/2</f>
        <v>#NAME?</v>
      </c>
      <c r="E57" t="e" cm="1">
        <f t="array" aca="1" ref="E57" ca="1">E56+J$2*(EVALS(J$6,B56,E56)+EVALS(J$6,B57,D57))/2</f>
        <v>#NAME?</v>
      </c>
      <c r="F57" t="e" cm="1">
        <f t="array" aca="1" ref="F57" ca="1">EVALS(J$8,B57)</f>
        <v>#NAME?</v>
      </c>
      <c r="G57" t="e">
        <f t="shared" ca="1" si="1"/>
        <v>#NAME?</v>
      </c>
      <c r="O57" t="e" cm="1">
        <f t="array" aca="1" ref="O57" ca="1">DiffEq(B57,J$6,B$2,C$2,J$2,"tr")</f>
        <v>#NAME?</v>
      </c>
    </row>
    <row r="58" spans="1:15" x14ac:dyDescent="0.35">
      <c r="A58">
        <f t="shared" si="2"/>
        <v>56</v>
      </c>
      <c r="B58">
        <f t="shared" si="3"/>
        <v>5.5999999999999961</v>
      </c>
      <c r="C58" t="e" cm="1">
        <f t="array" aca="1" ref="C58" ca="1">E57+J$2*EVALS(J$6,B57,E57)</f>
        <v>#NAME?</v>
      </c>
      <c r="D58" t="e" cm="1">
        <f t="array" aca="1" ref="D58" ca="1">E57+J$2*(EVALS(J$6,B57,E57)+EVALS(J$6,B58,C58))/2</f>
        <v>#NAME?</v>
      </c>
      <c r="E58" t="e" cm="1">
        <f t="array" aca="1" ref="E58" ca="1">E57+J$2*(EVALS(J$6,B57,E57)+EVALS(J$6,B58,D58))/2</f>
        <v>#NAME?</v>
      </c>
      <c r="F58" t="e" cm="1">
        <f t="array" aca="1" ref="F58" ca="1">EVALS(J$8,B58)</f>
        <v>#NAME?</v>
      </c>
      <c r="G58" t="e">
        <f t="shared" ca="1" si="1"/>
        <v>#NAME?</v>
      </c>
      <c r="O58" t="e" cm="1">
        <f t="array" aca="1" ref="O58" ca="1">DiffEq(B58,J$6,B$2,C$2,J$2,"tr")</f>
        <v>#NAME?</v>
      </c>
    </row>
    <row r="59" spans="1:15" x14ac:dyDescent="0.35">
      <c r="A59">
        <f t="shared" si="2"/>
        <v>57</v>
      </c>
      <c r="B59">
        <f t="shared" si="3"/>
        <v>5.6999999999999957</v>
      </c>
      <c r="C59" t="e" cm="1">
        <f t="array" aca="1" ref="C59" ca="1">E58+J$2*EVALS(J$6,B58,E58)</f>
        <v>#NAME?</v>
      </c>
      <c r="D59" t="e" cm="1">
        <f t="array" aca="1" ref="D59" ca="1">E58+J$2*(EVALS(J$6,B58,E58)+EVALS(J$6,B59,C59))/2</f>
        <v>#NAME?</v>
      </c>
      <c r="E59" t="e" cm="1">
        <f t="array" aca="1" ref="E59" ca="1">E58+J$2*(EVALS(J$6,B58,E58)+EVALS(J$6,B59,D59))/2</f>
        <v>#NAME?</v>
      </c>
      <c r="F59" t="e" cm="1">
        <f t="array" aca="1" ref="F59" ca="1">EVALS(J$8,B59)</f>
        <v>#NAME?</v>
      </c>
      <c r="G59" t="e">
        <f t="shared" ca="1" si="1"/>
        <v>#NAME?</v>
      </c>
      <c r="O59" t="e" cm="1">
        <f t="array" aca="1" ref="O59" ca="1">DiffEq(B59,J$6,B$2,C$2,J$2,"tr")</f>
        <v>#NAME?</v>
      </c>
    </row>
    <row r="60" spans="1:15" x14ac:dyDescent="0.35">
      <c r="A60">
        <f t="shared" si="2"/>
        <v>58</v>
      </c>
      <c r="B60">
        <f t="shared" si="3"/>
        <v>5.7999999999999954</v>
      </c>
      <c r="C60" t="e" cm="1">
        <f t="array" aca="1" ref="C60" ca="1">E59+J$2*EVALS(J$6,B59,E59)</f>
        <v>#NAME?</v>
      </c>
      <c r="D60" t="e" cm="1">
        <f t="array" aca="1" ref="D60" ca="1">E59+J$2*(EVALS(J$6,B59,E59)+EVALS(J$6,B60,C60))/2</f>
        <v>#NAME?</v>
      </c>
      <c r="E60" t="e" cm="1">
        <f t="array" aca="1" ref="E60" ca="1">E59+J$2*(EVALS(J$6,B59,E59)+EVALS(J$6,B60,D60))/2</f>
        <v>#NAME?</v>
      </c>
      <c r="F60" t="e" cm="1">
        <f t="array" aca="1" ref="F60" ca="1">EVALS(J$8,B60)</f>
        <v>#NAME?</v>
      </c>
      <c r="G60" t="e">
        <f t="shared" ca="1" si="1"/>
        <v>#NAME?</v>
      </c>
      <c r="O60" t="e" cm="1">
        <f t="array" aca="1" ref="O60" ca="1">DiffEq(B60,J$6,B$2,C$2,J$2,"tr")</f>
        <v>#NAME?</v>
      </c>
    </row>
    <row r="61" spans="1:15" x14ac:dyDescent="0.35">
      <c r="A61">
        <f t="shared" si="2"/>
        <v>59</v>
      </c>
      <c r="B61">
        <f t="shared" si="3"/>
        <v>5.899999999999995</v>
      </c>
      <c r="C61" t="e" cm="1">
        <f t="array" aca="1" ref="C61" ca="1">E60+J$2*EVALS(J$6,B60,E60)</f>
        <v>#NAME?</v>
      </c>
      <c r="D61" t="e" cm="1">
        <f t="array" aca="1" ref="D61" ca="1">E60+J$2*(EVALS(J$6,B60,E60)+EVALS(J$6,B61,C61))/2</f>
        <v>#NAME?</v>
      </c>
      <c r="E61" t="e" cm="1">
        <f t="array" aca="1" ref="E61" ca="1">E60+J$2*(EVALS(J$6,B60,E60)+EVALS(J$6,B61,D61))/2</f>
        <v>#NAME?</v>
      </c>
      <c r="F61" t="e" cm="1">
        <f t="array" aca="1" ref="F61" ca="1">EVALS(J$8,B61)</f>
        <v>#NAME?</v>
      </c>
      <c r="G61" t="e">
        <f t="shared" ca="1" si="1"/>
        <v>#NAME?</v>
      </c>
      <c r="O61" t="e" cm="1">
        <f t="array" aca="1" ref="O61" ca="1">DiffEq(B61,J$6,B$2,C$2,J$2,"tr")</f>
        <v>#NAME?</v>
      </c>
    </row>
    <row r="62" spans="1:15" x14ac:dyDescent="0.35">
      <c r="A62">
        <f t="shared" si="2"/>
        <v>60</v>
      </c>
      <c r="B62">
        <f t="shared" si="3"/>
        <v>5.9999999999999947</v>
      </c>
      <c r="C62" t="e" cm="1">
        <f t="array" aca="1" ref="C62" ca="1">E61+J$2*EVALS(J$6,B61,E61)</f>
        <v>#NAME?</v>
      </c>
      <c r="D62" t="e" cm="1">
        <f t="array" aca="1" ref="D62" ca="1">E61+J$2*(EVALS(J$6,B61,E61)+EVALS(J$6,B62,C62))/2</f>
        <v>#NAME?</v>
      </c>
      <c r="E62" t="e" cm="1">
        <f t="array" aca="1" ref="E62" ca="1">E61+J$2*(EVALS(J$6,B61,E61)+EVALS(J$6,B62,D62))/2</f>
        <v>#NAME?</v>
      </c>
      <c r="F62" t="e" cm="1">
        <f t="array" aca="1" ref="F62" ca="1">EVALS(J$8,B62)</f>
        <v>#NAME?</v>
      </c>
      <c r="G62" t="e">
        <f t="shared" ca="1" si="1"/>
        <v>#NAME?</v>
      </c>
      <c r="O62" t="e" cm="1">
        <f t="array" aca="1" ref="O62" ca="1">DiffEq(B62,J$6,B$2,C$2,J$2,"tr")</f>
        <v>#NAME?</v>
      </c>
    </row>
    <row r="63" spans="1:15" x14ac:dyDescent="0.35">
      <c r="A63">
        <f t="shared" si="2"/>
        <v>61</v>
      </c>
      <c r="B63">
        <f t="shared" si="3"/>
        <v>6.0999999999999943</v>
      </c>
      <c r="C63" t="e" cm="1">
        <f t="array" aca="1" ref="C63" ca="1">E62+J$2*EVALS(J$6,B62,E62)</f>
        <v>#NAME?</v>
      </c>
      <c r="D63" t="e" cm="1">
        <f t="array" aca="1" ref="D63" ca="1">E62+J$2*(EVALS(J$6,B62,E62)+EVALS(J$6,B63,C63))/2</f>
        <v>#NAME?</v>
      </c>
      <c r="E63" t="e" cm="1">
        <f t="array" aca="1" ref="E63" ca="1">E62+J$2*(EVALS(J$6,B62,E62)+EVALS(J$6,B63,D63))/2</f>
        <v>#NAME?</v>
      </c>
      <c r="F63" t="e" cm="1">
        <f t="array" aca="1" ref="F63" ca="1">EVALS(J$8,B63)</f>
        <v>#NAME?</v>
      </c>
      <c r="G63" t="e">
        <f t="shared" ca="1" si="1"/>
        <v>#NAME?</v>
      </c>
      <c r="O63" t="e" cm="1">
        <f t="array" aca="1" ref="O63" ca="1">DiffEq(B63,J$6,B$2,C$2,J$2,"tr")</f>
        <v>#NAME?</v>
      </c>
    </row>
    <row r="64" spans="1:15" x14ac:dyDescent="0.35">
      <c r="A64">
        <f t="shared" si="2"/>
        <v>62</v>
      </c>
      <c r="B64">
        <f t="shared" si="3"/>
        <v>6.199999999999994</v>
      </c>
      <c r="C64" t="e" cm="1">
        <f t="array" aca="1" ref="C64" ca="1">E63+J$2*EVALS(J$6,B63,E63)</f>
        <v>#NAME?</v>
      </c>
      <c r="D64" t="e" cm="1">
        <f t="array" aca="1" ref="D64" ca="1">E63+J$2*(EVALS(J$6,B63,E63)+EVALS(J$6,B64,C64))/2</f>
        <v>#NAME?</v>
      </c>
      <c r="E64" t="e" cm="1">
        <f t="array" aca="1" ref="E64" ca="1">E63+J$2*(EVALS(J$6,B63,E63)+EVALS(J$6,B64,D64))/2</f>
        <v>#NAME?</v>
      </c>
      <c r="F64" t="e" cm="1">
        <f t="array" aca="1" ref="F64" ca="1">EVALS(J$8,B64)</f>
        <v>#NAME?</v>
      </c>
      <c r="G64" t="e">
        <f t="shared" ca="1" si="1"/>
        <v>#NAME?</v>
      </c>
      <c r="O64" t="e" cm="1">
        <f t="array" aca="1" ref="O64" ca="1">DiffEq(B64,J$6,B$2,C$2,J$2,"tr")</f>
        <v>#NAME?</v>
      </c>
    </row>
    <row r="65" spans="1:15" x14ac:dyDescent="0.35">
      <c r="A65">
        <f t="shared" si="2"/>
        <v>63</v>
      </c>
      <c r="B65">
        <f t="shared" si="3"/>
        <v>6.2999999999999936</v>
      </c>
      <c r="C65" t="e" cm="1">
        <f t="array" aca="1" ref="C65" ca="1">E64+J$2*EVALS(J$6,B64,E64)</f>
        <v>#NAME?</v>
      </c>
      <c r="D65" t="e" cm="1">
        <f t="array" aca="1" ref="D65" ca="1">E64+J$2*(EVALS(J$6,B64,E64)+EVALS(J$6,B65,C65))/2</f>
        <v>#NAME?</v>
      </c>
      <c r="E65" t="e" cm="1">
        <f t="array" aca="1" ref="E65" ca="1">E64+J$2*(EVALS(J$6,B64,E64)+EVALS(J$6,B65,D65))/2</f>
        <v>#NAME?</v>
      </c>
      <c r="F65" t="e" cm="1">
        <f t="array" aca="1" ref="F65" ca="1">EVALS(J$8,B65)</f>
        <v>#NAME?</v>
      </c>
      <c r="G65" t="e">
        <f t="shared" ca="1" si="1"/>
        <v>#NAME?</v>
      </c>
      <c r="O65" t="e" cm="1">
        <f t="array" aca="1" ref="O65" ca="1">DiffEq(B65,J$6,B$2,C$2,J$2,"tr")</f>
        <v>#NAME?</v>
      </c>
    </row>
    <row r="66" spans="1:15" x14ac:dyDescent="0.35">
      <c r="A66">
        <f t="shared" si="2"/>
        <v>64</v>
      </c>
      <c r="B66">
        <f t="shared" si="3"/>
        <v>6.3999999999999932</v>
      </c>
      <c r="C66" t="e" cm="1">
        <f t="array" aca="1" ref="C66" ca="1">E65+J$2*EVALS(J$6,B65,E65)</f>
        <v>#NAME?</v>
      </c>
      <c r="D66" t="e" cm="1">
        <f t="array" aca="1" ref="D66" ca="1">E65+J$2*(EVALS(J$6,B65,E65)+EVALS(J$6,B66,C66))/2</f>
        <v>#NAME?</v>
      </c>
      <c r="E66" t="e" cm="1">
        <f t="array" aca="1" ref="E66" ca="1">E65+J$2*(EVALS(J$6,B65,E65)+EVALS(J$6,B66,D66))/2</f>
        <v>#NAME?</v>
      </c>
      <c r="F66" t="e" cm="1">
        <f t="array" aca="1" ref="F66" ca="1">EVALS(J$8,B66)</f>
        <v>#NAME?</v>
      </c>
      <c r="G66" t="e">
        <f t="shared" ca="1" si="1"/>
        <v>#NAME?</v>
      </c>
      <c r="O66" t="e" cm="1">
        <f t="array" aca="1" ref="O66" ca="1">DiffEq(B66,J$6,B$2,C$2,J$2,"tr")</f>
        <v>#NAME?</v>
      </c>
    </row>
    <row r="67" spans="1:15" x14ac:dyDescent="0.35">
      <c r="A67">
        <f t="shared" si="2"/>
        <v>65</v>
      </c>
      <c r="B67">
        <f t="shared" ref="B67:B82" si="4">B66+J$2</f>
        <v>6.4999999999999929</v>
      </c>
      <c r="C67" t="e" cm="1">
        <f t="array" aca="1" ref="C67" ca="1">E66+J$2*EVALS(J$6,B66,E66)</f>
        <v>#NAME?</v>
      </c>
      <c r="D67" t="e" cm="1">
        <f t="array" aca="1" ref="D67" ca="1">E66+J$2*(EVALS(J$6,B66,E66)+EVALS(J$6,B67,C67))/2</f>
        <v>#NAME?</v>
      </c>
      <c r="E67" t="e" cm="1">
        <f t="array" aca="1" ref="E67" ca="1">E66+J$2*(EVALS(J$6,B66,E66)+EVALS(J$6,B67,D67))/2</f>
        <v>#NAME?</v>
      </c>
      <c r="F67" t="e" cm="1">
        <f t="array" aca="1" ref="F67" ca="1">EVALS(J$8,B67)</f>
        <v>#NAME?</v>
      </c>
      <c r="G67" t="e">
        <f t="shared" ref="G67:G82" ca="1" si="5">(F67-E67)/F67</f>
        <v>#NAME?</v>
      </c>
      <c r="O67" t="e" cm="1">
        <f t="array" aca="1" ref="O67" ca="1">DiffEq(B67,J$6,B$2,C$2,J$2,"tr")</f>
        <v>#NAME?</v>
      </c>
    </row>
    <row r="68" spans="1:15" x14ac:dyDescent="0.35">
      <c r="A68">
        <f t="shared" ref="A68:A82" si="6">A67+1</f>
        <v>66</v>
      </c>
      <c r="B68">
        <f t="shared" si="4"/>
        <v>6.5999999999999925</v>
      </c>
      <c r="C68" t="e" cm="1">
        <f t="array" aca="1" ref="C68" ca="1">E67+J$2*EVALS(J$6,B67,E67)</f>
        <v>#NAME?</v>
      </c>
      <c r="D68" t="e" cm="1">
        <f t="array" aca="1" ref="D68" ca="1">E67+J$2*(EVALS(J$6,B67,E67)+EVALS(J$6,B68,C68))/2</f>
        <v>#NAME?</v>
      </c>
      <c r="E68" t="e" cm="1">
        <f t="array" aca="1" ref="E68" ca="1">E67+J$2*(EVALS(J$6,B67,E67)+EVALS(J$6,B68,D68))/2</f>
        <v>#NAME?</v>
      </c>
      <c r="F68" t="e" cm="1">
        <f t="array" aca="1" ref="F68" ca="1">EVALS(J$8,B68)</f>
        <v>#NAME?</v>
      </c>
      <c r="G68" t="e">
        <f t="shared" ca="1" si="5"/>
        <v>#NAME?</v>
      </c>
      <c r="O68" t="e" cm="1">
        <f t="array" aca="1" ref="O68" ca="1">DiffEq(B68,J$6,B$2,C$2,J$2,"tr")</f>
        <v>#NAME?</v>
      </c>
    </row>
    <row r="69" spans="1:15" x14ac:dyDescent="0.35">
      <c r="A69">
        <f t="shared" si="6"/>
        <v>67</v>
      </c>
      <c r="B69">
        <f t="shared" si="4"/>
        <v>6.6999999999999922</v>
      </c>
      <c r="C69" t="e" cm="1">
        <f t="array" aca="1" ref="C69" ca="1">E68+J$2*EVALS(J$6,B68,E68)</f>
        <v>#NAME?</v>
      </c>
      <c r="D69" t="e" cm="1">
        <f t="array" aca="1" ref="D69" ca="1">E68+J$2*(EVALS(J$6,B68,E68)+EVALS(J$6,B69,C69))/2</f>
        <v>#NAME?</v>
      </c>
      <c r="E69" t="e" cm="1">
        <f t="array" aca="1" ref="E69" ca="1">E68+J$2*(EVALS(J$6,B68,E68)+EVALS(J$6,B69,D69))/2</f>
        <v>#NAME?</v>
      </c>
      <c r="F69" t="e" cm="1">
        <f t="array" aca="1" ref="F69" ca="1">EVALS(J$8,B69)</f>
        <v>#NAME?</v>
      </c>
      <c r="G69" t="e">
        <f t="shared" ca="1" si="5"/>
        <v>#NAME?</v>
      </c>
      <c r="O69" t="e" cm="1">
        <f t="array" aca="1" ref="O69" ca="1">DiffEq(B69,J$6,B$2,C$2,J$2,"tr")</f>
        <v>#NAME?</v>
      </c>
    </row>
    <row r="70" spans="1:15" x14ac:dyDescent="0.35">
      <c r="A70">
        <f t="shared" si="6"/>
        <v>68</v>
      </c>
      <c r="B70">
        <f t="shared" si="4"/>
        <v>6.7999999999999918</v>
      </c>
      <c r="C70" t="e" cm="1">
        <f t="array" aca="1" ref="C70" ca="1">E69+J$2*EVALS(J$6,B69,E69)</f>
        <v>#NAME?</v>
      </c>
      <c r="D70" t="e" cm="1">
        <f t="array" aca="1" ref="D70" ca="1">E69+J$2*(EVALS(J$6,B69,E69)+EVALS(J$6,B70,C70))/2</f>
        <v>#NAME?</v>
      </c>
      <c r="E70" t="e" cm="1">
        <f t="array" aca="1" ref="E70" ca="1">E69+J$2*(EVALS(J$6,B69,E69)+EVALS(J$6,B70,D70))/2</f>
        <v>#NAME?</v>
      </c>
      <c r="F70" t="e" cm="1">
        <f t="array" aca="1" ref="F70" ca="1">EVALS(J$8,B70)</f>
        <v>#NAME?</v>
      </c>
      <c r="G70" t="e">
        <f t="shared" ca="1" si="5"/>
        <v>#NAME?</v>
      </c>
      <c r="O70" t="e" cm="1">
        <f t="array" aca="1" ref="O70" ca="1">DiffEq(B70,J$6,B$2,C$2,J$2,"tr")</f>
        <v>#NAME?</v>
      </c>
    </row>
    <row r="71" spans="1:15" x14ac:dyDescent="0.35">
      <c r="A71">
        <f t="shared" si="6"/>
        <v>69</v>
      </c>
      <c r="B71">
        <f t="shared" si="4"/>
        <v>6.8999999999999915</v>
      </c>
      <c r="C71" t="e" cm="1">
        <f t="array" aca="1" ref="C71" ca="1">E70+J$2*EVALS(J$6,B70,E70)</f>
        <v>#NAME?</v>
      </c>
      <c r="D71" t="e" cm="1">
        <f t="array" aca="1" ref="D71" ca="1">E70+J$2*(EVALS(J$6,B70,E70)+EVALS(J$6,B71,C71))/2</f>
        <v>#NAME?</v>
      </c>
      <c r="E71" t="e" cm="1">
        <f t="array" aca="1" ref="E71" ca="1">E70+J$2*(EVALS(J$6,B70,E70)+EVALS(J$6,B71,D71))/2</f>
        <v>#NAME?</v>
      </c>
      <c r="F71" t="e" cm="1">
        <f t="array" aca="1" ref="F71" ca="1">EVALS(J$8,B71)</f>
        <v>#NAME?</v>
      </c>
      <c r="G71" t="e">
        <f t="shared" ca="1" si="5"/>
        <v>#NAME?</v>
      </c>
      <c r="O71" t="e" cm="1">
        <f t="array" aca="1" ref="O71" ca="1">DiffEq(B71,J$6,B$2,C$2,J$2,"tr")</f>
        <v>#NAME?</v>
      </c>
    </row>
    <row r="72" spans="1:15" x14ac:dyDescent="0.35">
      <c r="A72">
        <f t="shared" si="6"/>
        <v>70</v>
      </c>
      <c r="B72">
        <f t="shared" si="4"/>
        <v>6.9999999999999911</v>
      </c>
      <c r="C72" t="e" cm="1">
        <f t="array" aca="1" ref="C72" ca="1">E71+J$2*EVALS(J$6,B71,E71)</f>
        <v>#NAME?</v>
      </c>
      <c r="D72" t="e" cm="1">
        <f t="array" aca="1" ref="D72" ca="1">E71+J$2*(EVALS(J$6,B71,E71)+EVALS(J$6,B72,C72))/2</f>
        <v>#NAME?</v>
      </c>
      <c r="E72" t="e" cm="1">
        <f t="array" aca="1" ref="E72" ca="1">E71+J$2*(EVALS(J$6,B71,E71)+EVALS(J$6,B72,D72))/2</f>
        <v>#NAME?</v>
      </c>
      <c r="F72" t="e" cm="1">
        <f t="array" aca="1" ref="F72" ca="1">EVALS(J$8,B72)</f>
        <v>#NAME?</v>
      </c>
      <c r="G72" t="e">
        <f t="shared" ca="1" si="5"/>
        <v>#NAME?</v>
      </c>
      <c r="O72" t="e" cm="1">
        <f t="array" aca="1" ref="O72" ca="1">DiffEq(B72,J$6,B$2,C$2,J$2,"tr")</f>
        <v>#NAME?</v>
      </c>
    </row>
    <row r="73" spans="1:15" x14ac:dyDescent="0.35">
      <c r="A73">
        <f t="shared" si="6"/>
        <v>71</v>
      </c>
      <c r="B73">
        <f t="shared" si="4"/>
        <v>7.0999999999999908</v>
      </c>
      <c r="C73" t="e" cm="1">
        <f t="array" aca="1" ref="C73" ca="1">E72+J$2*EVALS(J$6,B72,E72)</f>
        <v>#NAME?</v>
      </c>
      <c r="D73" t="e" cm="1">
        <f t="array" aca="1" ref="D73" ca="1">E72+J$2*(EVALS(J$6,B72,E72)+EVALS(J$6,B73,C73))/2</f>
        <v>#NAME?</v>
      </c>
      <c r="E73" t="e" cm="1">
        <f t="array" aca="1" ref="E73" ca="1">E72+J$2*(EVALS(J$6,B72,E72)+EVALS(J$6,B73,D73))/2</f>
        <v>#NAME?</v>
      </c>
      <c r="F73" t="e" cm="1">
        <f t="array" aca="1" ref="F73" ca="1">EVALS(J$8,B73)</f>
        <v>#NAME?</v>
      </c>
      <c r="G73" t="e">
        <f t="shared" ca="1" si="5"/>
        <v>#NAME?</v>
      </c>
      <c r="O73" t="e" cm="1">
        <f t="array" aca="1" ref="O73" ca="1">DiffEq(B73,J$6,B$2,C$2,J$2,"tr")</f>
        <v>#NAME?</v>
      </c>
    </row>
    <row r="74" spans="1:15" x14ac:dyDescent="0.35">
      <c r="A74">
        <f t="shared" si="6"/>
        <v>72</v>
      </c>
      <c r="B74">
        <f t="shared" si="4"/>
        <v>7.1999999999999904</v>
      </c>
      <c r="C74" t="e" cm="1">
        <f t="array" aca="1" ref="C74" ca="1">E73+J$2*EVALS(J$6,B73,E73)</f>
        <v>#NAME?</v>
      </c>
      <c r="D74" t="e" cm="1">
        <f t="array" aca="1" ref="D74" ca="1">E73+J$2*(EVALS(J$6,B73,E73)+EVALS(J$6,B74,C74))/2</f>
        <v>#NAME?</v>
      </c>
      <c r="E74" t="e" cm="1">
        <f t="array" aca="1" ref="E74" ca="1">E73+J$2*(EVALS(J$6,B73,E73)+EVALS(J$6,B74,D74))/2</f>
        <v>#NAME?</v>
      </c>
      <c r="F74" t="e" cm="1">
        <f t="array" aca="1" ref="F74" ca="1">EVALS(J$8,B74)</f>
        <v>#NAME?</v>
      </c>
      <c r="G74" t="e">
        <f t="shared" ca="1" si="5"/>
        <v>#NAME?</v>
      </c>
      <c r="O74" t="e" cm="1">
        <f t="array" aca="1" ref="O74" ca="1">DiffEq(B74,J$6,B$2,C$2,J$2,"tr")</f>
        <v>#NAME?</v>
      </c>
    </row>
    <row r="75" spans="1:15" x14ac:dyDescent="0.35">
      <c r="A75">
        <f t="shared" si="6"/>
        <v>73</v>
      </c>
      <c r="B75">
        <f t="shared" si="4"/>
        <v>7.2999999999999901</v>
      </c>
      <c r="C75" t="e" cm="1">
        <f t="array" aca="1" ref="C75" ca="1">E74+J$2*EVALS(J$6,B74,E74)</f>
        <v>#NAME?</v>
      </c>
      <c r="D75" t="e" cm="1">
        <f t="array" aca="1" ref="D75" ca="1">E74+J$2*(EVALS(J$6,B74,E74)+EVALS(J$6,B75,C75))/2</f>
        <v>#NAME?</v>
      </c>
      <c r="E75" t="e" cm="1">
        <f t="array" aca="1" ref="E75" ca="1">E74+J$2*(EVALS(J$6,B74,E74)+EVALS(J$6,B75,D75))/2</f>
        <v>#NAME?</v>
      </c>
      <c r="F75" t="e" cm="1">
        <f t="array" aca="1" ref="F75" ca="1">EVALS(J$8,B75)</f>
        <v>#NAME?</v>
      </c>
      <c r="G75" t="e">
        <f t="shared" ca="1" si="5"/>
        <v>#NAME?</v>
      </c>
      <c r="O75" t="e" cm="1">
        <f t="array" aca="1" ref="O75" ca="1">DiffEq(B75,J$6,B$2,C$2,J$2,"tr")</f>
        <v>#NAME?</v>
      </c>
    </row>
    <row r="76" spans="1:15" x14ac:dyDescent="0.35">
      <c r="A76">
        <f t="shared" si="6"/>
        <v>74</v>
      </c>
      <c r="B76">
        <f t="shared" si="4"/>
        <v>7.3999999999999897</v>
      </c>
      <c r="C76" t="e" cm="1">
        <f t="array" aca="1" ref="C76" ca="1">E75+J$2*EVALS(J$6,B75,E75)</f>
        <v>#NAME?</v>
      </c>
      <c r="D76" t="e" cm="1">
        <f t="array" aca="1" ref="D76" ca="1">E75+J$2*(EVALS(J$6,B75,E75)+EVALS(J$6,B76,C76))/2</f>
        <v>#NAME?</v>
      </c>
      <c r="E76" t="e" cm="1">
        <f t="array" aca="1" ref="E76" ca="1">E75+J$2*(EVALS(J$6,B75,E75)+EVALS(J$6,B76,D76))/2</f>
        <v>#NAME?</v>
      </c>
      <c r="F76" t="e" cm="1">
        <f t="array" aca="1" ref="F76" ca="1">EVALS(J$8,B76)</f>
        <v>#NAME?</v>
      </c>
      <c r="G76" t="e">
        <f t="shared" ca="1" si="5"/>
        <v>#NAME?</v>
      </c>
      <c r="O76" t="e" cm="1">
        <f t="array" aca="1" ref="O76" ca="1">DiffEq(B76,J$6,B$2,C$2,J$2,"tr")</f>
        <v>#NAME?</v>
      </c>
    </row>
    <row r="77" spans="1:15" x14ac:dyDescent="0.35">
      <c r="A77">
        <f t="shared" si="6"/>
        <v>75</v>
      </c>
      <c r="B77">
        <f t="shared" si="4"/>
        <v>7.4999999999999893</v>
      </c>
      <c r="C77" t="e" cm="1">
        <f t="array" aca="1" ref="C77" ca="1">E76+J$2*EVALS(J$6,B76,E76)</f>
        <v>#NAME?</v>
      </c>
      <c r="D77" t="e" cm="1">
        <f t="array" aca="1" ref="D77" ca="1">E76+J$2*(EVALS(J$6,B76,E76)+EVALS(J$6,B77,C77))/2</f>
        <v>#NAME?</v>
      </c>
      <c r="E77" t="e" cm="1">
        <f t="array" aca="1" ref="E77" ca="1">E76+J$2*(EVALS(J$6,B76,E76)+EVALS(J$6,B77,D77))/2</f>
        <v>#NAME?</v>
      </c>
      <c r="F77" t="e" cm="1">
        <f t="array" aca="1" ref="F77" ca="1">EVALS(J$8,B77)</f>
        <v>#NAME?</v>
      </c>
      <c r="G77" t="e">
        <f t="shared" ca="1" si="5"/>
        <v>#NAME?</v>
      </c>
      <c r="O77" t="e" cm="1">
        <f t="array" aca="1" ref="O77" ca="1">DiffEq(B77,J$6,B$2,C$2,J$2,"tr")</f>
        <v>#NAME?</v>
      </c>
    </row>
    <row r="78" spans="1:15" x14ac:dyDescent="0.35">
      <c r="A78">
        <f t="shared" si="6"/>
        <v>76</v>
      </c>
      <c r="B78">
        <f t="shared" si="4"/>
        <v>7.599999999999989</v>
      </c>
      <c r="C78" t="e" cm="1">
        <f t="array" aca="1" ref="C78" ca="1">E77+J$2*EVALS(J$6,B77,E77)</f>
        <v>#NAME?</v>
      </c>
      <c r="D78" t="e" cm="1">
        <f t="array" aca="1" ref="D78" ca="1">E77+J$2*(EVALS(J$6,B77,E77)+EVALS(J$6,B78,C78))/2</f>
        <v>#NAME?</v>
      </c>
      <c r="E78" t="e" cm="1">
        <f t="array" aca="1" ref="E78" ca="1">E77+J$2*(EVALS(J$6,B77,E77)+EVALS(J$6,B78,D78))/2</f>
        <v>#NAME?</v>
      </c>
      <c r="F78" t="e" cm="1">
        <f t="array" aca="1" ref="F78" ca="1">EVALS(J$8,B78)</f>
        <v>#NAME?</v>
      </c>
      <c r="G78" t="e">
        <f t="shared" ca="1" si="5"/>
        <v>#NAME?</v>
      </c>
      <c r="O78" t="e" cm="1">
        <f t="array" aca="1" ref="O78" ca="1">DiffEq(B78,J$6,B$2,C$2,J$2,"tr")</f>
        <v>#NAME?</v>
      </c>
    </row>
    <row r="79" spans="1:15" x14ac:dyDescent="0.35">
      <c r="A79">
        <f t="shared" si="6"/>
        <v>77</v>
      </c>
      <c r="B79">
        <f t="shared" si="4"/>
        <v>7.6999999999999886</v>
      </c>
      <c r="C79" t="e" cm="1">
        <f t="array" aca="1" ref="C79" ca="1">E78+J$2*EVALS(J$6,B78,E78)</f>
        <v>#NAME?</v>
      </c>
      <c r="D79" t="e" cm="1">
        <f t="array" aca="1" ref="D79" ca="1">E78+J$2*(EVALS(J$6,B78,E78)+EVALS(J$6,B79,C79))/2</f>
        <v>#NAME?</v>
      </c>
      <c r="E79" t="e" cm="1">
        <f t="array" aca="1" ref="E79" ca="1">E78+J$2*(EVALS(J$6,B78,E78)+EVALS(J$6,B79,D79))/2</f>
        <v>#NAME?</v>
      </c>
      <c r="F79" t="e" cm="1">
        <f t="array" aca="1" ref="F79" ca="1">EVALS(J$8,B79)</f>
        <v>#NAME?</v>
      </c>
      <c r="G79" t="e">
        <f t="shared" ca="1" si="5"/>
        <v>#NAME?</v>
      </c>
      <c r="O79" t="e" cm="1">
        <f t="array" aca="1" ref="O79" ca="1">DiffEq(B79,J$6,B$2,C$2,J$2,"tr")</f>
        <v>#NAME?</v>
      </c>
    </row>
    <row r="80" spans="1:15" x14ac:dyDescent="0.35">
      <c r="A80">
        <f t="shared" si="6"/>
        <v>78</v>
      </c>
      <c r="B80">
        <f t="shared" si="4"/>
        <v>7.7999999999999883</v>
      </c>
      <c r="C80" t="e" cm="1">
        <f t="array" aca="1" ref="C80" ca="1">E79+J$2*EVALS(J$6,B79,E79)</f>
        <v>#NAME?</v>
      </c>
      <c r="D80" t="e" cm="1">
        <f t="array" aca="1" ref="D80" ca="1">E79+J$2*(EVALS(J$6,B79,E79)+EVALS(J$6,B80,C80))/2</f>
        <v>#NAME?</v>
      </c>
      <c r="E80" t="e" cm="1">
        <f t="array" aca="1" ref="E80" ca="1">E79+J$2*(EVALS(J$6,B79,E79)+EVALS(J$6,B80,D80))/2</f>
        <v>#NAME?</v>
      </c>
      <c r="F80" t="e" cm="1">
        <f t="array" aca="1" ref="F80" ca="1">EVALS(J$8,B80)</f>
        <v>#NAME?</v>
      </c>
      <c r="G80" t="e">
        <f t="shared" ca="1" si="5"/>
        <v>#NAME?</v>
      </c>
      <c r="O80" t="e" cm="1">
        <f t="array" aca="1" ref="O80" ca="1">DiffEq(B80,J$6,B$2,C$2,J$2,"tr")</f>
        <v>#NAME?</v>
      </c>
    </row>
    <row r="81" spans="1:15" x14ac:dyDescent="0.35">
      <c r="A81">
        <f t="shared" si="6"/>
        <v>79</v>
      </c>
      <c r="B81">
        <f t="shared" si="4"/>
        <v>7.8999999999999879</v>
      </c>
      <c r="C81" t="e" cm="1">
        <f t="array" aca="1" ref="C81" ca="1">E80+J$2*EVALS(J$6,B80,E80)</f>
        <v>#NAME?</v>
      </c>
      <c r="D81" t="e" cm="1">
        <f t="array" aca="1" ref="D81" ca="1">E80+J$2*(EVALS(J$6,B80,E80)+EVALS(J$6,B81,C81))/2</f>
        <v>#NAME?</v>
      </c>
      <c r="E81" t="e" cm="1">
        <f t="array" aca="1" ref="E81" ca="1">E80+J$2*(EVALS(J$6,B80,E80)+EVALS(J$6,B81,D81))/2</f>
        <v>#NAME?</v>
      </c>
      <c r="F81" t="e" cm="1">
        <f t="array" aca="1" ref="F81" ca="1">EVALS(J$8,B81)</f>
        <v>#NAME?</v>
      </c>
      <c r="G81" t="e">
        <f t="shared" ca="1" si="5"/>
        <v>#NAME?</v>
      </c>
      <c r="O81" t="e" cm="1">
        <f t="array" aca="1" ref="O81" ca="1">DiffEq(B81,J$6,B$2,C$2,J$2,"tr")</f>
        <v>#NAME?</v>
      </c>
    </row>
    <row r="82" spans="1:15" x14ac:dyDescent="0.35">
      <c r="A82" s="6">
        <f t="shared" si="6"/>
        <v>80</v>
      </c>
      <c r="B82" s="6">
        <f t="shared" si="4"/>
        <v>7.9999999999999876</v>
      </c>
      <c r="C82" s="6" t="e" cm="1">
        <f t="array" aca="1" ref="C82" ca="1">E81+J$2*EVALS(J$6,B81,E81)</f>
        <v>#NAME?</v>
      </c>
      <c r="D82" s="6" t="e" cm="1">
        <f t="array" aca="1" ref="D82" ca="1">E81+J$2*(EVALS(J$6,B81,E81)+EVALS(J$6,B82,C82))/2</f>
        <v>#NAME?</v>
      </c>
      <c r="E82" s="6" t="e" cm="1">
        <f t="array" aca="1" ref="E82" ca="1">E81+J$2*(EVALS(J$6,B81,E81)+EVALS(J$6,B82,D82))/2</f>
        <v>#NAME?</v>
      </c>
      <c r="F82" s="6" t="e" cm="1">
        <f t="array" aca="1" ref="F82" ca="1">EVALS(J$8,B82)</f>
        <v>#NAME?</v>
      </c>
      <c r="G82" s="6" t="e">
        <f t="shared" ca="1" si="5"/>
        <v>#NAME?</v>
      </c>
      <c r="O82" t="e" cm="1">
        <f t="array" aca="1" ref="O82" ca="1">DiffEq(B82,J$6,B$2,C$2,J$2,"tr")</f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E2DB-F262-4F5F-A87E-3246C488B1CF}">
  <sheetPr codeName="Sheet17"/>
  <dimension ref="A1:M82"/>
  <sheetViews>
    <sheetView workbookViewId="0"/>
  </sheetViews>
  <sheetFormatPr defaultRowHeight="14.5" x14ac:dyDescent="0.35"/>
  <cols>
    <col min="1" max="2" width="4.6328125" customWidth="1"/>
    <col min="6" max="6" width="4.6328125" customWidth="1"/>
    <col min="7" max="7" width="5.90625" customWidth="1"/>
    <col min="8" max="8" width="6.6328125" customWidth="1"/>
    <col min="9" max="9" width="5.54296875" customWidth="1"/>
    <col min="10" max="10" width="4.81640625" customWidth="1"/>
    <col min="11" max="11" width="96.26953125" customWidth="1"/>
    <col min="12" max="12" width="6.7265625" customWidth="1"/>
  </cols>
  <sheetData>
    <row r="1" spans="1:13" x14ac:dyDescent="0.35">
      <c r="A1" s="2" t="s">
        <v>4</v>
      </c>
      <c r="B1" s="2" t="s">
        <v>0</v>
      </c>
      <c r="C1" s="2" t="s">
        <v>1</v>
      </c>
      <c r="D1" s="2" t="s">
        <v>5</v>
      </c>
      <c r="E1" s="2" t="s">
        <v>6</v>
      </c>
      <c r="F1" s="1"/>
    </row>
    <row r="2" spans="1:13" x14ac:dyDescent="0.35">
      <c r="A2">
        <v>0</v>
      </c>
      <c r="B2">
        <v>0</v>
      </c>
      <c r="C2">
        <v>4</v>
      </c>
      <c r="D2" t="e" cm="1">
        <f t="array" aca="1" ref="D2" ca="1">EVALS(H$9,B2)</f>
        <v>#NAME?</v>
      </c>
      <c r="E2" t="e">
        <f ca="1">(D2-C2)/D2</f>
        <v>#NAME?</v>
      </c>
      <c r="G2" t="s">
        <v>3</v>
      </c>
      <c r="H2" s="4">
        <v>0.1</v>
      </c>
      <c r="J2" t="s">
        <v>7</v>
      </c>
      <c r="K2" t="e" cm="1">
        <f t="array" aca="1" ref="K2" ca="1">FTEXT(C3)</f>
        <v>#NAME?</v>
      </c>
      <c r="M2" t="e" cm="1">
        <f t="array" aca="1" ref="M2" ca="1">DiffEq(B2,H$7,B$2,C$2,H$2,"rk",H$3)</f>
        <v>#NAME?</v>
      </c>
    </row>
    <row r="3" spans="1:13" x14ac:dyDescent="0.35">
      <c r="A3">
        <f>A2+1</f>
        <v>1</v>
      </c>
      <c r="B3">
        <f t="shared" ref="B3:B34" si="0">B2+H$2</f>
        <v>0.1</v>
      </c>
      <c r="C3" t="e" cm="1">
        <f t="array" aca="1" ref="C3" ca="1">C2+H$2*(1-H$3)*EVALS(H$7,B2,C2)+H$2*H$3*EVALS(H$7,B2+H$2/(2*H$3),C2+H$2/(2*H$3)*EVALS(H$7,B2,C2))</f>
        <v>#NAME?</v>
      </c>
      <c r="D3" t="e" cm="1">
        <f t="array" aca="1" ref="D3" ca="1">EVALS(H$9,B3)</f>
        <v>#NAME?</v>
      </c>
      <c r="E3" t="e">
        <f t="shared" ref="E3:E66" ca="1" si="1">(D3-C3)/D3</f>
        <v>#NAME?</v>
      </c>
      <c r="G3" t="s">
        <v>22</v>
      </c>
      <c r="H3" s="5">
        <v>0.5</v>
      </c>
      <c r="J3" t="s">
        <v>8</v>
      </c>
      <c r="K3" t="e" cm="1">
        <f t="array" aca="1" ref="K3" ca="1">FTEXT(D3)</f>
        <v>#NAME?</v>
      </c>
      <c r="M3" t="e" cm="1">
        <f t="array" aca="1" ref="M3" ca="1">DiffEq(B3,H$7,B$2,C$2,H$2,"rk",H$3)</f>
        <v>#NAME?</v>
      </c>
    </row>
    <row r="4" spans="1:13" x14ac:dyDescent="0.35">
      <c r="A4">
        <f t="shared" ref="A4:A67" si="2">A3+1</f>
        <v>2</v>
      </c>
      <c r="B4">
        <f t="shared" si="0"/>
        <v>0.2</v>
      </c>
      <c r="C4" t="e" cm="1">
        <f t="array" aca="1" ref="C4" ca="1">C3+H$2*(1-H$3)*EVALS(H$7,B3,C3)+H$2*H$3*EVALS(H$7,B3+H$2/(2*H$3),C3+H$2/(2*H$3)*EVALS(H$7,B3,C3))</f>
        <v>#NAME?</v>
      </c>
      <c r="D4" t="e" cm="1">
        <f t="array" aca="1" ref="D4" ca="1">EVALS(H$9,B4)</f>
        <v>#NAME?</v>
      </c>
      <c r="E4" t="e">
        <f t="shared" ca="1" si="1"/>
        <v>#NAME?</v>
      </c>
      <c r="J4" t="s">
        <v>9</v>
      </c>
      <c r="K4" t="e" cm="1">
        <f t="array" aca="1" ref="K4" ca="1">FTEXT(E3)</f>
        <v>#NAME?</v>
      </c>
      <c r="M4" t="e" cm="1">
        <f t="array" aca="1" ref="M4" ca="1">DiffEq(B4,H$7,B$2,C$2,H$2,"rk",H$3)</f>
        <v>#NAME?</v>
      </c>
    </row>
    <row r="5" spans="1:13" x14ac:dyDescent="0.35">
      <c r="A5">
        <f t="shared" si="2"/>
        <v>3</v>
      </c>
      <c r="B5">
        <f t="shared" si="0"/>
        <v>0.30000000000000004</v>
      </c>
      <c r="C5" t="e" cm="1">
        <f t="array" aca="1" ref="C5" ca="1">C4+H$2*(1-H$3)*EVALS(H$7,B4,C4)+H$2*H$3*EVALS(H$7,B4+H$2/(2*H$3),C4+H$2/(2*H$3)*EVALS(H$7,B4,C4))</f>
        <v>#NAME?</v>
      </c>
      <c r="D5" t="e" cm="1">
        <f t="array" aca="1" ref="D5" ca="1">EVALS(H$9,B5)</f>
        <v>#NAME?</v>
      </c>
      <c r="E5" t="e">
        <f t="shared" ca="1" si="1"/>
        <v>#NAME?</v>
      </c>
      <c r="G5" t="s">
        <v>0</v>
      </c>
      <c r="H5">
        <v>1</v>
      </c>
      <c r="J5" t="s">
        <v>11</v>
      </c>
      <c r="K5" t="e" cm="1">
        <f t="array" aca="1" ref="K5" ca="1">FTEXT(H7)</f>
        <v>#NAME?</v>
      </c>
      <c r="M5" t="e" cm="1">
        <f t="array" aca="1" ref="M5" ca="1">DiffEq(B5,H$7,B$2,C$2,H$2,"rk",H$3)</f>
        <v>#NAME?</v>
      </c>
    </row>
    <row r="6" spans="1:13" x14ac:dyDescent="0.35">
      <c r="A6">
        <f t="shared" si="2"/>
        <v>4</v>
      </c>
      <c r="B6">
        <f t="shared" si="0"/>
        <v>0.4</v>
      </c>
      <c r="C6" t="e" cm="1">
        <f t="array" aca="1" ref="C6" ca="1">C5+H$2*(1-H$3)*EVALS(H$7,B5,C5)+H$2*H$3*EVALS(H$7,B5+H$2/(2*H$3),C5+H$2/(2*H$3)*EVALS(H$7,B5,C5))</f>
        <v>#NAME?</v>
      </c>
      <c r="D6" t="e" cm="1">
        <f t="array" aca="1" ref="D6" ca="1">EVALS(H$9,B6)</f>
        <v>#NAME?</v>
      </c>
      <c r="E6" t="e">
        <f t="shared" ca="1" si="1"/>
        <v>#NAME?</v>
      </c>
      <c r="G6" t="s">
        <v>1</v>
      </c>
      <c r="H6">
        <v>2</v>
      </c>
      <c r="J6" t="s">
        <v>12</v>
      </c>
      <c r="K6" t="e" cm="1">
        <f t="array" aca="1" ref="K6" ca="1">FTEXT(H9)</f>
        <v>#NAME?</v>
      </c>
      <c r="M6" t="e" cm="1">
        <f t="array" aca="1" ref="M6" ca="1">DiffEq(B6,H$7,B$2,C$2,H$2,"rk",H$3)</f>
        <v>#NAME?</v>
      </c>
    </row>
    <row r="7" spans="1:13" x14ac:dyDescent="0.35">
      <c r="A7">
        <f t="shared" si="2"/>
        <v>5</v>
      </c>
      <c r="B7">
        <f t="shared" si="0"/>
        <v>0.5</v>
      </c>
      <c r="C7" t="e" cm="1">
        <f t="array" aca="1" ref="C7" ca="1">C6+H$2*(1-H$3)*EVALS(H$7,B6,C6)+H$2*H$3*EVALS(H$7,B6+H$2/(2*H$3),C6+H$2/(2*H$3)*EVALS(H$7,B6,C6))</f>
        <v>#NAME?</v>
      </c>
      <c r="D7" t="e" cm="1">
        <f t="array" aca="1" ref="D7" ca="1">EVALS(H$9,B7)</f>
        <v>#NAME?</v>
      </c>
      <c r="E7" t="e">
        <f t="shared" ca="1" si="1"/>
        <v>#NAME?</v>
      </c>
      <c r="G7" t="s">
        <v>2</v>
      </c>
      <c r="H7">
        <f>6*H5-3*H6+11</f>
        <v>11</v>
      </c>
      <c r="M7" t="e" cm="1">
        <f t="array" aca="1" ref="M7" ca="1">DiffEq(B7,H$7,B$2,C$2,H$2,"rk",H$3)</f>
        <v>#NAME?</v>
      </c>
    </row>
    <row r="8" spans="1:13" x14ac:dyDescent="0.35">
      <c r="A8">
        <f t="shared" si="2"/>
        <v>6</v>
      </c>
      <c r="B8">
        <f t="shared" si="0"/>
        <v>0.6</v>
      </c>
      <c r="C8" t="e" cm="1">
        <f t="array" aca="1" ref="C8" ca="1">C7+H$2*(1-H$3)*EVALS(H$7,B7,C7)+H$2*H$3*EVALS(H$7,B7+H$2/(2*H$3),C7+H$2/(2*H$3)*EVALS(H$7,B7,C7))</f>
        <v>#NAME?</v>
      </c>
      <c r="D8" t="e" cm="1">
        <f t="array" aca="1" ref="D8" ca="1">EVALS(H$9,B8)</f>
        <v>#NAME?</v>
      </c>
      <c r="E8" t="e">
        <f t="shared" ca="1" si="1"/>
        <v>#NAME?</v>
      </c>
      <c r="M8" t="e" cm="1">
        <f t="array" aca="1" ref="M8" ca="1">DiffEq(B8,H$7,B$2,C$2,H$2,"rk",H$3)</f>
        <v>#NAME?</v>
      </c>
    </row>
    <row r="9" spans="1:13" x14ac:dyDescent="0.35">
      <c r="A9">
        <f t="shared" si="2"/>
        <v>7</v>
      </c>
      <c r="B9">
        <f t="shared" si="0"/>
        <v>0.7</v>
      </c>
      <c r="C9" t="e" cm="1">
        <f t="array" aca="1" ref="C9" ca="1">C8+H$2*(1-H$3)*EVALS(H$7,B8,C8)+H$2*H$3*EVALS(H$7,B8+H$2/(2*H$3),C8+H$2/(2*H$3)*EVALS(H$7,B8,C8))</f>
        <v>#NAME?</v>
      </c>
      <c r="D9" t="e" cm="1">
        <f t="array" aca="1" ref="D9" ca="1">EVALS(H$9,B9)</f>
        <v>#NAME?</v>
      </c>
      <c r="E9" t="e">
        <f t="shared" ca="1" si="1"/>
        <v>#NAME?</v>
      </c>
      <c r="G9" t="s">
        <v>10</v>
      </c>
      <c r="H9">
        <f>EXP(-3*H5)+2*H5+3</f>
        <v>5.0497870683678645</v>
      </c>
      <c r="M9" t="e" cm="1">
        <f t="array" aca="1" ref="M9" ca="1">DiffEq(B9,H$7,B$2,C$2,H$2,"rk",H$3)</f>
        <v>#NAME?</v>
      </c>
    </row>
    <row r="10" spans="1:13" x14ac:dyDescent="0.35">
      <c r="A10">
        <f t="shared" si="2"/>
        <v>8</v>
      </c>
      <c r="B10">
        <f t="shared" si="0"/>
        <v>0.79999999999999993</v>
      </c>
      <c r="C10" t="e" cm="1">
        <f t="array" aca="1" ref="C10" ca="1">C9+H$2*(1-H$3)*EVALS(H$7,B9,C9)+H$2*H$3*EVALS(H$7,B9+H$2/(2*H$3),C9+H$2/(2*H$3)*EVALS(H$7,B9,C9))</f>
        <v>#NAME?</v>
      </c>
      <c r="D10" t="e" cm="1">
        <f t="array" aca="1" ref="D10" ca="1">EVALS(H$9,B10)</f>
        <v>#NAME?</v>
      </c>
      <c r="E10" t="e">
        <f t="shared" ca="1" si="1"/>
        <v>#NAME?</v>
      </c>
      <c r="M10" t="e" cm="1">
        <f t="array" aca="1" ref="M10" ca="1">DiffEq(B10,H$7,B$2,C$2,H$2,"rk",H$3)</f>
        <v>#NAME?</v>
      </c>
    </row>
    <row r="11" spans="1:13" x14ac:dyDescent="0.35">
      <c r="A11">
        <f t="shared" si="2"/>
        <v>9</v>
      </c>
      <c r="B11">
        <f t="shared" si="0"/>
        <v>0.89999999999999991</v>
      </c>
      <c r="C11" t="e" cm="1">
        <f t="array" aca="1" ref="C11" ca="1">C10+H$2*(1-H$3)*EVALS(H$7,B10,C10)+H$2*H$3*EVALS(H$7,B10+H$2/(2*H$3),C10+H$2/(2*H$3)*EVALS(H$7,B10,C10))</f>
        <v>#NAME?</v>
      </c>
      <c r="D11" t="e" cm="1">
        <f t="array" aca="1" ref="D11" ca="1">EVALS(H$9,B11)</f>
        <v>#NAME?</v>
      </c>
      <c r="E11" t="e">
        <f t="shared" ca="1" si="1"/>
        <v>#NAME?</v>
      </c>
      <c r="M11" t="e" cm="1">
        <f t="array" aca="1" ref="M11" ca="1">DiffEq(B11,H$7,B$2,C$2,H$2,"rk",H$3)</f>
        <v>#NAME?</v>
      </c>
    </row>
    <row r="12" spans="1:13" x14ac:dyDescent="0.35">
      <c r="A12">
        <f t="shared" si="2"/>
        <v>10</v>
      </c>
      <c r="B12">
        <f t="shared" si="0"/>
        <v>0.99999999999999989</v>
      </c>
      <c r="C12" t="e" cm="1">
        <f t="array" aca="1" ref="C12" ca="1">C11+H$2*(1-H$3)*EVALS(H$7,B11,C11)+H$2*H$3*EVALS(H$7,B11+H$2/(2*H$3),C11+H$2/(2*H$3)*EVALS(H$7,B11,C11))</f>
        <v>#NAME?</v>
      </c>
      <c r="D12" t="e" cm="1">
        <f t="array" aca="1" ref="D12" ca="1">EVALS(H$9,B12)</f>
        <v>#NAME?</v>
      </c>
      <c r="E12" t="e">
        <f t="shared" ca="1" si="1"/>
        <v>#NAME?</v>
      </c>
      <c r="M12" t="e" cm="1">
        <f t="array" aca="1" ref="M12" ca="1">DiffEq(B12,H$7,B$2,C$2,H$2,"rk",H$3)</f>
        <v>#NAME?</v>
      </c>
    </row>
    <row r="13" spans="1:13" x14ac:dyDescent="0.35">
      <c r="A13">
        <f t="shared" si="2"/>
        <v>11</v>
      </c>
      <c r="B13">
        <f t="shared" si="0"/>
        <v>1.0999999999999999</v>
      </c>
      <c r="C13" t="e" cm="1">
        <f t="array" aca="1" ref="C13" ca="1">C12+H$2*(1-H$3)*EVALS(H$7,B12,C12)+H$2*H$3*EVALS(H$7,B12+H$2/(2*H$3),C12+H$2/(2*H$3)*EVALS(H$7,B12,C12))</f>
        <v>#NAME?</v>
      </c>
      <c r="D13" t="e" cm="1">
        <f t="array" aca="1" ref="D13" ca="1">EVALS(H$9,B13)</f>
        <v>#NAME?</v>
      </c>
      <c r="E13" t="e">
        <f t="shared" ca="1" si="1"/>
        <v>#NAME?</v>
      </c>
      <c r="M13" t="e" cm="1">
        <f t="array" aca="1" ref="M13" ca="1">DiffEq(B13,H$7,B$2,C$2,H$2,"rk",H$3)</f>
        <v>#NAME?</v>
      </c>
    </row>
    <row r="14" spans="1:13" x14ac:dyDescent="0.35">
      <c r="A14">
        <f t="shared" si="2"/>
        <v>12</v>
      </c>
      <c r="B14">
        <f t="shared" si="0"/>
        <v>1.2</v>
      </c>
      <c r="C14" t="e" cm="1">
        <f t="array" aca="1" ref="C14" ca="1">C13+H$2*(1-H$3)*EVALS(H$7,B13,C13)+H$2*H$3*EVALS(H$7,B13+H$2/(2*H$3),C13+H$2/(2*H$3)*EVALS(H$7,B13,C13))</f>
        <v>#NAME?</v>
      </c>
      <c r="D14" t="e" cm="1">
        <f t="array" aca="1" ref="D14" ca="1">EVALS(H$9,B14)</f>
        <v>#NAME?</v>
      </c>
      <c r="E14" t="e">
        <f t="shared" ca="1" si="1"/>
        <v>#NAME?</v>
      </c>
      <c r="M14" t="e" cm="1">
        <f t="array" aca="1" ref="M14" ca="1">DiffEq(B14,H$7,B$2,C$2,H$2,"rk",H$3)</f>
        <v>#NAME?</v>
      </c>
    </row>
    <row r="15" spans="1:13" x14ac:dyDescent="0.35">
      <c r="A15">
        <f t="shared" si="2"/>
        <v>13</v>
      </c>
      <c r="B15">
        <f t="shared" si="0"/>
        <v>1.3</v>
      </c>
      <c r="C15" t="e" cm="1">
        <f t="array" aca="1" ref="C15" ca="1">C14+H$2*(1-H$3)*EVALS(H$7,B14,C14)+H$2*H$3*EVALS(H$7,B14+H$2/(2*H$3),C14+H$2/(2*H$3)*EVALS(H$7,B14,C14))</f>
        <v>#NAME?</v>
      </c>
      <c r="D15" t="e" cm="1">
        <f t="array" aca="1" ref="D15" ca="1">EVALS(H$9,B15)</f>
        <v>#NAME?</v>
      </c>
      <c r="E15" t="e">
        <f t="shared" ca="1" si="1"/>
        <v>#NAME?</v>
      </c>
      <c r="M15" t="e" cm="1">
        <f t="array" aca="1" ref="M15" ca="1">DiffEq(B15,H$7,B$2,C$2,H$2,"rk",H$3)</f>
        <v>#NAME?</v>
      </c>
    </row>
    <row r="16" spans="1:13" x14ac:dyDescent="0.35">
      <c r="A16">
        <f t="shared" si="2"/>
        <v>14</v>
      </c>
      <c r="B16">
        <f t="shared" si="0"/>
        <v>1.4000000000000001</v>
      </c>
      <c r="C16" t="e" cm="1">
        <f t="array" aca="1" ref="C16" ca="1">C15+H$2*(1-H$3)*EVALS(H$7,B15,C15)+H$2*H$3*EVALS(H$7,B15+H$2/(2*H$3),C15+H$2/(2*H$3)*EVALS(H$7,B15,C15))</f>
        <v>#NAME?</v>
      </c>
      <c r="D16" t="e" cm="1">
        <f t="array" aca="1" ref="D16" ca="1">EVALS(H$9,B16)</f>
        <v>#NAME?</v>
      </c>
      <c r="E16" t="e">
        <f t="shared" ca="1" si="1"/>
        <v>#NAME?</v>
      </c>
      <c r="M16" t="e" cm="1">
        <f t="array" aca="1" ref="M16" ca="1">DiffEq(B16,H$7,B$2,C$2,H$2,"rk",H$3)</f>
        <v>#NAME?</v>
      </c>
    </row>
    <row r="17" spans="1:13" x14ac:dyDescent="0.35">
      <c r="A17">
        <f t="shared" si="2"/>
        <v>15</v>
      </c>
      <c r="B17">
        <f t="shared" si="0"/>
        <v>1.5000000000000002</v>
      </c>
      <c r="C17" t="e" cm="1">
        <f t="array" aca="1" ref="C17" ca="1">C16+H$2*(1-H$3)*EVALS(H$7,B16,C16)+H$2*H$3*EVALS(H$7,B16+H$2/(2*H$3),C16+H$2/(2*H$3)*EVALS(H$7,B16,C16))</f>
        <v>#NAME?</v>
      </c>
      <c r="D17" t="e" cm="1">
        <f t="array" aca="1" ref="D17" ca="1">EVALS(H$9,B17)</f>
        <v>#NAME?</v>
      </c>
      <c r="E17" t="e">
        <f t="shared" ca="1" si="1"/>
        <v>#NAME?</v>
      </c>
      <c r="M17" t="e" cm="1">
        <f t="array" aca="1" ref="M17" ca="1">DiffEq(B17,H$7,B$2,C$2,H$2,"rk",H$3)</f>
        <v>#NAME?</v>
      </c>
    </row>
    <row r="18" spans="1:13" x14ac:dyDescent="0.35">
      <c r="A18">
        <f t="shared" si="2"/>
        <v>16</v>
      </c>
      <c r="B18">
        <f t="shared" si="0"/>
        <v>1.6000000000000003</v>
      </c>
      <c r="C18" t="e" cm="1">
        <f t="array" aca="1" ref="C18" ca="1">C17+H$2*(1-H$3)*EVALS(H$7,B17,C17)+H$2*H$3*EVALS(H$7,B17+H$2/(2*H$3),C17+H$2/(2*H$3)*EVALS(H$7,B17,C17))</f>
        <v>#NAME?</v>
      </c>
      <c r="D18" t="e" cm="1">
        <f t="array" aca="1" ref="D18" ca="1">EVALS(H$9,B18)</f>
        <v>#NAME?</v>
      </c>
      <c r="E18" t="e">
        <f t="shared" ca="1" si="1"/>
        <v>#NAME?</v>
      </c>
      <c r="M18" t="e" cm="1">
        <f t="array" aca="1" ref="M18" ca="1">DiffEq(B18,H$7,B$2,C$2,H$2,"rk",H$3)</f>
        <v>#NAME?</v>
      </c>
    </row>
    <row r="19" spans="1:13" x14ac:dyDescent="0.35">
      <c r="A19">
        <f t="shared" si="2"/>
        <v>17</v>
      </c>
      <c r="B19">
        <f t="shared" si="0"/>
        <v>1.7000000000000004</v>
      </c>
      <c r="C19" t="e" cm="1">
        <f t="array" aca="1" ref="C19" ca="1">C18+H$2*(1-H$3)*EVALS(H$7,B18,C18)+H$2*H$3*EVALS(H$7,B18+H$2/(2*H$3),C18+H$2/(2*H$3)*EVALS(H$7,B18,C18))</f>
        <v>#NAME?</v>
      </c>
      <c r="D19" t="e" cm="1">
        <f t="array" aca="1" ref="D19" ca="1">EVALS(H$9,B19)</f>
        <v>#NAME?</v>
      </c>
      <c r="E19" t="e">
        <f t="shared" ca="1" si="1"/>
        <v>#NAME?</v>
      </c>
      <c r="M19" t="e" cm="1">
        <f t="array" aca="1" ref="M19" ca="1">DiffEq(B19,H$7,B$2,C$2,H$2,"rk",H$3)</f>
        <v>#NAME?</v>
      </c>
    </row>
    <row r="20" spans="1:13" x14ac:dyDescent="0.35">
      <c r="A20">
        <f t="shared" si="2"/>
        <v>18</v>
      </c>
      <c r="B20">
        <f t="shared" si="0"/>
        <v>1.8000000000000005</v>
      </c>
      <c r="C20" t="e" cm="1">
        <f t="array" aca="1" ref="C20" ca="1">C19+H$2*(1-H$3)*EVALS(H$7,B19,C19)+H$2*H$3*EVALS(H$7,B19+H$2/(2*H$3),C19+H$2/(2*H$3)*EVALS(H$7,B19,C19))</f>
        <v>#NAME?</v>
      </c>
      <c r="D20" t="e" cm="1">
        <f t="array" aca="1" ref="D20" ca="1">EVALS(H$9,B20)</f>
        <v>#NAME?</v>
      </c>
      <c r="E20" t="e">
        <f t="shared" ca="1" si="1"/>
        <v>#NAME?</v>
      </c>
      <c r="M20" t="e" cm="1">
        <f t="array" aca="1" ref="M20" ca="1">DiffEq(B20,H$7,B$2,C$2,H$2,"rk",H$3)</f>
        <v>#NAME?</v>
      </c>
    </row>
    <row r="21" spans="1:13" x14ac:dyDescent="0.35">
      <c r="A21">
        <f t="shared" si="2"/>
        <v>19</v>
      </c>
      <c r="B21">
        <f t="shared" si="0"/>
        <v>1.9000000000000006</v>
      </c>
      <c r="C21" t="e" cm="1">
        <f t="array" aca="1" ref="C21" ca="1">C20+H$2*(1-H$3)*EVALS(H$7,B20,C20)+H$2*H$3*EVALS(H$7,B20+H$2/(2*H$3),C20+H$2/(2*H$3)*EVALS(H$7,B20,C20))</f>
        <v>#NAME?</v>
      </c>
      <c r="D21" t="e" cm="1">
        <f t="array" aca="1" ref="D21" ca="1">EVALS(H$9,B21)</f>
        <v>#NAME?</v>
      </c>
      <c r="E21" t="e">
        <f t="shared" ca="1" si="1"/>
        <v>#NAME?</v>
      </c>
      <c r="M21" t="e" cm="1">
        <f t="array" aca="1" ref="M21" ca="1">DiffEq(B21,H$7,B$2,C$2,H$2,"rk",H$3)</f>
        <v>#NAME?</v>
      </c>
    </row>
    <row r="22" spans="1:13" x14ac:dyDescent="0.35">
      <c r="A22">
        <f t="shared" si="2"/>
        <v>20</v>
      </c>
      <c r="B22">
        <f t="shared" si="0"/>
        <v>2.0000000000000004</v>
      </c>
      <c r="C22" t="e" cm="1">
        <f t="array" aca="1" ref="C22" ca="1">C21+H$2*(1-H$3)*EVALS(H$7,B21,C21)+H$2*H$3*EVALS(H$7,B21+H$2/(2*H$3),C21+H$2/(2*H$3)*EVALS(H$7,B21,C21))</f>
        <v>#NAME?</v>
      </c>
      <c r="D22" t="e" cm="1">
        <f t="array" aca="1" ref="D22" ca="1">EVALS(H$9,B22)</f>
        <v>#NAME?</v>
      </c>
      <c r="E22" t="e">
        <f t="shared" ca="1" si="1"/>
        <v>#NAME?</v>
      </c>
      <c r="M22" t="e" cm="1">
        <f t="array" aca="1" ref="M22" ca="1">DiffEq(B22,H$7,B$2,C$2,H$2,"rk",H$3)</f>
        <v>#NAME?</v>
      </c>
    </row>
    <row r="23" spans="1:13" x14ac:dyDescent="0.35">
      <c r="A23">
        <f t="shared" si="2"/>
        <v>21</v>
      </c>
      <c r="B23">
        <f t="shared" si="0"/>
        <v>2.1000000000000005</v>
      </c>
      <c r="C23" t="e" cm="1">
        <f t="array" aca="1" ref="C23" ca="1">C22+H$2*(1-H$3)*EVALS(H$7,B22,C22)+H$2*H$3*EVALS(H$7,B22+H$2/(2*H$3),C22+H$2/(2*H$3)*EVALS(H$7,B22,C22))</f>
        <v>#NAME?</v>
      </c>
      <c r="D23" t="e" cm="1">
        <f t="array" aca="1" ref="D23" ca="1">EVALS(H$9,B23)</f>
        <v>#NAME?</v>
      </c>
      <c r="E23" t="e">
        <f t="shared" ca="1" si="1"/>
        <v>#NAME?</v>
      </c>
      <c r="M23" t="e" cm="1">
        <f t="array" aca="1" ref="M23" ca="1">DiffEq(B23,H$7,B$2,C$2,H$2,"rk",H$3)</f>
        <v>#NAME?</v>
      </c>
    </row>
    <row r="24" spans="1:13" x14ac:dyDescent="0.35">
      <c r="A24">
        <f t="shared" si="2"/>
        <v>22</v>
      </c>
      <c r="B24">
        <f t="shared" si="0"/>
        <v>2.2000000000000006</v>
      </c>
      <c r="C24" t="e" cm="1">
        <f t="array" aca="1" ref="C24" ca="1">C23+H$2*(1-H$3)*EVALS(H$7,B23,C23)+H$2*H$3*EVALS(H$7,B23+H$2/(2*H$3),C23+H$2/(2*H$3)*EVALS(H$7,B23,C23))</f>
        <v>#NAME?</v>
      </c>
      <c r="D24" t="e" cm="1">
        <f t="array" aca="1" ref="D24" ca="1">EVALS(H$9,B24)</f>
        <v>#NAME?</v>
      </c>
      <c r="E24" t="e">
        <f t="shared" ca="1" si="1"/>
        <v>#NAME?</v>
      </c>
      <c r="M24" t="e" cm="1">
        <f t="array" aca="1" ref="M24" ca="1">DiffEq(B24,H$7,B$2,C$2,H$2,"rk",H$3)</f>
        <v>#NAME?</v>
      </c>
    </row>
    <row r="25" spans="1:13" x14ac:dyDescent="0.35">
      <c r="A25">
        <f t="shared" si="2"/>
        <v>23</v>
      </c>
      <c r="B25">
        <f t="shared" si="0"/>
        <v>2.3000000000000007</v>
      </c>
      <c r="C25" t="e" cm="1">
        <f t="array" aca="1" ref="C25" ca="1">C24+H$2*(1-H$3)*EVALS(H$7,B24,C24)+H$2*H$3*EVALS(H$7,B24+H$2/(2*H$3),C24+H$2/(2*H$3)*EVALS(H$7,B24,C24))</f>
        <v>#NAME?</v>
      </c>
      <c r="D25" t="e" cm="1">
        <f t="array" aca="1" ref="D25" ca="1">EVALS(H$9,B25)</f>
        <v>#NAME?</v>
      </c>
      <c r="E25" t="e">
        <f t="shared" ca="1" si="1"/>
        <v>#NAME?</v>
      </c>
      <c r="M25" t="e" cm="1">
        <f t="array" aca="1" ref="M25" ca="1">DiffEq(B25,H$7,B$2,C$2,H$2,"rk",H$3)</f>
        <v>#NAME?</v>
      </c>
    </row>
    <row r="26" spans="1:13" x14ac:dyDescent="0.35">
      <c r="A26">
        <f t="shared" si="2"/>
        <v>24</v>
      </c>
      <c r="B26">
        <f t="shared" si="0"/>
        <v>2.4000000000000008</v>
      </c>
      <c r="C26" t="e" cm="1">
        <f t="array" aca="1" ref="C26" ca="1">C25+H$2*(1-H$3)*EVALS(H$7,B25,C25)+H$2*H$3*EVALS(H$7,B25+H$2/(2*H$3),C25+H$2/(2*H$3)*EVALS(H$7,B25,C25))</f>
        <v>#NAME?</v>
      </c>
      <c r="D26" t="e" cm="1">
        <f t="array" aca="1" ref="D26" ca="1">EVALS(H$9,B26)</f>
        <v>#NAME?</v>
      </c>
      <c r="E26" t="e">
        <f t="shared" ca="1" si="1"/>
        <v>#NAME?</v>
      </c>
      <c r="M26" t="e" cm="1">
        <f t="array" aca="1" ref="M26" ca="1">DiffEq(B26,H$7,B$2,C$2,H$2,"rk",H$3)</f>
        <v>#NAME?</v>
      </c>
    </row>
    <row r="27" spans="1:13" x14ac:dyDescent="0.35">
      <c r="A27">
        <f t="shared" si="2"/>
        <v>25</v>
      </c>
      <c r="B27">
        <f t="shared" si="0"/>
        <v>2.5000000000000009</v>
      </c>
      <c r="C27" t="e" cm="1">
        <f t="array" aca="1" ref="C27" ca="1">C26+H$2*(1-H$3)*EVALS(H$7,B26,C26)+H$2*H$3*EVALS(H$7,B26+H$2/(2*H$3),C26+H$2/(2*H$3)*EVALS(H$7,B26,C26))</f>
        <v>#NAME?</v>
      </c>
      <c r="D27" t="e" cm="1">
        <f t="array" aca="1" ref="D27" ca="1">EVALS(H$9,B27)</f>
        <v>#NAME?</v>
      </c>
      <c r="E27" t="e">
        <f t="shared" ca="1" si="1"/>
        <v>#NAME?</v>
      </c>
      <c r="M27" t="e" cm="1">
        <f t="array" aca="1" ref="M27" ca="1">DiffEq(B27,H$7,B$2,C$2,H$2,"rk",H$3)</f>
        <v>#NAME?</v>
      </c>
    </row>
    <row r="28" spans="1:13" x14ac:dyDescent="0.35">
      <c r="A28">
        <f t="shared" si="2"/>
        <v>26</v>
      </c>
      <c r="B28">
        <f t="shared" si="0"/>
        <v>2.600000000000001</v>
      </c>
      <c r="C28" t="e" cm="1">
        <f t="array" aca="1" ref="C28" ca="1">C27+H$2*(1-H$3)*EVALS(H$7,B27,C27)+H$2*H$3*EVALS(H$7,B27+H$2/(2*H$3),C27+H$2/(2*H$3)*EVALS(H$7,B27,C27))</f>
        <v>#NAME?</v>
      </c>
      <c r="D28" t="e" cm="1">
        <f t="array" aca="1" ref="D28" ca="1">EVALS(H$9,B28)</f>
        <v>#NAME?</v>
      </c>
      <c r="E28" t="e">
        <f t="shared" ca="1" si="1"/>
        <v>#NAME?</v>
      </c>
      <c r="M28" t="e" cm="1">
        <f t="array" aca="1" ref="M28" ca="1">DiffEq(B28,H$7,B$2,C$2,H$2,"rk",H$3)</f>
        <v>#NAME?</v>
      </c>
    </row>
    <row r="29" spans="1:13" x14ac:dyDescent="0.35">
      <c r="A29">
        <f t="shared" si="2"/>
        <v>27</v>
      </c>
      <c r="B29">
        <f t="shared" si="0"/>
        <v>2.7000000000000011</v>
      </c>
      <c r="C29" t="e" cm="1">
        <f t="array" aca="1" ref="C29" ca="1">C28+H$2*(1-H$3)*EVALS(H$7,B28,C28)+H$2*H$3*EVALS(H$7,B28+H$2/(2*H$3),C28+H$2/(2*H$3)*EVALS(H$7,B28,C28))</f>
        <v>#NAME?</v>
      </c>
      <c r="D29" t="e" cm="1">
        <f t="array" aca="1" ref="D29" ca="1">EVALS(H$9,B29)</f>
        <v>#NAME?</v>
      </c>
      <c r="E29" t="e">
        <f t="shared" ca="1" si="1"/>
        <v>#NAME?</v>
      </c>
      <c r="M29" t="e" cm="1">
        <f t="array" aca="1" ref="M29" ca="1">DiffEq(B29,H$7,B$2,C$2,H$2,"rk",H$3)</f>
        <v>#NAME?</v>
      </c>
    </row>
    <row r="30" spans="1:13" x14ac:dyDescent="0.35">
      <c r="A30">
        <f t="shared" si="2"/>
        <v>28</v>
      </c>
      <c r="B30">
        <f t="shared" si="0"/>
        <v>2.8000000000000012</v>
      </c>
      <c r="C30" t="e" cm="1">
        <f t="array" aca="1" ref="C30" ca="1">C29+H$2*(1-H$3)*EVALS(H$7,B29,C29)+H$2*H$3*EVALS(H$7,B29+H$2/(2*H$3),C29+H$2/(2*H$3)*EVALS(H$7,B29,C29))</f>
        <v>#NAME?</v>
      </c>
      <c r="D30" t="e" cm="1">
        <f t="array" aca="1" ref="D30" ca="1">EVALS(H$9,B30)</f>
        <v>#NAME?</v>
      </c>
      <c r="E30" t="e">
        <f t="shared" ca="1" si="1"/>
        <v>#NAME?</v>
      </c>
      <c r="M30" t="e" cm="1">
        <f t="array" aca="1" ref="M30" ca="1">DiffEq(B30,H$7,B$2,C$2,H$2,"rk",H$3)</f>
        <v>#NAME?</v>
      </c>
    </row>
    <row r="31" spans="1:13" x14ac:dyDescent="0.35">
      <c r="A31">
        <f t="shared" si="2"/>
        <v>29</v>
      </c>
      <c r="B31">
        <f t="shared" si="0"/>
        <v>2.9000000000000012</v>
      </c>
      <c r="C31" t="e" cm="1">
        <f t="array" aca="1" ref="C31" ca="1">C30+H$2*(1-H$3)*EVALS(H$7,B30,C30)+H$2*H$3*EVALS(H$7,B30+H$2/(2*H$3),C30+H$2/(2*H$3)*EVALS(H$7,B30,C30))</f>
        <v>#NAME?</v>
      </c>
      <c r="D31" t="e" cm="1">
        <f t="array" aca="1" ref="D31" ca="1">EVALS(H$9,B31)</f>
        <v>#NAME?</v>
      </c>
      <c r="E31" t="e">
        <f t="shared" ca="1" si="1"/>
        <v>#NAME?</v>
      </c>
      <c r="M31" t="e" cm="1">
        <f t="array" aca="1" ref="M31" ca="1">DiffEq(B31,H$7,B$2,C$2,H$2,"rk",H$3)</f>
        <v>#NAME?</v>
      </c>
    </row>
    <row r="32" spans="1:13" x14ac:dyDescent="0.35">
      <c r="A32">
        <f t="shared" si="2"/>
        <v>30</v>
      </c>
      <c r="B32">
        <f t="shared" si="0"/>
        <v>3.0000000000000013</v>
      </c>
      <c r="C32" t="e" cm="1">
        <f t="array" aca="1" ref="C32" ca="1">C31+H$2*(1-H$3)*EVALS(H$7,B31,C31)+H$2*H$3*EVALS(H$7,B31+H$2/(2*H$3),C31+H$2/(2*H$3)*EVALS(H$7,B31,C31))</f>
        <v>#NAME?</v>
      </c>
      <c r="D32" t="e" cm="1">
        <f t="array" aca="1" ref="D32" ca="1">EVALS(H$9,B32)</f>
        <v>#NAME?</v>
      </c>
      <c r="E32" t="e">
        <f t="shared" ca="1" si="1"/>
        <v>#NAME?</v>
      </c>
      <c r="M32" t="e" cm="1">
        <f t="array" aca="1" ref="M32" ca="1">DiffEq(B32,H$7,B$2,C$2,H$2,"rk",H$3)</f>
        <v>#NAME?</v>
      </c>
    </row>
    <row r="33" spans="1:13" x14ac:dyDescent="0.35">
      <c r="A33">
        <f t="shared" si="2"/>
        <v>31</v>
      </c>
      <c r="B33">
        <f t="shared" si="0"/>
        <v>3.1000000000000014</v>
      </c>
      <c r="C33" t="e" cm="1">
        <f t="array" aca="1" ref="C33" ca="1">C32+H$2*(1-H$3)*EVALS(H$7,B32,C32)+H$2*H$3*EVALS(H$7,B32+H$2/(2*H$3),C32+H$2/(2*H$3)*EVALS(H$7,B32,C32))</f>
        <v>#NAME?</v>
      </c>
      <c r="D33" t="e" cm="1">
        <f t="array" aca="1" ref="D33" ca="1">EVALS(H$9,B33)</f>
        <v>#NAME?</v>
      </c>
      <c r="E33" t="e">
        <f t="shared" ca="1" si="1"/>
        <v>#NAME?</v>
      </c>
      <c r="M33" t="e" cm="1">
        <f t="array" aca="1" ref="M33" ca="1">DiffEq(B33,H$7,B$2,C$2,H$2,"rk",H$3)</f>
        <v>#NAME?</v>
      </c>
    </row>
    <row r="34" spans="1:13" x14ac:dyDescent="0.35">
      <c r="A34">
        <f t="shared" si="2"/>
        <v>32</v>
      </c>
      <c r="B34">
        <f t="shared" si="0"/>
        <v>3.2000000000000015</v>
      </c>
      <c r="C34" t="e" cm="1">
        <f t="array" aca="1" ref="C34" ca="1">C33+H$2*(1-H$3)*EVALS(H$7,B33,C33)+H$2*H$3*EVALS(H$7,B33+H$2/(2*H$3),C33+H$2/(2*H$3)*EVALS(H$7,B33,C33))</f>
        <v>#NAME?</v>
      </c>
      <c r="D34" t="e" cm="1">
        <f t="array" aca="1" ref="D34" ca="1">EVALS(H$9,B34)</f>
        <v>#NAME?</v>
      </c>
      <c r="E34" t="e">
        <f t="shared" ca="1" si="1"/>
        <v>#NAME?</v>
      </c>
      <c r="M34" t="e" cm="1">
        <f t="array" aca="1" ref="M34" ca="1">DiffEq(B34,H$7,B$2,C$2,H$2,"rk",H$3)</f>
        <v>#NAME?</v>
      </c>
    </row>
    <row r="35" spans="1:13" x14ac:dyDescent="0.35">
      <c r="A35">
        <f t="shared" si="2"/>
        <v>33</v>
      </c>
      <c r="B35">
        <f t="shared" ref="B35:B66" si="3">B34+H$2</f>
        <v>3.3000000000000016</v>
      </c>
      <c r="C35" t="e" cm="1">
        <f t="array" aca="1" ref="C35" ca="1">C34+H$2*(1-H$3)*EVALS(H$7,B34,C34)+H$2*H$3*EVALS(H$7,B34+H$2/(2*H$3),C34+H$2/(2*H$3)*EVALS(H$7,B34,C34))</f>
        <v>#NAME?</v>
      </c>
      <c r="D35" t="e" cm="1">
        <f t="array" aca="1" ref="D35" ca="1">EVALS(H$9,B35)</f>
        <v>#NAME?</v>
      </c>
      <c r="E35" t="e">
        <f t="shared" ca="1" si="1"/>
        <v>#NAME?</v>
      </c>
      <c r="M35" t="e" cm="1">
        <f t="array" aca="1" ref="M35" ca="1">DiffEq(B35,H$7,B$2,C$2,H$2,"rk",H$3)</f>
        <v>#NAME?</v>
      </c>
    </row>
    <row r="36" spans="1:13" x14ac:dyDescent="0.35">
      <c r="A36">
        <f t="shared" si="2"/>
        <v>34</v>
      </c>
      <c r="B36">
        <f t="shared" si="3"/>
        <v>3.4000000000000017</v>
      </c>
      <c r="C36" t="e" cm="1">
        <f t="array" aca="1" ref="C36" ca="1">C35+H$2*(1-H$3)*EVALS(H$7,B35,C35)+H$2*H$3*EVALS(H$7,B35+H$2/(2*H$3),C35+H$2/(2*H$3)*EVALS(H$7,B35,C35))</f>
        <v>#NAME?</v>
      </c>
      <c r="D36" t="e" cm="1">
        <f t="array" aca="1" ref="D36" ca="1">EVALS(H$9,B36)</f>
        <v>#NAME?</v>
      </c>
      <c r="E36" t="e">
        <f t="shared" ca="1" si="1"/>
        <v>#NAME?</v>
      </c>
      <c r="M36" t="e" cm="1">
        <f t="array" aca="1" ref="M36" ca="1">DiffEq(B36,H$7,B$2,C$2,H$2,"rk",H$3)</f>
        <v>#NAME?</v>
      </c>
    </row>
    <row r="37" spans="1:13" x14ac:dyDescent="0.35">
      <c r="A37">
        <f t="shared" si="2"/>
        <v>35</v>
      </c>
      <c r="B37">
        <f t="shared" si="3"/>
        <v>3.5000000000000018</v>
      </c>
      <c r="C37" t="e" cm="1">
        <f t="array" aca="1" ref="C37" ca="1">C36+H$2*(1-H$3)*EVALS(H$7,B36,C36)+H$2*H$3*EVALS(H$7,B36+H$2/(2*H$3),C36+H$2/(2*H$3)*EVALS(H$7,B36,C36))</f>
        <v>#NAME?</v>
      </c>
      <c r="D37" t="e" cm="1">
        <f t="array" aca="1" ref="D37" ca="1">EVALS(H$9,B37)</f>
        <v>#NAME?</v>
      </c>
      <c r="E37" t="e">
        <f t="shared" ca="1" si="1"/>
        <v>#NAME?</v>
      </c>
      <c r="M37" t="e" cm="1">
        <f t="array" aca="1" ref="M37" ca="1">DiffEq(B37,H$7,B$2,C$2,H$2,"rk",H$3)</f>
        <v>#NAME?</v>
      </c>
    </row>
    <row r="38" spans="1:13" x14ac:dyDescent="0.35">
      <c r="A38">
        <f t="shared" si="2"/>
        <v>36</v>
      </c>
      <c r="B38">
        <f t="shared" si="3"/>
        <v>3.6000000000000019</v>
      </c>
      <c r="C38" t="e" cm="1">
        <f t="array" aca="1" ref="C38" ca="1">C37+H$2*(1-H$3)*EVALS(H$7,B37,C37)+H$2*H$3*EVALS(H$7,B37+H$2/(2*H$3),C37+H$2/(2*H$3)*EVALS(H$7,B37,C37))</f>
        <v>#NAME?</v>
      </c>
      <c r="D38" t="e" cm="1">
        <f t="array" aca="1" ref="D38" ca="1">EVALS(H$9,B38)</f>
        <v>#NAME?</v>
      </c>
      <c r="E38" t="e">
        <f t="shared" ca="1" si="1"/>
        <v>#NAME?</v>
      </c>
      <c r="M38" t="e" cm="1">
        <f t="array" aca="1" ref="M38" ca="1">DiffEq(B38,H$7,B$2,C$2,H$2,"rk",H$3)</f>
        <v>#NAME?</v>
      </c>
    </row>
    <row r="39" spans="1:13" x14ac:dyDescent="0.35">
      <c r="A39">
        <f t="shared" si="2"/>
        <v>37</v>
      </c>
      <c r="B39">
        <f t="shared" si="3"/>
        <v>3.700000000000002</v>
      </c>
      <c r="C39" t="e" cm="1">
        <f t="array" aca="1" ref="C39" ca="1">C38+H$2*(1-H$3)*EVALS(H$7,B38,C38)+H$2*H$3*EVALS(H$7,B38+H$2/(2*H$3),C38+H$2/(2*H$3)*EVALS(H$7,B38,C38))</f>
        <v>#NAME?</v>
      </c>
      <c r="D39" t="e" cm="1">
        <f t="array" aca="1" ref="D39" ca="1">EVALS(H$9,B39)</f>
        <v>#NAME?</v>
      </c>
      <c r="E39" t="e">
        <f t="shared" ca="1" si="1"/>
        <v>#NAME?</v>
      </c>
      <c r="M39" t="e" cm="1">
        <f t="array" aca="1" ref="M39" ca="1">DiffEq(B39,H$7,B$2,C$2,H$2,"rk",H$3)</f>
        <v>#NAME?</v>
      </c>
    </row>
    <row r="40" spans="1:13" x14ac:dyDescent="0.35">
      <c r="A40">
        <f t="shared" si="2"/>
        <v>38</v>
      </c>
      <c r="B40">
        <f t="shared" si="3"/>
        <v>3.800000000000002</v>
      </c>
      <c r="C40" t="e" cm="1">
        <f t="array" aca="1" ref="C40" ca="1">C39+H$2*(1-H$3)*EVALS(H$7,B39,C39)+H$2*H$3*EVALS(H$7,B39+H$2/(2*H$3),C39+H$2/(2*H$3)*EVALS(H$7,B39,C39))</f>
        <v>#NAME?</v>
      </c>
      <c r="D40" t="e" cm="1">
        <f t="array" aca="1" ref="D40" ca="1">EVALS(H$9,B40)</f>
        <v>#NAME?</v>
      </c>
      <c r="E40" t="e">
        <f t="shared" ca="1" si="1"/>
        <v>#NAME?</v>
      </c>
      <c r="M40" t="e" cm="1">
        <f t="array" aca="1" ref="M40" ca="1">DiffEq(B40,H$7,B$2,C$2,H$2,"rk",H$3)</f>
        <v>#NAME?</v>
      </c>
    </row>
    <row r="41" spans="1:13" x14ac:dyDescent="0.35">
      <c r="A41">
        <f t="shared" si="2"/>
        <v>39</v>
      </c>
      <c r="B41">
        <f t="shared" si="3"/>
        <v>3.9000000000000021</v>
      </c>
      <c r="C41" t="e" cm="1">
        <f t="array" aca="1" ref="C41" ca="1">C40+H$2*(1-H$3)*EVALS(H$7,B40,C40)+H$2*H$3*EVALS(H$7,B40+H$2/(2*H$3),C40+H$2/(2*H$3)*EVALS(H$7,B40,C40))</f>
        <v>#NAME?</v>
      </c>
      <c r="D41" t="e" cm="1">
        <f t="array" aca="1" ref="D41" ca="1">EVALS(H$9,B41)</f>
        <v>#NAME?</v>
      </c>
      <c r="E41" t="e">
        <f t="shared" ca="1" si="1"/>
        <v>#NAME?</v>
      </c>
      <c r="M41" t="e" cm="1">
        <f t="array" aca="1" ref="M41" ca="1">DiffEq(B41,H$7,B$2,C$2,H$2,"rk",H$3)</f>
        <v>#NAME?</v>
      </c>
    </row>
    <row r="42" spans="1:13" x14ac:dyDescent="0.35">
      <c r="A42">
        <f t="shared" si="2"/>
        <v>40</v>
      </c>
      <c r="B42">
        <f t="shared" si="3"/>
        <v>4.0000000000000018</v>
      </c>
      <c r="C42" t="e" cm="1">
        <f t="array" aca="1" ref="C42" ca="1">C41+H$2*(1-H$3)*EVALS(H$7,B41,C41)+H$2*H$3*EVALS(H$7,B41+H$2/(2*H$3),C41+H$2/(2*H$3)*EVALS(H$7,B41,C41))</f>
        <v>#NAME?</v>
      </c>
      <c r="D42" t="e" cm="1">
        <f t="array" aca="1" ref="D42" ca="1">EVALS(H$9,B42)</f>
        <v>#NAME?</v>
      </c>
      <c r="E42" t="e">
        <f t="shared" ca="1" si="1"/>
        <v>#NAME?</v>
      </c>
      <c r="M42" t="e" cm="1">
        <f t="array" aca="1" ref="M42" ca="1">DiffEq(B42,H$7,B$2,C$2,H$2,"rk",H$3)</f>
        <v>#NAME?</v>
      </c>
    </row>
    <row r="43" spans="1:13" x14ac:dyDescent="0.35">
      <c r="A43">
        <f t="shared" si="2"/>
        <v>41</v>
      </c>
      <c r="B43">
        <f t="shared" si="3"/>
        <v>4.1000000000000014</v>
      </c>
      <c r="C43" t="e" cm="1">
        <f t="array" aca="1" ref="C43" ca="1">C42+H$2*(1-H$3)*EVALS(H$7,B42,C42)+H$2*H$3*EVALS(H$7,B42+H$2/(2*H$3),C42+H$2/(2*H$3)*EVALS(H$7,B42,C42))</f>
        <v>#NAME?</v>
      </c>
      <c r="D43" t="e" cm="1">
        <f t="array" aca="1" ref="D43" ca="1">EVALS(H$9,B43)</f>
        <v>#NAME?</v>
      </c>
      <c r="E43" t="e">
        <f t="shared" ca="1" si="1"/>
        <v>#NAME?</v>
      </c>
      <c r="M43" t="e" cm="1">
        <f t="array" aca="1" ref="M43" ca="1">DiffEq(B43,H$7,B$2,C$2,H$2,"rk",H$3)</f>
        <v>#NAME?</v>
      </c>
    </row>
    <row r="44" spans="1:13" x14ac:dyDescent="0.35">
      <c r="A44">
        <f t="shared" si="2"/>
        <v>42</v>
      </c>
      <c r="B44">
        <f t="shared" si="3"/>
        <v>4.2000000000000011</v>
      </c>
      <c r="C44" t="e" cm="1">
        <f t="array" aca="1" ref="C44" ca="1">C43+H$2*(1-H$3)*EVALS(H$7,B43,C43)+H$2*H$3*EVALS(H$7,B43+H$2/(2*H$3),C43+H$2/(2*H$3)*EVALS(H$7,B43,C43))</f>
        <v>#NAME?</v>
      </c>
      <c r="D44" t="e" cm="1">
        <f t="array" aca="1" ref="D44" ca="1">EVALS(H$9,B44)</f>
        <v>#NAME?</v>
      </c>
      <c r="E44" t="e">
        <f t="shared" ca="1" si="1"/>
        <v>#NAME?</v>
      </c>
      <c r="M44" t="e" cm="1">
        <f t="array" aca="1" ref="M44" ca="1">DiffEq(B44,H$7,B$2,C$2,H$2,"rk",H$3)</f>
        <v>#NAME?</v>
      </c>
    </row>
    <row r="45" spans="1:13" x14ac:dyDescent="0.35">
      <c r="A45">
        <f t="shared" si="2"/>
        <v>43</v>
      </c>
      <c r="B45">
        <f t="shared" si="3"/>
        <v>4.3000000000000007</v>
      </c>
      <c r="C45" t="e" cm="1">
        <f t="array" aca="1" ref="C45" ca="1">C44+H$2*(1-H$3)*EVALS(H$7,B44,C44)+H$2*H$3*EVALS(H$7,B44+H$2/(2*H$3),C44+H$2/(2*H$3)*EVALS(H$7,B44,C44))</f>
        <v>#NAME?</v>
      </c>
      <c r="D45" t="e" cm="1">
        <f t="array" aca="1" ref="D45" ca="1">EVALS(H$9,B45)</f>
        <v>#NAME?</v>
      </c>
      <c r="E45" t="e">
        <f t="shared" ca="1" si="1"/>
        <v>#NAME?</v>
      </c>
      <c r="M45" t="e" cm="1">
        <f t="array" aca="1" ref="M45" ca="1">DiffEq(B45,H$7,B$2,C$2,H$2,"rk",H$3)</f>
        <v>#NAME?</v>
      </c>
    </row>
    <row r="46" spans="1:13" x14ac:dyDescent="0.35">
      <c r="A46">
        <f t="shared" si="2"/>
        <v>44</v>
      </c>
      <c r="B46">
        <f t="shared" si="3"/>
        <v>4.4000000000000004</v>
      </c>
      <c r="C46" t="e" cm="1">
        <f t="array" aca="1" ref="C46" ca="1">C45+H$2*(1-H$3)*EVALS(H$7,B45,C45)+H$2*H$3*EVALS(H$7,B45+H$2/(2*H$3),C45+H$2/(2*H$3)*EVALS(H$7,B45,C45))</f>
        <v>#NAME?</v>
      </c>
      <c r="D46" t="e" cm="1">
        <f t="array" aca="1" ref="D46" ca="1">EVALS(H$9,B46)</f>
        <v>#NAME?</v>
      </c>
      <c r="E46" t="e">
        <f t="shared" ca="1" si="1"/>
        <v>#NAME?</v>
      </c>
      <c r="M46" t="e" cm="1">
        <f t="array" aca="1" ref="M46" ca="1">DiffEq(B46,H$7,B$2,C$2,H$2,"rk",H$3)</f>
        <v>#NAME?</v>
      </c>
    </row>
    <row r="47" spans="1:13" x14ac:dyDescent="0.35">
      <c r="A47">
        <f t="shared" si="2"/>
        <v>45</v>
      </c>
      <c r="B47">
        <f t="shared" si="3"/>
        <v>4.5</v>
      </c>
      <c r="C47" t="e" cm="1">
        <f t="array" aca="1" ref="C47" ca="1">C46+H$2*(1-H$3)*EVALS(H$7,B46,C46)+H$2*H$3*EVALS(H$7,B46+H$2/(2*H$3),C46+H$2/(2*H$3)*EVALS(H$7,B46,C46))</f>
        <v>#NAME?</v>
      </c>
      <c r="D47" t="e" cm="1">
        <f t="array" aca="1" ref="D47" ca="1">EVALS(H$9,B47)</f>
        <v>#NAME?</v>
      </c>
      <c r="E47" t="e">
        <f t="shared" ca="1" si="1"/>
        <v>#NAME?</v>
      </c>
      <c r="M47" t="e" cm="1">
        <f t="array" aca="1" ref="M47" ca="1">DiffEq(B47,H$7,B$2,C$2,H$2,"rk",H$3)</f>
        <v>#NAME?</v>
      </c>
    </row>
    <row r="48" spans="1:13" x14ac:dyDescent="0.35">
      <c r="A48">
        <f t="shared" si="2"/>
        <v>46</v>
      </c>
      <c r="B48">
        <f t="shared" si="3"/>
        <v>4.5999999999999996</v>
      </c>
      <c r="C48" t="e" cm="1">
        <f t="array" aca="1" ref="C48" ca="1">C47+H$2*(1-H$3)*EVALS(H$7,B47,C47)+H$2*H$3*EVALS(H$7,B47+H$2/(2*H$3),C47+H$2/(2*H$3)*EVALS(H$7,B47,C47))</f>
        <v>#NAME?</v>
      </c>
      <c r="D48" t="e" cm="1">
        <f t="array" aca="1" ref="D48" ca="1">EVALS(H$9,B48)</f>
        <v>#NAME?</v>
      </c>
      <c r="E48" t="e">
        <f t="shared" ca="1" si="1"/>
        <v>#NAME?</v>
      </c>
      <c r="M48" t="e" cm="1">
        <f t="array" aca="1" ref="M48" ca="1">DiffEq(B48,H$7,B$2,C$2,H$2,"rk",H$3)</f>
        <v>#NAME?</v>
      </c>
    </row>
    <row r="49" spans="1:13" x14ac:dyDescent="0.35">
      <c r="A49">
        <f t="shared" si="2"/>
        <v>47</v>
      </c>
      <c r="B49">
        <f t="shared" si="3"/>
        <v>4.6999999999999993</v>
      </c>
      <c r="C49" t="e" cm="1">
        <f t="array" aca="1" ref="C49" ca="1">C48+H$2*(1-H$3)*EVALS(H$7,B48,C48)+H$2*H$3*EVALS(H$7,B48+H$2/(2*H$3),C48+H$2/(2*H$3)*EVALS(H$7,B48,C48))</f>
        <v>#NAME?</v>
      </c>
      <c r="D49" t="e" cm="1">
        <f t="array" aca="1" ref="D49" ca="1">EVALS(H$9,B49)</f>
        <v>#NAME?</v>
      </c>
      <c r="E49" t="e">
        <f t="shared" ca="1" si="1"/>
        <v>#NAME?</v>
      </c>
      <c r="M49" t="e" cm="1">
        <f t="array" aca="1" ref="M49" ca="1">DiffEq(B49,H$7,B$2,C$2,H$2,"rk",H$3)</f>
        <v>#NAME?</v>
      </c>
    </row>
    <row r="50" spans="1:13" x14ac:dyDescent="0.35">
      <c r="A50">
        <f t="shared" si="2"/>
        <v>48</v>
      </c>
      <c r="B50">
        <f t="shared" si="3"/>
        <v>4.7999999999999989</v>
      </c>
      <c r="C50" t="e" cm="1">
        <f t="array" aca="1" ref="C50" ca="1">C49+H$2*(1-H$3)*EVALS(H$7,B49,C49)+H$2*H$3*EVALS(H$7,B49+H$2/(2*H$3),C49+H$2/(2*H$3)*EVALS(H$7,B49,C49))</f>
        <v>#NAME?</v>
      </c>
      <c r="D50" t="e" cm="1">
        <f t="array" aca="1" ref="D50" ca="1">EVALS(H$9,B50)</f>
        <v>#NAME?</v>
      </c>
      <c r="E50" t="e">
        <f t="shared" ca="1" si="1"/>
        <v>#NAME?</v>
      </c>
      <c r="M50" t="e" cm="1">
        <f t="array" aca="1" ref="M50" ca="1">DiffEq(B50,H$7,B$2,C$2,H$2,"rk",H$3)</f>
        <v>#NAME?</v>
      </c>
    </row>
    <row r="51" spans="1:13" x14ac:dyDescent="0.35">
      <c r="A51">
        <f t="shared" si="2"/>
        <v>49</v>
      </c>
      <c r="B51">
        <f t="shared" si="3"/>
        <v>4.8999999999999986</v>
      </c>
      <c r="C51" t="e" cm="1">
        <f t="array" aca="1" ref="C51" ca="1">C50+H$2*(1-H$3)*EVALS(H$7,B50,C50)+H$2*H$3*EVALS(H$7,B50+H$2/(2*H$3),C50+H$2/(2*H$3)*EVALS(H$7,B50,C50))</f>
        <v>#NAME?</v>
      </c>
      <c r="D51" t="e" cm="1">
        <f t="array" aca="1" ref="D51" ca="1">EVALS(H$9,B51)</f>
        <v>#NAME?</v>
      </c>
      <c r="E51" t="e">
        <f t="shared" ca="1" si="1"/>
        <v>#NAME?</v>
      </c>
      <c r="M51" t="e" cm="1">
        <f t="array" aca="1" ref="M51" ca="1">DiffEq(B51,H$7,B$2,C$2,H$2,"rk",H$3)</f>
        <v>#NAME?</v>
      </c>
    </row>
    <row r="52" spans="1:13" x14ac:dyDescent="0.35">
      <c r="A52">
        <f t="shared" si="2"/>
        <v>50</v>
      </c>
      <c r="B52">
        <f t="shared" si="3"/>
        <v>4.9999999999999982</v>
      </c>
      <c r="C52" t="e" cm="1">
        <f t="array" aca="1" ref="C52" ca="1">C51+H$2*(1-H$3)*EVALS(H$7,B51,C51)+H$2*H$3*EVALS(H$7,B51+H$2/(2*H$3),C51+H$2/(2*H$3)*EVALS(H$7,B51,C51))</f>
        <v>#NAME?</v>
      </c>
      <c r="D52" t="e" cm="1">
        <f t="array" aca="1" ref="D52" ca="1">EVALS(H$9,B52)</f>
        <v>#NAME?</v>
      </c>
      <c r="E52" t="e">
        <f t="shared" ca="1" si="1"/>
        <v>#NAME?</v>
      </c>
      <c r="M52" t="e" cm="1">
        <f t="array" aca="1" ref="M52" ca="1">DiffEq(B52,H$7,B$2,C$2,H$2,"rk",H$3)</f>
        <v>#NAME?</v>
      </c>
    </row>
    <row r="53" spans="1:13" x14ac:dyDescent="0.35">
      <c r="A53">
        <f t="shared" si="2"/>
        <v>51</v>
      </c>
      <c r="B53">
        <f t="shared" si="3"/>
        <v>5.0999999999999979</v>
      </c>
      <c r="C53" t="e" cm="1">
        <f t="array" aca="1" ref="C53" ca="1">C52+H$2*(1-H$3)*EVALS(H$7,B52,C52)+H$2*H$3*EVALS(H$7,B52+H$2/(2*H$3),C52+H$2/(2*H$3)*EVALS(H$7,B52,C52))</f>
        <v>#NAME?</v>
      </c>
      <c r="D53" t="e" cm="1">
        <f t="array" aca="1" ref="D53" ca="1">EVALS(H$9,B53)</f>
        <v>#NAME?</v>
      </c>
      <c r="E53" t="e">
        <f t="shared" ca="1" si="1"/>
        <v>#NAME?</v>
      </c>
      <c r="M53" t="e" cm="1">
        <f t="array" aca="1" ref="M53" ca="1">DiffEq(B53,H$7,B$2,C$2,H$2,"rk",H$3)</f>
        <v>#NAME?</v>
      </c>
    </row>
    <row r="54" spans="1:13" x14ac:dyDescent="0.35">
      <c r="A54">
        <f t="shared" si="2"/>
        <v>52</v>
      </c>
      <c r="B54">
        <f t="shared" si="3"/>
        <v>5.1999999999999975</v>
      </c>
      <c r="C54" t="e" cm="1">
        <f t="array" aca="1" ref="C54" ca="1">C53+H$2*(1-H$3)*EVALS(H$7,B53,C53)+H$2*H$3*EVALS(H$7,B53+H$2/(2*H$3),C53+H$2/(2*H$3)*EVALS(H$7,B53,C53))</f>
        <v>#NAME?</v>
      </c>
      <c r="D54" t="e" cm="1">
        <f t="array" aca="1" ref="D54" ca="1">EVALS(H$9,B54)</f>
        <v>#NAME?</v>
      </c>
      <c r="E54" t="e">
        <f t="shared" ca="1" si="1"/>
        <v>#NAME?</v>
      </c>
      <c r="M54" t="e" cm="1">
        <f t="array" aca="1" ref="M54" ca="1">DiffEq(B54,H$7,B$2,C$2,H$2,"rk",H$3)</f>
        <v>#NAME?</v>
      </c>
    </row>
    <row r="55" spans="1:13" x14ac:dyDescent="0.35">
      <c r="A55">
        <f t="shared" si="2"/>
        <v>53</v>
      </c>
      <c r="B55">
        <f t="shared" si="3"/>
        <v>5.2999999999999972</v>
      </c>
      <c r="C55" t="e" cm="1">
        <f t="array" aca="1" ref="C55" ca="1">C54+H$2*(1-H$3)*EVALS(H$7,B54,C54)+H$2*H$3*EVALS(H$7,B54+H$2/(2*H$3),C54+H$2/(2*H$3)*EVALS(H$7,B54,C54))</f>
        <v>#NAME?</v>
      </c>
      <c r="D55" t="e" cm="1">
        <f t="array" aca="1" ref="D55" ca="1">EVALS(H$9,B55)</f>
        <v>#NAME?</v>
      </c>
      <c r="E55" t="e">
        <f t="shared" ca="1" si="1"/>
        <v>#NAME?</v>
      </c>
      <c r="M55" t="e" cm="1">
        <f t="array" aca="1" ref="M55" ca="1">DiffEq(B55,H$7,B$2,C$2,H$2,"rk",H$3)</f>
        <v>#NAME?</v>
      </c>
    </row>
    <row r="56" spans="1:13" x14ac:dyDescent="0.35">
      <c r="A56">
        <f t="shared" si="2"/>
        <v>54</v>
      </c>
      <c r="B56">
        <f t="shared" si="3"/>
        <v>5.3999999999999968</v>
      </c>
      <c r="C56" t="e" cm="1">
        <f t="array" aca="1" ref="C56" ca="1">C55+H$2*(1-H$3)*EVALS(H$7,B55,C55)+H$2*H$3*EVALS(H$7,B55+H$2/(2*H$3),C55+H$2/(2*H$3)*EVALS(H$7,B55,C55))</f>
        <v>#NAME?</v>
      </c>
      <c r="D56" t="e" cm="1">
        <f t="array" aca="1" ref="D56" ca="1">EVALS(H$9,B56)</f>
        <v>#NAME?</v>
      </c>
      <c r="E56" t="e">
        <f t="shared" ca="1" si="1"/>
        <v>#NAME?</v>
      </c>
      <c r="M56" t="e" cm="1">
        <f t="array" aca="1" ref="M56" ca="1">DiffEq(B56,H$7,B$2,C$2,H$2,"rk",H$3)</f>
        <v>#NAME?</v>
      </c>
    </row>
    <row r="57" spans="1:13" x14ac:dyDescent="0.35">
      <c r="A57">
        <f t="shared" si="2"/>
        <v>55</v>
      </c>
      <c r="B57">
        <f t="shared" si="3"/>
        <v>5.4999999999999964</v>
      </c>
      <c r="C57" t="e" cm="1">
        <f t="array" aca="1" ref="C57" ca="1">C56+H$2*(1-H$3)*EVALS(H$7,B56,C56)+H$2*H$3*EVALS(H$7,B56+H$2/(2*H$3),C56+H$2/(2*H$3)*EVALS(H$7,B56,C56))</f>
        <v>#NAME?</v>
      </c>
      <c r="D57" t="e" cm="1">
        <f t="array" aca="1" ref="D57" ca="1">EVALS(H$9,B57)</f>
        <v>#NAME?</v>
      </c>
      <c r="E57" t="e">
        <f t="shared" ca="1" si="1"/>
        <v>#NAME?</v>
      </c>
      <c r="M57" t="e" cm="1">
        <f t="array" aca="1" ref="M57" ca="1">DiffEq(B57,H$7,B$2,C$2,H$2,"rk",H$3)</f>
        <v>#NAME?</v>
      </c>
    </row>
    <row r="58" spans="1:13" x14ac:dyDescent="0.35">
      <c r="A58">
        <f t="shared" si="2"/>
        <v>56</v>
      </c>
      <c r="B58">
        <f t="shared" si="3"/>
        <v>5.5999999999999961</v>
      </c>
      <c r="C58" t="e" cm="1">
        <f t="array" aca="1" ref="C58" ca="1">C57+H$2*(1-H$3)*EVALS(H$7,B57,C57)+H$2*H$3*EVALS(H$7,B57+H$2/(2*H$3),C57+H$2/(2*H$3)*EVALS(H$7,B57,C57))</f>
        <v>#NAME?</v>
      </c>
      <c r="D58" t="e" cm="1">
        <f t="array" aca="1" ref="D58" ca="1">EVALS(H$9,B58)</f>
        <v>#NAME?</v>
      </c>
      <c r="E58" t="e">
        <f t="shared" ca="1" si="1"/>
        <v>#NAME?</v>
      </c>
      <c r="M58" t="e" cm="1">
        <f t="array" aca="1" ref="M58" ca="1">DiffEq(B58,H$7,B$2,C$2,H$2,"rk",H$3)</f>
        <v>#NAME?</v>
      </c>
    </row>
    <row r="59" spans="1:13" x14ac:dyDescent="0.35">
      <c r="A59">
        <f t="shared" si="2"/>
        <v>57</v>
      </c>
      <c r="B59">
        <f t="shared" si="3"/>
        <v>5.6999999999999957</v>
      </c>
      <c r="C59" t="e" cm="1">
        <f t="array" aca="1" ref="C59" ca="1">C58+H$2*(1-H$3)*EVALS(H$7,B58,C58)+H$2*H$3*EVALS(H$7,B58+H$2/(2*H$3),C58+H$2/(2*H$3)*EVALS(H$7,B58,C58))</f>
        <v>#NAME?</v>
      </c>
      <c r="D59" t="e" cm="1">
        <f t="array" aca="1" ref="D59" ca="1">EVALS(H$9,B59)</f>
        <v>#NAME?</v>
      </c>
      <c r="E59" t="e">
        <f t="shared" ca="1" si="1"/>
        <v>#NAME?</v>
      </c>
      <c r="M59" t="e" cm="1">
        <f t="array" aca="1" ref="M59" ca="1">DiffEq(B59,H$7,B$2,C$2,H$2,"rk",H$3)</f>
        <v>#NAME?</v>
      </c>
    </row>
    <row r="60" spans="1:13" x14ac:dyDescent="0.35">
      <c r="A60">
        <f t="shared" si="2"/>
        <v>58</v>
      </c>
      <c r="B60">
        <f t="shared" si="3"/>
        <v>5.7999999999999954</v>
      </c>
      <c r="C60" t="e" cm="1">
        <f t="array" aca="1" ref="C60" ca="1">C59+H$2*(1-H$3)*EVALS(H$7,B59,C59)+H$2*H$3*EVALS(H$7,B59+H$2/(2*H$3),C59+H$2/(2*H$3)*EVALS(H$7,B59,C59))</f>
        <v>#NAME?</v>
      </c>
      <c r="D60" t="e" cm="1">
        <f t="array" aca="1" ref="D60" ca="1">EVALS(H$9,B60)</f>
        <v>#NAME?</v>
      </c>
      <c r="E60" t="e">
        <f t="shared" ca="1" si="1"/>
        <v>#NAME?</v>
      </c>
      <c r="M60" t="e" cm="1">
        <f t="array" aca="1" ref="M60" ca="1">DiffEq(B60,H$7,B$2,C$2,H$2,"rk",H$3)</f>
        <v>#NAME?</v>
      </c>
    </row>
    <row r="61" spans="1:13" x14ac:dyDescent="0.35">
      <c r="A61">
        <f t="shared" si="2"/>
        <v>59</v>
      </c>
      <c r="B61">
        <f t="shared" si="3"/>
        <v>5.899999999999995</v>
      </c>
      <c r="C61" t="e" cm="1">
        <f t="array" aca="1" ref="C61" ca="1">C60+H$2*(1-H$3)*EVALS(H$7,B60,C60)+H$2*H$3*EVALS(H$7,B60+H$2/(2*H$3),C60+H$2/(2*H$3)*EVALS(H$7,B60,C60))</f>
        <v>#NAME?</v>
      </c>
      <c r="D61" t="e" cm="1">
        <f t="array" aca="1" ref="D61" ca="1">EVALS(H$9,B61)</f>
        <v>#NAME?</v>
      </c>
      <c r="E61" t="e">
        <f t="shared" ca="1" si="1"/>
        <v>#NAME?</v>
      </c>
      <c r="M61" t="e" cm="1">
        <f t="array" aca="1" ref="M61" ca="1">DiffEq(B61,H$7,B$2,C$2,H$2,"rk",H$3)</f>
        <v>#NAME?</v>
      </c>
    </row>
    <row r="62" spans="1:13" x14ac:dyDescent="0.35">
      <c r="A62">
        <f t="shared" si="2"/>
        <v>60</v>
      </c>
      <c r="B62">
        <f t="shared" si="3"/>
        <v>5.9999999999999947</v>
      </c>
      <c r="C62" t="e" cm="1">
        <f t="array" aca="1" ref="C62" ca="1">C61+H$2*(1-H$3)*EVALS(H$7,B61,C61)+H$2*H$3*EVALS(H$7,B61+H$2/(2*H$3),C61+H$2/(2*H$3)*EVALS(H$7,B61,C61))</f>
        <v>#NAME?</v>
      </c>
      <c r="D62" t="e" cm="1">
        <f t="array" aca="1" ref="D62" ca="1">EVALS(H$9,B62)</f>
        <v>#NAME?</v>
      </c>
      <c r="E62" t="e">
        <f t="shared" ca="1" si="1"/>
        <v>#NAME?</v>
      </c>
      <c r="M62" t="e" cm="1">
        <f t="array" aca="1" ref="M62" ca="1">DiffEq(B62,H$7,B$2,C$2,H$2,"rk",H$3)</f>
        <v>#NAME?</v>
      </c>
    </row>
    <row r="63" spans="1:13" x14ac:dyDescent="0.35">
      <c r="A63">
        <f t="shared" si="2"/>
        <v>61</v>
      </c>
      <c r="B63">
        <f t="shared" si="3"/>
        <v>6.0999999999999943</v>
      </c>
      <c r="C63" t="e" cm="1">
        <f t="array" aca="1" ref="C63" ca="1">C62+H$2*(1-H$3)*EVALS(H$7,B62,C62)+H$2*H$3*EVALS(H$7,B62+H$2/(2*H$3),C62+H$2/(2*H$3)*EVALS(H$7,B62,C62))</f>
        <v>#NAME?</v>
      </c>
      <c r="D63" t="e" cm="1">
        <f t="array" aca="1" ref="D63" ca="1">EVALS(H$9,B63)</f>
        <v>#NAME?</v>
      </c>
      <c r="E63" t="e">
        <f t="shared" ca="1" si="1"/>
        <v>#NAME?</v>
      </c>
      <c r="M63" t="e" cm="1">
        <f t="array" aca="1" ref="M63" ca="1">DiffEq(B63,H$7,B$2,C$2,H$2,"rk",H$3)</f>
        <v>#NAME?</v>
      </c>
    </row>
    <row r="64" spans="1:13" x14ac:dyDescent="0.35">
      <c r="A64">
        <f t="shared" si="2"/>
        <v>62</v>
      </c>
      <c r="B64">
        <f t="shared" si="3"/>
        <v>6.199999999999994</v>
      </c>
      <c r="C64" t="e" cm="1">
        <f t="array" aca="1" ref="C64" ca="1">C63+H$2*(1-H$3)*EVALS(H$7,B63,C63)+H$2*H$3*EVALS(H$7,B63+H$2/(2*H$3),C63+H$2/(2*H$3)*EVALS(H$7,B63,C63))</f>
        <v>#NAME?</v>
      </c>
      <c r="D64" t="e" cm="1">
        <f t="array" aca="1" ref="D64" ca="1">EVALS(H$9,B64)</f>
        <v>#NAME?</v>
      </c>
      <c r="E64" t="e">
        <f t="shared" ca="1" si="1"/>
        <v>#NAME?</v>
      </c>
      <c r="M64" t="e" cm="1">
        <f t="array" aca="1" ref="M64" ca="1">DiffEq(B64,H$7,B$2,C$2,H$2,"rk",H$3)</f>
        <v>#NAME?</v>
      </c>
    </row>
    <row r="65" spans="1:13" x14ac:dyDescent="0.35">
      <c r="A65">
        <f t="shared" si="2"/>
        <v>63</v>
      </c>
      <c r="B65">
        <f t="shared" si="3"/>
        <v>6.2999999999999936</v>
      </c>
      <c r="C65" t="e" cm="1">
        <f t="array" aca="1" ref="C65" ca="1">C64+H$2*(1-H$3)*EVALS(H$7,B64,C64)+H$2*H$3*EVALS(H$7,B64+H$2/(2*H$3),C64+H$2/(2*H$3)*EVALS(H$7,B64,C64))</f>
        <v>#NAME?</v>
      </c>
      <c r="D65" t="e" cm="1">
        <f t="array" aca="1" ref="D65" ca="1">EVALS(H$9,B65)</f>
        <v>#NAME?</v>
      </c>
      <c r="E65" t="e">
        <f t="shared" ca="1" si="1"/>
        <v>#NAME?</v>
      </c>
      <c r="M65" t="e" cm="1">
        <f t="array" aca="1" ref="M65" ca="1">DiffEq(B65,H$7,B$2,C$2,H$2,"rk",H$3)</f>
        <v>#NAME?</v>
      </c>
    </row>
    <row r="66" spans="1:13" x14ac:dyDescent="0.35">
      <c r="A66">
        <f t="shared" si="2"/>
        <v>64</v>
      </c>
      <c r="B66">
        <f t="shared" si="3"/>
        <v>6.3999999999999932</v>
      </c>
      <c r="C66" t="e" cm="1">
        <f t="array" aca="1" ref="C66" ca="1">C65+H$2*(1-H$3)*EVALS(H$7,B65,C65)+H$2*H$3*EVALS(H$7,B65+H$2/(2*H$3),C65+H$2/(2*H$3)*EVALS(H$7,B65,C65))</f>
        <v>#NAME?</v>
      </c>
      <c r="D66" t="e" cm="1">
        <f t="array" aca="1" ref="D66" ca="1">EVALS(H$9,B66)</f>
        <v>#NAME?</v>
      </c>
      <c r="E66" t="e">
        <f t="shared" ca="1" si="1"/>
        <v>#NAME?</v>
      </c>
      <c r="M66" t="e" cm="1">
        <f t="array" aca="1" ref="M66" ca="1">DiffEq(B66,H$7,B$2,C$2,H$2,"rk",H$3)</f>
        <v>#NAME?</v>
      </c>
    </row>
    <row r="67" spans="1:13" x14ac:dyDescent="0.35">
      <c r="A67">
        <f t="shared" si="2"/>
        <v>65</v>
      </c>
      <c r="B67">
        <f t="shared" ref="B67:B82" si="4">B66+H$2</f>
        <v>6.4999999999999929</v>
      </c>
      <c r="C67" t="e" cm="1">
        <f t="array" aca="1" ref="C67" ca="1">C66+H$2*(1-H$3)*EVALS(H$7,B66,C66)+H$2*H$3*EVALS(H$7,B66+H$2/(2*H$3),C66+H$2/(2*H$3)*EVALS(H$7,B66,C66))</f>
        <v>#NAME?</v>
      </c>
      <c r="D67" t="e" cm="1">
        <f t="array" aca="1" ref="D67" ca="1">EVALS(H$9,B67)</f>
        <v>#NAME?</v>
      </c>
      <c r="E67" t="e">
        <f t="shared" ref="E67:E82" ca="1" si="5">(D67-C67)/D67</f>
        <v>#NAME?</v>
      </c>
      <c r="M67" t="e" cm="1">
        <f t="array" aca="1" ref="M67" ca="1">DiffEq(B67,H$7,B$2,C$2,H$2,"rk",H$3)</f>
        <v>#NAME?</v>
      </c>
    </row>
    <row r="68" spans="1:13" x14ac:dyDescent="0.35">
      <c r="A68">
        <f t="shared" ref="A68:A82" si="6">A67+1</f>
        <v>66</v>
      </c>
      <c r="B68">
        <f t="shared" si="4"/>
        <v>6.5999999999999925</v>
      </c>
      <c r="C68" t="e" cm="1">
        <f t="array" aca="1" ref="C68" ca="1">C67+H$2*(1-H$3)*EVALS(H$7,B67,C67)+H$2*H$3*EVALS(H$7,B67+H$2/(2*H$3),C67+H$2/(2*H$3)*EVALS(H$7,B67,C67))</f>
        <v>#NAME?</v>
      </c>
      <c r="D68" t="e" cm="1">
        <f t="array" aca="1" ref="D68" ca="1">EVALS(H$9,B68)</f>
        <v>#NAME?</v>
      </c>
      <c r="E68" t="e">
        <f t="shared" ca="1" si="5"/>
        <v>#NAME?</v>
      </c>
      <c r="M68" t="e" cm="1">
        <f t="array" aca="1" ref="M68" ca="1">DiffEq(B68,H$7,B$2,C$2,H$2,"rk",H$3)</f>
        <v>#NAME?</v>
      </c>
    </row>
    <row r="69" spans="1:13" x14ac:dyDescent="0.35">
      <c r="A69">
        <f t="shared" si="6"/>
        <v>67</v>
      </c>
      <c r="B69">
        <f t="shared" si="4"/>
        <v>6.6999999999999922</v>
      </c>
      <c r="C69" t="e" cm="1">
        <f t="array" aca="1" ref="C69" ca="1">C68+H$2*(1-H$3)*EVALS(H$7,B68,C68)+H$2*H$3*EVALS(H$7,B68+H$2/(2*H$3),C68+H$2/(2*H$3)*EVALS(H$7,B68,C68))</f>
        <v>#NAME?</v>
      </c>
      <c r="D69" t="e" cm="1">
        <f t="array" aca="1" ref="D69" ca="1">EVALS(H$9,B69)</f>
        <v>#NAME?</v>
      </c>
      <c r="E69" t="e">
        <f t="shared" ca="1" si="5"/>
        <v>#NAME?</v>
      </c>
      <c r="M69" t="e" cm="1">
        <f t="array" aca="1" ref="M69" ca="1">DiffEq(B69,H$7,B$2,C$2,H$2,"rk",H$3)</f>
        <v>#NAME?</v>
      </c>
    </row>
    <row r="70" spans="1:13" x14ac:dyDescent="0.35">
      <c r="A70">
        <f t="shared" si="6"/>
        <v>68</v>
      </c>
      <c r="B70">
        <f t="shared" si="4"/>
        <v>6.7999999999999918</v>
      </c>
      <c r="C70" t="e" cm="1">
        <f t="array" aca="1" ref="C70" ca="1">C69+H$2*(1-H$3)*EVALS(H$7,B69,C69)+H$2*H$3*EVALS(H$7,B69+H$2/(2*H$3),C69+H$2/(2*H$3)*EVALS(H$7,B69,C69))</f>
        <v>#NAME?</v>
      </c>
      <c r="D70" t="e" cm="1">
        <f t="array" aca="1" ref="D70" ca="1">EVALS(H$9,B70)</f>
        <v>#NAME?</v>
      </c>
      <c r="E70" t="e">
        <f t="shared" ca="1" si="5"/>
        <v>#NAME?</v>
      </c>
      <c r="M70" t="e" cm="1">
        <f t="array" aca="1" ref="M70" ca="1">DiffEq(B70,H$7,B$2,C$2,H$2,"rk",H$3)</f>
        <v>#NAME?</v>
      </c>
    </row>
    <row r="71" spans="1:13" x14ac:dyDescent="0.35">
      <c r="A71">
        <f t="shared" si="6"/>
        <v>69</v>
      </c>
      <c r="B71">
        <f t="shared" si="4"/>
        <v>6.8999999999999915</v>
      </c>
      <c r="C71" t="e" cm="1">
        <f t="array" aca="1" ref="C71" ca="1">C70+H$2*(1-H$3)*EVALS(H$7,B70,C70)+H$2*H$3*EVALS(H$7,B70+H$2/(2*H$3),C70+H$2/(2*H$3)*EVALS(H$7,B70,C70))</f>
        <v>#NAME?</v>
      </c>
      <c r="D71" t="e" cm="1">
        <f t="array" aca="1" ref="D71" ca="1">EVALS(H$9,B71)</f>
        <v>#NAME?</v>
      </c>
      <c r="E71" t="e">
        <f t="shared" ca="1" si="5"/>
        <v>#NAME?</v>
      </c>
      <c r="M71" t="e" cm="1">
        <f t="array" aca="1" ref="M71" ca="1">DiffEq(B71,H$7,B$2,C$2,H$2,"rk",H$3)</f>
        <v>#NAME?</v>
      </c>
    </row>
    <row r="72" spans="1:13" x14ac:dyDescent="0.35">
      <c r="A72">
        <f t="shared" si="6"/>
        <v>70</v>
      </c>
      <c r="B72">
        <f t="shared" si="4"/>
        <v>6.9999999999999911</v>
      </c>
      <c r="C72" t="e" cm="1">
        <f t="array" aca="1" ref="C72" ca="1">C71+H$2*(1-H$3)*EVALS(H$7,B71,C71)+H$2*H$3*EVALS(H$7,B71+H$2/(2*H$3),C71+H$2/(2*H$3)*EVALS(H$7,B71,C71))</f>
        <v>#NAME?</v>
      </c>
      <c r="D72" t="e" cm="1">
        <f t="array" aca="1" ref="D72" ca="1">EVALS(H$9,B72)</f>
        <v>#NAME?</v>
      </c>
      <c r="E72" t="e">
        <f t="shared" ca="1" si="5"/>
        <v>#NAME?</v>
      </c>
      <c r="M72" t="e" cm="1">
        <f t="array" aca="1" ref="M72" ca="1">DiffEq(B72,H$7,B$2,C$2,H$2,"rk",H$3)</f>
        <v>#NAME?</v>
      </c>
    </row>
    <row r="73" spans="1:13" x14ac:dyDescent="0.35">
      <c r="A73">
        <f t="shared" si="6"/>
        <v>71</v>
      </c>
      <c r="B73">
        <f t="shared" si="4"/>
        <v>7.0999999999999908</v>
      </c>
      <c r="C73" t="e" cm="1">
        <f t="array" aca="1" ref="C73" ca="1">C72+H$2*(1-H$3)*EVALS(H$7,B72,C72)+H$2*H$3*EVALS(H$7,B72+H$2/(2*H$3),C72+H$2/(2*H$3)*EVALS(H$7,B72,C72))</f>
        <v>#NAME?</v>
      </c>
      <c r="D73" t="e" cm="1">
        <f t="array" aca="1" ref="D73" ca="1">EVALS(H$9,B73)</f>
        <v>#NAME?</v>
      </c>
      <c r="E73" t="e">
        <f t="shared" ca="1" si="5"/>
        <v>#NAME?</v>
      </c>
      <c r="M73" t="e" cm="1">
        <f t="array" aca="1" ref="M73" ca="1">DiffEq(B73,H$7,B$2,C$2,H$2,"rk",H$3)</f>
        <v>#NAME?</v>
      </c>
    </row>
    <row r="74" spans="1:13" x14ac:dyDescent="0.35">
      <c r="A74">
        <f t="shared" si="6"/>
        <v>72</v>
      </c>
      <c r="B74">
        <f t="shared" si="4"/>
        <v>7.1999999999999904</v>
      </c>
      <c r="C74" t="e" cm="1">
        <f t="array" aca="1" ref="C74" ca="1">C73+H$2*(1-H$3)*EVALS(H$7,B73,C73)+H$2*H$3*EVALS(H$7,B73+H$2/(2*H$3),C73+H$2/(2*H$3)*EVALS(H$7,B73,C73))</f>
        <v>#NAME?</v>
      </c>
      <c r="D74" t="e" cm="1">
        <f t="array" aca="1" ref="D74" ca="1">EVALS(H$9,B74)</f>
        <v>#NAME?</v>
      </c>
      <c r="E74" t="e">
        <f t="shared" ca="1" si="5"/>
        <v>#NAME?</v>
      </c>
      <c r="M74" t="e" cm="1">
        <f t="array" aca="1" ref="M74" ca="1">DiffEq(B74,H$7,B$2,C$2,H$2,"rk",H$3)</f>
        <v>#NAME?</v>
      </c>
    </row>
    <row r="75" spans="1:13" x14ac:dyDescent="0.35">
      <c r="A75">
        <f t="shared" si="6"/>
        <v>73</v>
      </c>
      <c r="B75">
        <f t="shared" si="4"/>
        <v>7.2999999999999901</v>
      </c>
      <c r="C75" t="e" cm="1">
        <f t="array" aca="1" ref="C75" ca="1">C74+H$2*(1-H$3)*EVALS(H$7,B74,C74)+H$2*H$3*EVALS(H$7,B74+H$2/(2*H$3),C74+H$2/(2*H$3)*EVALS(H$7,B74,C74))</f>
        <v>#NAME?</v>
      </c>
      <c r="D75" t="e" cm="1">
        <f t="array" aca="1" ref="D75" ca="1">EVALS(H$9,B75)</f>
        <v>#NAME?</v>
      </c>
      <c r="E75" t="e">
        <f t="shared" ca="1" si="5"/>
        <v>#NAME?</v>
      </c>
      <c r="M75" t="e" cm="1">
        <f t="array" aca="1" ref="M75" ca="1">DiffEq(B75,H$7,B$2,C$2,H$2,"rk",H$3)</f>
        <v>#NAME?</v>
      </c>
    </row>
    <row r="76" spans="1:13" x14ac:dyDescent="0.35">
      <c r="A76">
        <f t="shared" si="6"/>
        <v>74</v>
      </c>
      <c r="B76">
        <f t="shared" si="4"/>
        <v>7.3999999999999897</v>
      </c>
      <c r="C76" t="e" cm="1">
        <f t="array" aca="1" ref="C76" ca="1">C75+H$2*(1-H$3)*EVALS(H$7,B75,C75)+H$2*H$3*EVALS(H$7,B75+H$2/(2*H$3),C75+H$2/(2*H$3)*EVALS(H$7,B75,C75))</f>
        <v>#NAME?</v>
      </c>
      <c r="D76" t="e" cm="1">
        <f t="array" aca="1" ref="D76" ca="1">EVALS(H$9,B76)</f>
        <v>#NAME?</v>
      </c>
      <c r="E76" t="e">
        <f t="shared" ca="1" si="5"/>
        <v>#NAME?</v>
      </c>
      <c r="M76" t="e" cm="1">
        <f t="array" aca="1" ref="M76" ca="1">DiffEq(B76,H$7,B$2,C$2,H$2,"rk",H$3)</f>
        <v>#NAME?</v>
      </c>
    </row>
    <row r="77" spans="1:13" x14ac:dyDescent="0.35">
      <c r="A77">
        <f t="shared" si="6"/>
        <v>75</v>
      </c>
      <c r="B77">
        <f t="shared" si="4"/>
        <v>7.4999999999999893</v>
      </c>
      <c r="C77" t="e" cm="1">
        <f t="array" aca="1" ref="C77" ca="1">C76+H$2*(1-H$3)*EVALS(H$7,B76,C76)+H$2*H$3*EVALS(H$7,B76+H$2/(2*H$3),C76+H$2/(2*H$3)*EVALS(H$7,B76,C76))</f>
        <v>#NAME?</v>
      </c>
      <c r="D77" t="e" cm="1">
        <f t="array" aca="1" ref="D77" ca="1">EVALS(H$9,B77)</f>
        <v>#NAME?</v>
      </c>
      <c r="E77" t="e">
        <f t="shared" ca="1" si="5"/>
        <v>#NAME?</v>
      </c>
      <c r="M77" t="e" cm="1">
        <f t="array" aca="1" ref="M77" ca="1">DiffEq(B77,H$7,B$2,C$2,H$2,"rk",H$3)</f>
        <v>#NAME?</v>
      </c>
    </row>
    <row r="78" spans="1:13" x14ac:dyDescent="0.35">
      <c r="A78">
        <f t="shared" si="6"/>
        <v>76</v>
      </c>
      <c r="B78">
        <f t="shared" si="4"/>
        <v>7.599999999999989</v>
      </c>
      <c r="C78" t="e" cm="1">
        <f t="array" aca="1" ref="C78" ca="1">C77+H$2*(1-H$3)*EVALS(H$7,B77,C77)+H$2*H$3*EVALS(H$7,B77+H$2/(2*H$3),C77+H$2/(2*H$3)*EVALS(H$7,B77,C77))</f>
        <v>#NAME?</v>
      </c>
      <c r="D78" t="e" cm="1">
        <f t="array" aca="1" ref="D78" ca="1">EVALS(H$9,B78)</f>
        <v>#NAME?</v>
      </c>
      <c r="E78" t="e">
        <f t="shared" ca="1" si="5"/>
        <v>#NAME?</v>
      </c>
      <c r="M78" t="e" cm="1">
        <f t="array" aca="1" ref="M78" ca="1">DiffEq(B78,H$7,B$2,C$2,H$2,"rk",H$3)</f>
        <v>#NAME?</v>
      </c>
    </row>
    <row r="79" spans="1:13" x14ac:dyDescent="0.35">
      <c r="A79">
        <f t="shared" si="6"/>
        <v>77</v>
      </c>
      <c r="B79">
        <f t="shared" si="4"/>
        <v>7.6999999999999886</v>
      </c>
      <c r="C79" t="e" cm="1">
        <f t="array" aca="1" ref="C79" ca="1">C78+H$2*(1-H$3)*EVALS(H$7,B78,C78)+H$2*H$3*EVALS(H$7,B78+H$2/(2*H$3),C78+H$2/(2*H$3)*EVALS(H$7,B78,C78))</f>
        <v>#NAME?</v>
      </c>
      <c r="D79" t="e" cm="1">
        <f t="array" aca="1" ref="D79" ca="1">EVALS(H$9,B79)</f>
        <v>#NAME?</v>
      </c>
      <c r="E79" t="e">
        <f t="shared" ca="1" si="5"/>
        <v>#NAME?</v>
      </c>
      <c r="M79" t="e" cm="1">
        <f t="array" aca="1" ref="M79" ca="1">DiffEq(B79,H$7,B$2,C$2,H$2,"rk",H$3)</f>
        <v>#NAME?</v>
      </c>
    </row>
    <row r="80" spans="1:13" x14ac:dyDescent="0.35">
      <c r="A80">
        <f t="shared" si="6"/>
        <v>78</v>
      </c>
      <c r="B80">
        <f t="shared" si="4"/>
        <v>7.7999999999999883</v>
      </c>
      <c r="C80" t="e" cm="1">
        <f t="array" aca="1" ref="C80" ca="1">C79+H$2*(1-H$3)*EVALS(H$7,B79,C79)+H$2*H$3*EVALS(H$7,B79+H$2/(2*H$3),C79+H$2/(2*H$3)*EVALS(H$7,B79,C79))</f>
        <v>#NAME?</v>
      </c>
      <c r="D80" t="e" cm="1">
        <f t="array" aca="1" ref="D80" ca="1">EVALS(H$9,B80)</f>
        <v>#NAME?</v>
      </c>
      <c r="E80" t="e">
        <f t="shared" ca="1" si="5"/>
        <v>#NAME?</v>
      </c>
      <c r="M80" t="e" cm="1">
        <f t="array" aca="1" ref="M80" ca="1">DiffEq(B80,H$7,B$2,C$2,H$2,"rk",H$3)</f>
        <v>#NAME?</v>
      </c>
    </row>
    <row r="81" spans="1:13" x14ac:dyDescent="0.35">
      <c r="A81">
        <f t="shared" si="6"/>
        <v>79</v>
      </c>
      <c r="B81">
        <f t="shared" si="4"/>
        <v>7.8999999999999879</v>
      </c>
      <c r="C81" t="e" cm="1">
        <f t="array" aca="1" ref="C81" ca="1">C80+H$2*(1-H$3)*EVALS(H$7,B80,C80)+H$2*H$3*EVALS(H$7,B80+H$2/(2*H$3),C80+H$2/(2*H$3)*EVALS(H$7,B80,C80))</f>
        <v>#NAME?</v>
      </c>
      <c r="D81" t="e" cm="1">
        <f t="array" aca="1" ref="D81" ca="1">EVALS(H$9,B81)</f>
        <v>#NAME?</v>
      </c>
      <c r="E81" t="e">
        <f t="shared" ca="1" si="5"/>
        <v>#NAME?</v>
      </c>
      <c r="M81" t="e" cm="1">
        <f t="array" aca="1" ref="M81" ca="1">DiffEq(B81,H$7,B$2,C$2,H$2,"rk",H$3)</f>
        <v>#NAME?</v>
      </c>
    </row>
    <row r="82" spans="1:13" x14ac:dyDescent="0.35">
      <c r="A82" s="6">
        <f t="shared" si="6"/>
        <v>80</v>
      </c>
      <c r="B82" s="6">
        <f t="shared" si="4"/>
        <v>7.9999999999999876</v>
      </c>
      <c r="C82" s="6" t="e" cm="1">
        <f t="array" aca="1" ref="C82" ca="1">C81+H$2*(1-H$3)*EVALS(H$7,B81,C81)+H$2*H$3*EVALS(H$7,B81+H$2/(2*H$3),C81+H$2/(2*H$3)*EVALS(H$7,B81,C81))</f>
        <v>#NAME?</v>
      </c>
      <c r="D82" s="6" t="e" cm="1">
        <f t="array" aca="1" ref="D82" ca="1">EVALS(H$9,B82)</f>
        <v>#NAME?</v>
      </c>
      <c r="E82" s="6" t="e">
        <f t="shared" ca="1" si="5"/>
        <v>#NAME?</v>
      </c>
      <c r="M82" t="e" cm="1">
        <f t="array" aca="1" ref="M82" ca="1">DiffEq(B82,H$7,B$2,C$2,H$2,"rk",H$3)</f>
        <v>#NAME?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CE41-8BC0-4346-A760-475085D22199}">
  <sheetPr codeName="Sheet20"/>
  <dimension ref="A1:N82"/>
  <sheetViews>
    <sheetView workbookViewId="0"/>
  </sheetViews>
  <sheetFormatPr defaultRowHeight="14.5" x14ac:dyDescent="0.35"/>
  <cols>
    <col min="1" max="2" width="4.6328125" customWidth="1"/>
    <col min="6" max="6" width="4.6328125" customWidth="1"/>
    <col min="7" max="7" width="5.90625" customWidth="1"/>
    <col min="8" max="8" width="6.6328125" customWidth="1"/>
    <col min="9" max="9" width="5.54296875" customWidth="1"/>
    <col min="11" max="11" width="6.90625" customWidth="1"/>
    <col min="13" max="13" width="3.6328125" customWidth="1"/>
    <col min="14" max="14" width="10.90625" customWidth="1"/>
  </cols>
  <sheetData>
    <row r="1" spans="1:14" x14ac:dyDescent="0.35">
      <c r="A1" s="2" t="s">
        <v>4</v>
      </c>
      <c r="B1" s="2" t="s">
        <v>0</v>
      </c>
      <c r="C1" s="2" t="s">
        <v>1</v>
      </c>
      <c r="D1" s="2" t="s">
        <v>5</v>
      </c>
      <c r="E1" s="2" t="s">
        <v>6</v>
      </c>
      <c r="F1" s="1"/>
    </row>
    <row r="2" spans="1:14" x14ac:dyDescent="0.35">
      <c r="A2">
        <v>0</v>
      </c>
      <c r="B2">
        <v>0</v>
      </c>
      <c r="C2">
        <v>4</v>
      </c>
      <c r="D2" t="e" cm="1">
        <f t="array" aca="1" ref="D2" ca="1">EVALS(H$9,B2)</f>
        <v>#NAME?</v>
      </c>
      <c r="E2" t="e">
        <f ca="1">(D2-C2)/D2</f>
        <v>#NAME?</v>
      </c>
      <c r="G2" t="s">
        <v>3</v>
      </c>
      <c r="H2" s="4">
        <v>0.1</v>
      </c>
    </row>
    <row r="3" spans="1:14" x14ac:dyDescent="0.35">
      <c r="A3">
        <f>A2+1</f>
        <v>1</v>
      </c>
      <c r="B3">
        <f t="shared" ref="B3:B34" si="0">B2+H$2</f>
        <v>0.1</v>
      </c>
      <c r="C3" t="e" cm="1">
        <f t="array" aca="1" ref="C3" ca="1">C2+H$2*(1-H$3)*EVALS(H$7,B2,C2)+H$2*H$3*EVALS(H$7,B2+H$2/(2*H$3),C2+H$2/(2*H$3)*EVALS(H$7,B2,C2))</f>
        <v>#NAME?</v>
      </c>
      <c r="D3" t="e" cm="1">
        <f t="array" aca="1" ref="D3" ca="1">EVALS(H$9,B3)</f>
        <v>#NAME?</v>
      </c>
      <c r="E3" t="e">
        <f t="shared" ref="E3:E66" ca="1" si="1">(D3-C3)/D3</f>
        <v>#NAME?</v>
      </c>
      <c r="G3" t="s">
        <v>22</v>
      </c>
      <c r="H3" s="5">
        <v>0.5</v>
      </c>
      <c r="K3" s="2" t="s">
        <v>0</v>
      </c>
      <c r="L3" s="2" t="s">
        <v>1</v>
      </c>
    </row>
    <row r="4" spans="1:14" x14ac:dyDescent="0.35">
      <c r="A4">
        <f t="shared" ref="A4:A67" si="2">A3+1</f>
        <v>2</v>
      </c>
      <c r="B4">
        <f t="shared" si="0"/>
        <v>0.2</v>
      </c>
      <c r="C4" t="e" cm="1">
        <f t="array" aca="1" ref="C4" ca="1">C3+H$2*(1-H$3)*EVALS(H$7,B3,C3)+H$2*H$3*EVALS(H$7,B3+H$2/(2*H$3),C3+H$2/(2*H$3)*EVALS(H$7,B3,C3))</f>
        <v>#NAME?</v>
      </c>
      <c r="D4" t="e" cm="1">
        <f t="array" aca="1" ref="D4" ca="1">EVALS(H$9,B4)</f>
        <v>#NAME?</v>
      </c>
      <c r="E4" t="e">
        <f t="shared" ca="1" si="1"/>
        <v>#NAME?</v>
      </c>
      <c r="K4">
        <v>1.1000000000000001</v>
      </c>
      <c r="L4" t="e">
        <f ca="1">C13</f>
        <v>#NAME?</v>
      </c>
      <c r="N4" t="e" cm="1">
        <f t="array" aca="1" ref="N4" ca="1">FTEXT(L4)</f>
        <v>#NAME?</v>
      </c>
    </row>
    <row r="5" spans="1:14" x14ac:dyDescent="0.35">
      <c r="A5">
        <f t="shared" si="2"/>
        <v>3</v>
      </c>
      <c r="B5">
        <f t="shared" si="0"/>
        <v>0.30000000000000004</v>
      </c>
      <c r="C5" t="e" cm="1">
        <f t="array" aca="1" ref="C5" ca="1">C4+H$2*(1-H$3)*EVALS(H$7,B4,C4)+H$2*H$3*EVALS(H$7,B4+H$2/(2*H$3),C4+H$2/(2*H$3)*EVALS(H$7,B4,C4))</f>
        <v>#NAME?</v>
      </c>
      <c r="D5" t="e" cm="1">
        <f t="array" aca="1" ref="D5" ca="1">EVALS(H$9,B5)</f>
        <v>#NAME?</v>
      </c>
      <c r="E5" t="e">
        <f t="shared" ca="1" si="1"/>
        <v>#NAME?</v>
      </c>
      <c r="G5" t="s">
        <v>0</v>
      </c>
      <c r="H5">
        <v>1</v>
      </c>
      <c r="K5" s="6">
        <v>1.2</v>
      </c>
      <c r="L5" s="6" t="e">
        <f ca="1">C14</f>
        <v>#NAME?</v>
      </c>
      <c r="N5" t="e" cm="1">
        <f t="array" aca="1" ref="N5" ca="1">FTEXT(L5)</f>
        <v>#NAME?</v>
      </c>
    </row>
    <row r="6" spans="1:14" x14ac:dyDescent="0.35">
      <c r="A6">
        <f t="shared" si="2"/>
        <v>4</v>
      </c>
      <c r="B6">
        <f t="shared" si="0"/>
        <v>0.4</v>
      </c>
      <c r="C6" t="e" cm="1">
        <f t="array" aca="1" ref="C6" ca="1">C5+H$2*(1-H$3)*EVALS(H$7,B5,C5)+H$2*H$3*EVALS(H$7,B5+H$2/(2*H$3),C5+H$2/(2*H$3)*EVALS(H$7,B5,C5))</f>
        <v>#NAME?</v>
      </c>
      <c r="D6" t="e" cm="1">
        <f t="array" aca="1" ref="D6" ca="1">EVALS(H$9,B6)</f>
        <v>#NAME?</v>
      </c>
      <c r="E6" t="e">
        <f t="shared" ca="1" si="1"/>
        <v>#NAME?</v>
      </c>
      <c r="G6" t="s">
        <v>1</v>
      </c>
      <c r="H6">
        <v>2</v>
      </c>
      <c r="K6">
        <f>K5-K4</f>
        <v>9.9999999999999867E-2</v>
      </c>
      <c r="L6" t="e">
        <f ca="1">L5-L4</f>
        <v>#NAME?</v>
      </c>
      <c r="N6" t="e" cm="1">
        <f t="array" aca="1" ref="N6" ca="1">FTEXT(L6)</f>
        <v>#NAME?</v>
      </c>
    </row>
    <row r="7" spans="1:14" x14ac:dyDescent="0.35">
      <c r="A7">
        <f t="shared" si="2"/>
        <v>5</v>
      </c>
      <c r="B7">
        <f t="shared" si="0"/>
        <v>0.5</v>
      </c>
      <c r="C7" t="e" cm="1">
        <f t="array" aca="1" ref="C7" ca="1">C6+H$2*(1-H$3)*EVALS(H$7,B6,C6)+H$2*H$3*EVALS(H$7,B6+H$2/(2*H$3),C6+H$2/(2*H$3)*EVALS(H$7,B6,C6))</f>
        <v>#NAME?</v>
      </c>
      <c r="D7" t="e" cm="1">
        <f t="array" aca="1" ref="D7" ca="1">EVALS(H$9,B7)</f>
        <v>#NAME?</v>
      </c>
      <c r="E7" t="e">
        <f t="shared" ca="1" si="1"/>
        <v>#NAME?</v>
      </c>
      <c r="G7" t="s">
        <v>2</v>
      </c>
      <c r="H7">
        <f>6*H5-3*H6+11</f>
        <v>11</v>
      </c>
      <c r="K7" s="6">
        <v>0.02</v>
      </c>
      <c r="L7" s="6" t="e">
        <f ca="1">L6*K7/K6</f>
        <v>#NAME?</v>
      </c>
      <c r="N7" t="e" cm="1">
        <f t="array" aca="1" ref="N7" ca="1">FTEXT(L7)</f>
        <v>#NAME?</v>
      </c>
    </row>
    <row r="8" spans="1:14" x14ac:dyDescent="0.35">
      <c r="A8">
        <f t="shared" si="2"/>
        <v>6</v>
      </c>
      <c r="B8">
        <f t="shared" si="0"/>
        <v>0.6</v>
      </c>
      <c r="C8" t="e" cm="1">
        <f t="array" aca="1" ref="C8" ca="1">C7+H$2*(1-H$3)*EVALS(H$7,B7,C7)+H$2*H$3*EVALS(H$7,B7+H$2/(2*H$3),C7+H$2/(2*H$3)*EVALS(H$7,B7,C7))</f>
        <v>#NAME?</v>
      </c>
      <c r="D8" t="e" cm="1">
        <f t="array" aca="1" ref="D8" ca="1">EVALS(H$9,B8)</f>
        <v>#NAME?</v>
      </c>
      <c r="E8" t="e">
        <f t="shared" ca="1" si="1"/>
        <v>#NAME?</v>
      </c>
      <c r="K8" s="7">
        <v>1.1200000000000001</v>
      </c>
      <c r="L8" s="7" t="e">
        <f ca="1">L4+L7</f>
        <v>#NAME?</v>
      </c>
      <c r="N8" t="e" cm="1">
        <f t="array" aca="1" ref="N8" ca="1">FTEXT(L8)</f>
        <v>#NAME?</v>
      </c>
    </row>
    <row r="9" spans="1:14" x14ac:dyDescent="0.35">
      <c r="A9">
        <f t="shared" si="2"/>
        <v>7</v>
      </c>
      <c r="B9">
        <f t="shared" si="0"/>
        <v>0.7</v>
      </c>
      <c r="C9" t="e" cm="1">
        <f t="array" aca="1" ref="C9" ca="1">C8+H$2*(1-H$3)*EVALS(H$7,B8,C8)+H$2*H$3*EVALS(H$7,B8+H$2/(2*H$3),C8+H$2/(2*H$3)*EVALS(H$7,B8,C8))</f>
        <v>#NAME?</v>
      </c>
      <c r="D9" t="e" cm="1">
        <f t="array" aca="1" ref="D9" ca="1">EVALS(H$9,B9)</f>
        <v>#NAME?</v>
      </c>
      <c r="E9" t="e">
        <f t="shared" ca="1" si="1"/>
        <v>#NAME?</v>
      </c>
      <c r="G9" t="s">
        <v>10</v>
      </c>
      <c r="H9">
        <f>EXP(-3*H5)+2*H5+3</f>
        <v>5.0497870683678645</v>
      </c>
    </row>
    <row r="10" spans="1:14" x14ac:dyDescent="0.35">
      <c r="A10">
        <f t="shared" si="2"/>
        <v>8</v>
      </c>
      <c r="B10">
        <f t="shared" si="0"/>
        <v>0.79999999999999993</v>
      </c>
      <c r="C10" t="e" cm="1">
        <f t="array" aca="1" ref="C10" ca="1">C9+H$2*(1-H$3)*EVALS(H$7,B9,C9)+H$2*H$3*EVALS(H$7,B9+H$2/(2*H$3),C9+H$2/(2*H$3)*EVALS(H$7,B9,C9))</f>
        <v>#NAME?</v>
      </c>
      <c r="D10" t="e" cm="1">
        <f t="array" aca="1" ref="D10" ca="1">EVALS(H$9,B10)</f>
        <v>#NAME?</v>
      </c>
      <c r="E10" t="e">
        <f t="shared" ca="1" si="1"/>
        <v>#NAME?</v>
      </c>
      <c r="K10" s="7">
        <v>1.1200000000000001</v>
      </c>
      <c r="L10" s="7" t="e" cm="1">
        <f t="array" aca="1" ref="L10" ca="1">EVALS(H9,K10)</f>
        <v>#NAME?</v>
      </c>
      <c r="N10" t="e" cm="1">
        <f t="array" aca="1" ref="N10" ca="1">FTEXT(L10)</f>
        <v>#NAME?</v>
      </c>
    </row>
    <row r="11" spans="1:14" x14ac:dyDescent="0.35">
      <c r="A11">
        <f t="shared" si="2"/>
        <v>9</v>
      </c>
      <c r="B11">
        <f t="shared" si="0"/>
        <v>0.89999999999999991</v>
      </c>
      <c r="C11" t="e" cm="1">
        <f t="array" aca="1" ref="C11" ca="1">C10+H$2*(1-H$3)*EVALS(H$7,B10,C10)+H$2*H$3*EVALS(H$7,B10+H$2/(2*H$3),C10+H$2/(2*H$3)*EVALS(H$7,B10,C10))</f>
        <v>#NAME?</v>
      </c>
      <c r="D11" t="e" cm="1">
        <f t="array" aca="1" ref="D11" ca="1">EVALS(H$9,B11)</f>
        <v>#NAME?</v>
      </c>
      <c r="E11" t="e">
        <f t="shared" ca="1" si="1"/>
        <v>#NAME?</v>
      </c>
    </row>
    <row r="12" spans="1:14" x14ac:dyDescent="0.35">
      <c r="A12">
        <f t="shared" si="2"/>
        <v>10</v>
      </c>
      <c r="B12">
        <f t="shared" si="0"/>
        <v>0.99999999999999989</v>
      </c>
      <c r="C12" t="e" cm="1">
        <f t="array" aca="1" ref="C12" ca="1">C11+H$2*(1-H$3)*EVALS(H$7,B11,C11)+H$2*H$3*EVALS(H$7,B11+H$2/(2*H$3),C11+H$2/(2*H$3)*EVALS(H$7,B11,C11))</f>
        <v>#NAME?</v>
      </c>
      <c r="D12" t="e" cm="1">
        <f t="array" aca="1" ref="D12" ca="1">EVALS(H$9,B12)</f>
        <v>#NAME?</v>
      </c>
      <c r="E12" t="e">
        <f t="shared" ca="1" si="1"/>
        <v>#NAME?</v>
      </c>
    </row>
    <row r="13" spans="1:14" x14ac:dyDescent="0.35">
      <c r="A13">
        <f t="shared" si="2"/>
        <v>11</v>
      </c>
      <c r="B13">
        <f t="shared" si="0"/>
        <v>1.0999999999999999</v>
      </c>
      <c r="C13" t="e" cm="1">
        <f t="array" aca="1" ref="C13" ca="1">C12+H$2*(1-H$3)*EVALS(H$7,B12,C12)+H$2*H$3*EVALS(H$7,B12+H$2/(2*H$3),C12+H$2/(2*H$3)*EVALS(H$7,B12,C12))</f>
        <v>#NAME?</v>
      </c>
      <c r="D13" t="e" cm="1">
        <f t="array" aca="1" ref="D13" ca="1">EVALS(H$9,B13)</f>
        <v>#NAME?</v>
      </c>
      <c r="E13" t="e">
        <f t="shared" ca="1" si="1"/>
        <v>#NAME?</v>
      </c>
    </row>
    <row r="14" spans="1:14" x14ac:dyDescent="0.35">
      <c r="A14">
        <f t="shared" si="2"/>
        <v>12</v>
      </c>
      <c r="B14">
        <f t="shared" si="0"/>
        <v>1.2</v>
      </c>
      <c r="C14" t="e" cm="1">
        <f t="array" aca="1" ref="C14" ca="1">C13+H$2*(1-H$3)*EVALS(H$7,B13,C13)+H$2*H$3*EVALS(H$7,B13+H$2/(2*H$3),C13+H$2/(2*H$3)*EVALS(H$7,B13,C13))</f>
        <v>#NAME?</v>
      </c>
      <c r="D14" t="e" cm="1">
        <f t="array" aca="1" ref="D14" ca="1">EVALS(H$9,B14)</f>
        <v>#NAME?</v>
      </c>
      <c r="E14" t="e">
        <f t="shared" ca="1" si="1"/>
        <v>#NAME?</v>
      </c>
    </row>
    <row r="15" spans="1:14" x14ac:dyDescent="0.35">
      <c r="A15">
        <f t="shared" si="2"/>
        <v>13</v>
      </c>
      <c r="B15">
        <f t="shared" si="0"/>
        <v>1.3</v>
      </c>
      <c r="C15" t="e" cm="1">
        <f t="array" aca="1" ref="C15" ca="1">C14+H$2*(1-H$3)*EVALS(H$7,B14,C14)+H$2*H$3*EVALS(H$7,B14+H$2/(2*H$3),C14+H$2/(2*H$3)*EVALS(H$7,B14,C14))</f>
        <v>#NAME?</v>
      </c>
      <c r="D15" t="e" cm="1">
        <f t="array" aca="1" ref="D15" ca="1">EVALS(H$9,B15)</f>
        <v>#NAME?</v>
      </c>
      <c r="E15" t="e">
        <f t="shared" ca="1" si="1"/>
        <v>#NAME?</v>
      </c>
    </row>
    <row r="16" spans="1:14" x14ac:dyDescent="0.35">
      <c r="A16">
        <f t="shared" si="2"/>
        <v>14</v>
      </c>
      <c r="B16">
        <f t="shared" si="0"/>
        <v>1.4000000000000001</v>
      </c>
      <c r="C16" t="e" cm="1">
        <f t="array" aca="1" ref="C16" ca="1">C15+H$2*(1-H$3)*EVALS(H$7,B15,C15)+H$2*H$3*EVALS(H$7,B15+H$2/(2*H$3),C15+H$2/(2*H$3)*EVALS(H$7,B15,C15))</f>
        <v>#NAME?</v>
      </c>
      <c r="D16" t="e" cm="1">
        <f t="array" aca="1" ref="D16" ca="1">EVALS(H$9,B16)</f>
        <v>#NAME?</v>
      </c>
      <c r="E16" t="e">
        <f t="shared" ca="1" si="1"/>
        <v>#NAME?</v>
      </c>
    </row>
    <row r="17" spans="1:5" x14ac:dyDescent="0.35">
      <c r="A17">
        <f t="shared" si="2"/>
        <v>15</v>
      </c>
      <c r="B17">
        <f t="shared" si="0"/>
        <v>1.5000000000000002</v>
      </c>
      <c r="C17" t="e" cm="1">
        <f t="array" aca="1" ref="C17" ca="1">C16+H$2*(1-H$3)*EVALS(H$7,B16,C16)+H$2*H$3*EVALS(H$7,B16+H$2/(2*H$3),C16+H$2/(2*H$3)*EVALS(H$7,B16,C16))</f>
        <v>#NAME?</v>
      </c>
      <c r="D17" t="e" cm="1">
        <f t="array" aca="1" ref="D17" ca="1">EVALS(H$9,B17)</f>
        <v>#NAME?</v>
      </c>
      <c r="E17" t="e">
        <f t="shared" ca="1" si="1"/>
        <v>#NAME?</v>
      </c>
    </row>
    <row r="18" spans="1:5" x14ac:dyDescent="0.35">
      <c r="A18">
        <f t="shared" si="2"/>
        <v>16</v>
      </c>
      <c r="B18">
        <f t="shared" si="0"/>
        <v>1.6000000000000003</v>
      </c>
      <c r="C18" t="e" cm="1">
        <f t="array" aca="1" ref="C18" ca="1">C17+H$2*(1-H$3)*EVALS(H$7,B17,C17)+H$2*H$3*EVALS(H$7,B17+H$2/(2*H$3),C17+H$2/(2*H$3)*EVALS(H$7,B17,C17))</f>
        <v>#NAME?</v>
      </c>
      <c r="D18" t="e" cm="1">
        <f t="array" aca="1" ref="D18" ca="1">EVALS(H$9,B18)</f>
        <v>#NAME?</v>
      </c>
      <c r="E18" t="e">
        <f t="shared" ca="1" si="1"/>
        <v>#NAME?</v>
      </c>
    </row>
    <row r="19" spans="1:5" x14ac:dyDescent="0.35">
      <c r="A19">
        <f t="shared" si="2"/>
        <v>17</v>
      </c>
      <c r="B19">
        <f t="shared" si="0"/>
        <v>1.7000000000000004</v>
      </c>
      <c r="C19" t="e" cm="1">
        <f t="array" aca="1" ref="C19" ca="1">C18+H$2*(1-H$3)*EVALS(H$7,B18,C18)+H$2*H$3*EVALS(H$7,B18+H$2/(2*H$3),C18+H$2/(2*H$3)*EVALS(H$7,B18,C18))</f>
        <v>#NAME?</v>
      </c>
      <c r="D19" t="e" cm="1">
        <f t="array" aca="1" ref="D19" ca="1">EVALS(H$9,B19)</f>
        <v>#NAME?</v>
      </c>
      <c r="E19" t="e">
        <f t="shared" ca="1" si="1"/>
        <v>#NAME?</v>
      </c>
    </row>
    <row r="20" spans="1:5" x14ac:dyDescent="0.35">
      <c r="A20">
        <f t="shared" si="2"/>
        <v>18</v>
      </c>
      <c r="B20">
        <f t="shared" si="0"/>
        <v>1.8000000000000005</v>
      </c>
      <c r="C20" t="e" cm="1">
        <f t="array" aca="1" ref="C20" ca="1">C19+H$2*(1-H$3)*EVALS(H$7,B19,C19)+H$2*H$3*EVALS(H$7,B19+H$2/(2*H$3),C19+H$2/(2*H$3)*EVALS(H$7,B19,C19))</f>
        <v>#NAME?</v>
      </c>
      <c r="D20" t="e" cm="1">
        <f t="array" aca="1" ref="D20" ca="1">EVALS(H$9,B20)</f>
        <v>#NAME?</v>
      </c>
      <c r="E20" t="e">
        <f t="shared" ca="1" si="1"/>
        <v>#NAME?</v>
      </c>
    </row>
    <row r="21" spans="1:5" x14ac:dyDescent="0.35">
      <c r="A21">
        <f t="shared" si="2"/>
        <v>19</v>
      </c>
      <c r="B21">
        <f t="shared" si="0"/>
        <v>1.9000000000000006</v>
      </c>
      <c r="C21" t="e" cm="1">
        <f t="array" aca="1" ref="C21" ca="1">C20+H$2*(1-H$3)*EVALS(H$7,B20,C20)+H$2*H$3*EVALS(H$7,B20+H$2/(2*H$3),C20+H$2/(2*H$3)*EVALS(H$7,B20,C20))</f>
        <v>#NAME?</v>
      </c>
      <c r="D21" t="e" cm="1">
        <f t="array" aca="1" ref="D21" ca="1">EVALS(H$9,B21)</f>
        <v>#NAME?</v>
      </c>
      <c r="E21" t="e">
        <f t="shared" ca="1" si="1"/>
        <v>#NAME?</v>
      </c>
    </row>
    <row r="22" spans="1:5" x14ac:dyDescent="0.35">
      <c r="A22">
        <f t="shared" si="2"/>
        <v>20</v>
      </c>
      <c r="B22">
        <f t="shared" si="0"/>
        <v>2.0000000000000004</v>
      </c>
      <c r="C22" t="e" cm="1">
        <f t="array" aca="1" ref="C22" ca="1">C21+H$2*(1-H$3)*EVALS(H$7,B21,C21)+H$2*H$3*EVALS(H$7,B21+H$2/(2*H$3),C21+H$2/(2*H$3)*EVALS(H$7,B21,C21))</f>
        <v>#NAME?</v>
      </c>
      <c r="D22" t="e" cm="1">
        <f t="array" aca="1" ref="D22" ca="1">EVALS(H$9,B22)</f>
        <v>#NAME?</v>
      </c>
      <c r="E22" t="e">
        <f t="shared" ca="1" si="1"/>
        <v>#NAME?</v>
      </c>
    </row>
    <row r="23" spans="1:5" x14ac:dyDescent="0.35">
      <c r="A23">
        <f t="shared" si="2"/>
        <v>21</v>
      </c>
      <c r="B23">
        <f t="shared" si="0"/>
        <v>2.1000000000000005</v>
      </c>
      <c r="C23" t="e" cm="1">
        <f t="array" aca="1" ref="C23" ca="1">C22+H$2*(1-H$3)*EVALS(H$7,B22,C22)+H$2*H$3*EVALS(H$7,B22+H$2/(2*H$3),C22+H$2/(2*H$3)*EVALS(H$7,B22,C22))</f>
        <v>#NAME?</v>
      </c>
      <c r="D23" t="e" cm="1">
        <f t="array" aca="1" ref="D23" ca="1">EVALS(H$9,B23)</f>
        <v>#NAME?</v>
      </c>
      <c r="E23" t="e">
        <f t="shared" ca="1" si="1"/>
        <v>#NAME?</v>
      </c>
    </row>
    <row r="24" spans="1:5" x14ac:dyDescent="0.35">
      <c r="A24">
        <f t="shared" si="2"/>
        <v>22</v>
      </c>
      <c r="B24">
        <f t="shared" si="0"/>
        <v>2.2000000000000006</v>
      </c>
      <c r="C24" t="e" cm="1">
        <f t="array" aca="1" ref="C24" ca="1">C23+H$2*(1-H$3)*EVALS(H$7,B23,C23)+H$2*H$3*EVALS(H$7,B23+H$2/(2*H$3),C23+H$2/(2*H$3)*EVALS(H$7,B23,C23))</f>
        <v>#NAME?</v>
      </c>
      <c r="D24" t="e" cm="1">
        <f t="array" aca="1" ref="D24" ca="1">EVALS(H$9,B24)</f>
        <v>#NAME?</v>
      </c>
      <c r="E24" t="e">
        <f t="shared" ca="1" si="1"/>
        <v>#NAME?</v>
      </c>
    </row>
    <row r="25" spans="1:5" x14ac:dyDescent="0.35">
      <c r="A25">
        <f t="shared" si="2"/>
        <v>23</v>
      </c>
      <c r="B25">
        <f t="shared" si="0"/>
        <v>2.3000000000000007</v>
      </c>
      <c r="C25" t="e" cm="1">
        <f t="array" aca="1" ref="C25" ca="1">C24+H$2*(1-H$3)*EVALS(H$7,B24,C24)+H$2*H$3*EVALS(H$7,B24+H$2/(2*H$3),C24+H$2/(2*H$3)*EVALS(H$7,B24,C24))</f>
        <v>#NAME?</v>
      </c>
      <c r="D25" t="e" cm="1">
        <f t="array" aca="1" ref="D25" ca="1">EVALS(H$9,B25)</f>
        <v>#NAME?</v>
      </c>
      <c r="E25" t="e">
        <f t="shared" ca="1" si="1"/>
        <v>#NAME?</v>
      </c>
    </row>
    <row r="26" spans="1:5" x14ac:dyDescent="0.35">
      <c r="A26">
        <f t="shared" si="2"/>
        <v>24</v>
      </c>
      <c r="B26">
        <f t="shared" si="0"/>
        <v>2.4000000000000008</v>
      </c>
      <c r="C26" t="e" cm="1">
        <f t="array" aca="1" ref="C26" ca="1">C25+H$2*(1-H$3)*EVALS(H$7,B25,C25)+H$2*H$3*EVALS(H$7,B25+H$2/(2*H$3),C25+H$2/(2*H$3)*EVALS(H$7,B25,C25))</f>
        <v>#NAME?</v>
      </c>
      <c r="D26" t="e" cm="1">
        <f t="array" aca="1" ref="D26" ca="1">EVALS(H$9,B26)</f>
        <v>#NAME?</v>
      </c>
      <c r="E26" t="e">
        <f t="shared" ca="1" si="1"/>
        <v>#NAME?</v>
      </c>
    </row>
    <row r="27" spans="1:5" x14ac:dyDescent="0.35">
      <c r="A27">
        <f t="shared" si="2"/>
        <v>25</v>
      </c>
      <c r="B27">
        <f t="shared" si="0"/>
        <v>2.5000000000000009</v>
      </c>
      <c r="C27" t="e" cm="1">
        <f t="array" aca="1" ref="C27" ca="1">C26+H$2*(1-H$3)*EVALS(H$7,B26,C26)+H$2*H$3*EVALS(H$7,B26+H$2/(2*H$3),C26+H$2/(2*H$3)*EVALS(H$7,B26,C26))</f>
        <v>#NAME?</v>
      </c>
      <c r="D27" t="e" cm="1">
        <f t="array" aca="1" ref="D27" ca="1">EVALS(H$9,B27)</f>
        <v>#NAME?</v>
      </c>
      <c r="E27" t="e">
        <f t="shared" ca="1" si="1"/>
        <v>#NAME?</v>
      </c>
    </row>
    <row r="28" spans="1:5" x14ac:dyDescent="0.35">
      <c r="A28">
        <f t="shared" si="2"/>
        <v>26</v>
      </c>
      <c r="B28">
        <f t="shared" si="0"/>
        <v>2.600000000000001</v>
      </c>
      <c r="C28" t="e" cm="1">
        <f t="array" aca="1" ref="C28" ca="1">C27+H$2*(1-H$3)*EVALS(H$7,B27,C27)+H$2*H$3*EVALS(H$7,B27+H$2/(2*H$3),C27+H$2/(2*H$3)*EVALS(H$7,B27,C27))</f>
        <v>#NAME?</v>
      </c>
      <c r="D28" t="e" cm="1">
        <f t="array" aca="1" ref="D28" ca="1">EVALS(H$9,B28)</f>
        <v>#NAME?</v>
      </c>
      <c r="E28" t="e">
        <f t="shared" ca="1" si="1"/>
        <v>#NAME?</v>
      </c>
    </row>
    <row r="29" spans="1:5" x14ac:dyDescent="0.35">
      <c r="A29">
        <f t="shared" si="2"/>
        <v>27</v>
      </c>
      <c r="B29">
        <f t="shared" si="0"/>
        <v>2.7000000000000011</v>
      </c>
      <c r="C29" t="e" cm="1">
        <f t="array" aca="1" ref="C29" ca="1">C28+H$2*(1-H$3)*EVALS(H$7,B28,C28)+H$2*H$3*EVALS(H$7,B28+H$2/(2*H$3),C28+H$2/(2*H$3)*EVALS(H$7,B28,C28))</f>
        <v>#NAME?</v>
      </c>
      <c r="D29" t="e" cm="1">
        <f t="array" aca="1" ref="D29" ca="1">EVALS(H$9,B29)</f>
        <v>#NAME?</v>
      </c>
      <c r="E29" t="e">
        <f t="shared" ca="1" si="1"/>
        <v>#NAME?</v>
      </c>
    </row>
    <row r="30" spans="1:5" x14ac:dyDescent="0.35">
      <c r="A30">
        <f t="shared" si="2"/>
        <v>28</v>
      </c>
      <c r="B30">
        <f t="shared" si="0"/>
        <v>2.8000000000000012</v>
      </c>
      <c r="C30" t="e" cm="1">
        <f t="array" aca="1" ref="C30" ca="1">C29+H$2*(1-H$3)*EVALS(H$7,B29,C29)+H$2*H$3*EVALS(H$7,B29+H$2/(2*H$3),C29+H$2/(2*H$3)*EVALS(H$7,B29,C29))</f>
        <v>#NAME?</v>
      </c>
      <c r="D30" t="e" cm="1">
        <f t="array" aca="1" ref="D30" ca="1">EVALS(H$9,B30)</f>
        <v>#NAME?</v>
      </c>
      <c r="E30" t="e">
        <f t="shared" ca="1" si="1"/>
        <v>#NAME?</v>
      </c>
    </row>
    <row r="31" spans="1:5" x14ac:dyDescent="0.35">
      <c r="A31">
        <f t="shared" si="2"/>
        <v>29</v>
      </c>
      <c r="B31">
        <f t="shared" si="0"/>
        <v>2.9000000000000012</v>
      </c>
      <c r="C31" t="e" cm="1">
        <f t="array" aca="1" ref="C31" ca="1">C30+H$2*(1-H$3)*EVALS(H$7,B30,C30)+H$2*H$3*EVALS(H$7,B30+H$2/(2*H$3),C30+H$2/(2*H$3)*EVALS(H$7,B30,C30))</f>
        <v>#NAME?</v>
      </c>
      <c r="D31" t="e" cm="1">
        <f t="array" aca="1" ref="D31" ca="1">EVALS(H$9,B31)</f>
        <v>#NAME?</v>
      </c>
      <c r="E31" t="e">
        <f t="shared" ca="1" si="1"/>
        <v>#NAME?</v>
      </c>
    </row>
    <row r="32" spans="1:5" x14ac:dyDescent="0.35">
      <c r="A32">
        <f t="shared" si="2"/>
        <v>30</v>
      </c>
      <c r="B32">
        <f t="shared" si="0"/>
        <v>3.0000000000000013</v>
      </c>
      <c r="C32" t="e" cm="1">
        <f t="array" aca="1" ref="C32" ca="1">C31+H$2*(1-H$3)*EVALS(H$7,B31,C31)+H$2*H$3*EVALS(H$7,B31+H$2/(2*H$3),C31+H$2/(2*H$3)*EVALS(H$7,B31,C31))</f>
        <v>#NAME?</v>
      </c>
      <c r="D32" t="e" cm="1">
        <f t="array" aca="1" ref="D32" ca="1">EVALS(H$9,B32)</f>
        <v>#NAME?</v>
      </c>
      <c r="E32" t="e">
        <f t="shared" ca="1" si="1"/>
        <v>#NAME?</v>
      </c>
    </row>
    <row r="33" spans="1:5" x14ac:dyDescent="0.35">
      <c r="A33">
        <f t="shared" si="2"/>
        <v>31</v>
      </c>
      <c r="B33">
        <f t="shared" si="0"/>
        <v>3.1000000000000014</v>
      </c>
      <c r="C33" t="e" cm="1">
        <f t="array" aca="1" ref="C33" ca="1">C32+H$2*(1-H$3)*EVALS(H$7,B32,C32)+H$2*H$3*EVALS(H$7,B32+H$2/(2*H$3),C32+H$2/(2*H$3)*EVALS(H$7,B32,C32))</f>
        <v>#NAME?</v>
      </c>
      <c r="D33" t="e" cm="1">
        <f t="array" aca="1" ref="D33" ca="1">EVALS(H$9,B33)</f>
        <v>#NAME?</v>
      </c>
      <c r="E33" t="e">
        <f t="shared" ca="1" si="1"/>
        <v>#NAME?</v>
      </c>
    </row>
    <row r="34" spans="1:5" x14ac:dyDescent="0.35">
      <c r="A34">
        <f t="shared" si="2"/>
        <v>32</v>
      </c>
      <c r="B34">
        <f t="shared" si="0"/>
        <v>3.2000000000000015</v>
      </c>
      <c r="C34" t="e" cm="1">
        <f t="array" aca="1" ref="C34" ca="1">C33+H$2*(1-H$3)*EVALS(H$7,B33,C33)+H$2*H$3*EVALS(H$7,B33+H$2/(2*H$3),C33+H$2/(2*H$3)*EVALS(H$7,B33,C33))</f>
        <v>#NAME?</v>
      </c>
      <c r="D34" t="e" cm="1">
        <f t="array" aca="1" ref="D34" ca="1">EVALS(H$9,B34)</f>
        <v>#NAME?</v>
      </c>
      <c r="E34" t="e">
        <f t="shared" ca="1" si="1"/>
        <v>#NAME?</v>
      </c>
    </row>
    <row r="35" spans="1:5" x14ac:dyDescent="0.35">
      <c r="A35">
        <f t="shared" si="2"/>
        <v>33</v>
      </c>
      <c r="B35">
        <f t="shared" ref="B35:B66" si="3">B34+H$2</f>
        <v>3.3000000000000016</v>
      </c>
      <c r="C35" t="e" cm="1">
        <f t="array" aca="1" ref="C35" ca="1">C34+H$2*(1-H$3)*EVALS(H$7,B34,C34)+H$2*H$3*EVALS(H$7,B34+H$2/(2*H$3),C34+H$2/(2*H$3)*EVALS(H$7,B34,C34))</f>
        <v>#NAME?</v>
      </c>
      <c r="D35" t="e" cm="1">
        <f t="array" aca="1" ref="D35" ca="1">EVALS(H$9,B35)</f>
        <v>#NAME?</v>
      </c>
      <c r="E35" t="e">
        <f t="shared" ca="1" si="1"/>
        <v>#NAME?</v>
      </c>
    </row>
    <row r="36" spans="1:5" x14ac:dyDescent="0.35">
      <c r="A36">
        <f t="shared" si="2"/>
        <v>34</v>
      </c>
      <c r="B36">
        <f t="shared" si="3"/>
        <v>3.4000000000000017</v>
      </c>
      <c r="C36" t="e" cm="1">
        <f t="array" aca="1" ref="C36" ca="1">C35+H$2*(1-H$3)*EVALS(H$7,B35,C35)+H$2*H$3*EVALS(H$7,B35+H$2/(2*H$3),C35+H$2/(2*H$3)*EVALS(H$7,B35,C35))</f>
        <v>#NAME?</v>
      </c>
      <c r="D36" t="e" cm="1">
        <f t="array" aca="1" ref="D36" ca="1">EVALS(H$9,B36)</f>
        <v>#NAME?</v>
      </c>
      <c r="E36" t="e">
        <f t="shared" ca="1" si="1"/>
        <v>#NAME?</v>
      </c>
    </row>
    <row r="37" spans="1:5" x14ac:dyDescent="0.35">
      <c r="A37">
        <f t="shared" si="2"/>
        <v>35</v>
      </c>
      <c r="B37">
        <f t="shared" si="3"/>
        <v>3.5000000000000018</v>
      </c>
      <c r="C37" t="e" cm="1">
        <f t="array" aca="1" ref="C37" ca="1">C36+H$2*(1-H$3)*EVALS(H$7,B36,C36)+H$2*H$3*EVALS(H$7,B36+H$2/(2*H$3),C36+H$2/(2*H$3)*EVALS(H$7,B36,C36))</f>
        <v>#NAME?</v>
      </c>
      <c r="D37" t="e" cm="1">
        <f t="array" aca="1" ref="D37" ca="1">EVALS(H$9,B37)</f>
        <v>#NAME?</v>
      </c>
      <c r="E37" t="e">
        <f t="shared" ca="1" si="1"/>
        <v>#NAME?</v>
      </c>
    </row>
    <row r="38" spans="1:5" x14ac:dyDescent="0.35">
      <c r="A38">
        <f t="shared" si="2"/>
        <v>36</v>
      </c>
      <c r="B38">
        <f t="shared" si="3"/>
        <v>3.6000000000000019</v>
      </c>
      <c r="C38" t="e" cm="1">
        <f t="array" aca="1" ref="C38" ca="1">C37+H$2*(1-H$3)*EVALS(H$7,B37,C37)+H$2*H$3*EVALS(H$7,B37+H$2/(2*H$3),C37+H$2/(2*H$3)*EVALS(H$7,B37,C37))</f>
        <v>#NAME?</v>
      </c>
      <c r="D38" t="e" cm="1">
        <f t="array" aca="1" ref="D38" ca="1">EVALS(H$9,B38)</f>
        <v>#NAME?</v>
      </c>
      <c r="E38" t="e">
        <f t="shared" ca="1" si="1"/>
        <v>#NAME?</v>
      </c>
    </row>
    <row r="39" spans="1:5" x14ac:dyDescent="0.35">
      <c r="A39">
        <f t="shared" si="2"/>
        <v>37</v>
      </c>
      <c r="B39">
        <f t="shared" si="3"/>
        <v>3.700000000000002</v>
      </c>
      <c r="C39" t="e" cm="1">
        <f t="array" aca="1" ref="C39" ca="1">C38+H$2*(1-H$3)*EVALS(H$7,B38,C38)+H$2*H$3*EVALS(H$7,B38+H$2/(2*H$3),C38+H$2/(2*H$3)*EVALS(H$7,B38,C38))</f>
        <v>#NAME?</v>
      </c>
      <c r="D39" t="e" cm="1">
        <f t="array" aca="1" ref="D39" ca="1">EVALS(H$9,B39)</f>
        <v>#NAME?</v>
      </c>
      <c r="E39" t="e">
        <f t="shared" ca="1" si="1"/>
        <v>#NAME?</v>
      </c>
    </row>
    <row r="40" spans="1:5" x14ac:dyDescent="0.35">
      <c r="A40">
        <f t="shared" si="2"/>
        <v>38</v>
      </c>
      <c r="B40">
        <f t="shared" si="3"/>
        <v>3.800000000000002</v>
      </c>
      <c r="C40" t="e" cm="1">
        <f t="array" aca="1" ref="C40" ca="1">C39+H$2*(1-H$3)*EVALS(H$7,B39,C39)+H$2*H$3*EVALS(H$7,B39+H$2/(2*H$3),C39+H$2/(2*H$3)*EVALS(H$7,B39,C39))</f>
        <v>#NAME?</v>
      </c>
      <c r="D40" t="e" cm="1">
        <f t="array" aca="1" ref="D40" ca="1">EVALS(H$9,B40)</f>
        <v>#NAME?</v>
      </c>
      <c r="E40" t="e">
        <f t="shared" ca="1" si="1"/>
        <v>#NAME?</v>
      </c>
    </row>
    <row r="41" spans="1:5" x14ac:dyDescent="0.35">
      <c r="A41">
        <f t="shared" si="2"/>
        <v>39</v>
      </c>
      <c r="B41">
        <f t="shared" si="3"/>
        <v>3.9000000000000021</v>
      </c>
      <c r="C41" t="e" cm="1">
        <f t="array" aca="1" ref="C41" ca="1">C40+H$2*(1-H$3)*EVALS(H$7,B40,C40)+H$2*H$3*EVALS(H$7,B40+H$2/(2*H$3),C40+H$2/(2*H$3)*EVALS(H$7,B40,C40))</f>
        <v>#NAME?</v>
      </c>
      <c r="D41" t="e" cm="1">
        <f t="array" aca="1" ref="D41" ca="1">EVALS(H$9,B41)</f>
        <v>#NAME?</v>
      </c>
      <c r="E41" t="e">
        <f t="shared" ca="1" si="1"/>
        <v>#NAME?</v>
      </c>
    </row>
    <row r="42" spans="1:5" x14ac:dyDescent="0.35">
      <c r="A42">
        <f t="shared" si="2"/>
        <v>40</v>
      </c>
      <c r="B42">
        <f t="shared" si="3"/>
        <v>4.0000000000000018</v>
      </c>
      <c r="C42" t="e" cm="1">
        <f t="array" aca="1" ref="C42" ca="1">C41+H$2*(1-H$3)*EVALS(H$7,B41,C41)+H$2*H$3*EVALS(H$7,B41+H$2/(2*H$3),C41+H$2/(2*H$3)*EVALS(H$7,B41,C41))</f>
        <v>#NAME?</v>
      </c>
      <c r="D42" t="e" cm="1">
        <f t="array" aca="1" ref="D42" ca="1">EVALS(H$9,B42)</f>
        <v>#NAME?</v>
      </c>
      <c r="E42" t="e">
        <f t="shared" ca="1" si="1"/>
        <v>#NAME?</v>
      </c>
    </row>
    <row r="43" spans="1:5" x14ac:dyDescent="0.35">
      <c r="A43">
        <f t="shared" si="2"/>
        <v>41</v>
      </c>
      <c r="B43">
        <f t="shared" si="3"/>
        <v>4.1000000000000014</v>
      </c>
      <c r="C43" t="e" cm="1">
        <f t="array" aca="1" ref="C43" ca="1">C42+H$2*(1-H$3)*EVALS(H$7,B42,C42)+H$2*H$3*EVALS(H$7,B42+H$2/(2*H$3),C42+H$2/(2*H$3)*EVALS(H$7,B42,C42))</f>
        <v>#NAME?</v>
      </c>
      <c r="D43" t="e" cm="1">
        <f t="array" aca="1" ref="D43" ca="1">EVALS(H$9,B43)</f>
        <v>#NAME?</v>
      </c>
      <c r="E43" t="e">
        <f t="shared" ca="1" si="1"/>
        <v>#NAME?</v>
      </c>
    </row>
    <row r="44" spans="1:5" x14ac:dyDescent="0.35">
      <c r="A44">
        <f t="shared" si="2"/>
        <v>42</v>
      </c>
      <c r="B44">
        <f t="shared" si="3"/>
        <v>4.2000000000000011</v>
      </c>
      <c r="C44" t="e" cm="1">
        <f t="array" aca="1" ref="C44" ca="1">C43+H$2*(1-H$3)*EVALS(H$7,B43,C43)+H$2*H$3*EVALS(H$7,B43+H$2/(2*H$3),C43+H$2/(2*H$3)*EVALS(H$7,B43,C43))</f>
        <v>#NAME?</v>
      </c>
      <c r="D44" t="e" cm="1">
        <f t="array" aca="1" ref="D44" ca="1">EVALS(H$9,B44)</f>
        <v>#NAME?</v>
      </c>
      <c r="E44" t="e">
        <f t="shared" ca="1" si="1"/>
        <v>#NAME?</v>
      </c>
    </row>
    <row r="45" spans="1:5" x14ac:dyDescent="0.35">
      <c r="A45">
        <f t="shared" si="2"/>
        <v>43</v>
      </c>
      <c r="B45">
        <f t="shared" si="3"/>
        <v>4.3000000000000007</v>
      </c>
      <c r="C45" t="e" cm="1">
        <f t="array" aca="1" ref="C45" ca="1">C44+H$2*(1-H$3)*EVALS(H$7,B44,C44)+H$2*H$3*EVALS(H$7,B44+H$2/(2*H$3),C44+H$2/(2*H$3)*EVALS(H$7,B44,C44))</f>
        <v>#NAME?</v>
      </c>
      <c r="D45" t="e" cm="1">
        <f t="array" aca="1" ref="D45" ca="1">EVALS(H$9,B45)</f>
        <v>#NAME?</v>
      </c>
      <c r="E45" t="e">
        <f t="shared" ca="1" si="1"/>
        <v>#NAME?</v>
      </c>
    </row>
    <row r="46" spans="1:5" x14ac:dyDescent="0.35">
      <c r="A46">
        <f t="shared" si="2"/>
        <v>44</v>
      </c>
      <c r="B46">
        <f t="shared" si="3"/>
        <v>4.4000000000000004</v>
      </c>
      <c r="C46" t="e" cm="1">
        <f t="array" aca="1" ref="C46" ca="1">C45+H$2*(1-H$3)*EVALS(H$7,B45,C45)+H$2*H$3*EVALS(H$7,B45+H$2/(2*H$3),C45+H$2/(2*H$3)*EVALS(H$7,B45,C45))</f>
        <v>#NAME?</v>
      </c>
      <c r="D46" t="e" cm="1">
        <f t="array" aca="1" ref="D46" ca="1">EVALS(H$9,B46)</f>
        <v>#NAME?</v>
      </c>
      <c r="E46" t="e">
        <f t="shared" ca="1" si="1"/>
        <v>#NAME?</v>
      </c>
    </row>
    <row r="47" spans="1:5" x14ac:dyDescent="0.35">
      <c r="A47">
        <f t="shared" si="2"/>
        <v>45</v>
      </c>
      <c r="B47">
        <f t="shared" si="3"/>
        <v>4.5</v>
      </c>
      <c r="C47" t="e" cm="1">
        <f t="array" aca="1" ref="C47" ca="1">C46+H$2*(1-H$3)*EVALS(H$7,B46,C46)+H$2*H$3*EVALS(H$7,B46+H$2/(2*H$3),C46+H$2/(2*H$3)*EVALS(H$7,B46,C46))</f>
        <v>#NAME?</v>
      </c>
      <c r="D47" t="e" cm="1">
        <f t="array" aca="1" ref="D47" ca="1">EVALS(H$9,B47)</f>
        <v>#NAME?</v>
      </c>
      <c r="E47" t="e">
        <f t="shared" ca="1" si="1"/>
        <v>#NAME?</v>
      </c>
    </row>
    <row r="48" spans="1:5" x14ac:dyDescent="0.35">
      <c r="A48">
        <f t="shared" si="2"/>
        <v>46</v>
      </c>
      <c r="B48">
        <f t="shared" si="3"/>
        <v>4.5999999999999996</v>
      </c>
      <c r="C48" t="e" cm="1">
        <f t="array" aca="1" ref="C48" ca="1">C47+H$2*(1-H$3)*EVALS(H$7,B47,C47)+H$2*H$3*EVALS(H$7,B47+H$2/(2*H$3),C47+H$2/(2*H$3)*EVALS(H$7,B47,C47))</f>
        <v>#NAME?</v>
      </c>
      <c r="D48" t="e" cm="1">
        <f t="array" aca="1" ref="D48" ca="1">EVALS(H$9,B48)</f>
        <v>#NAME?</v>
      </c>
      <c r="E48" t="e">
        <f t="shared" ca="1" si="1"/>
        <v>#NAME?</v>
      </c>
    </row>
    <row r="49" spans="1:5" x14ac:dyDescent="0.35">
      <c r="A49">
        <f t="shared" si="2"/>
        <v>47</v>
      </c>
      <c r="B49">
        <f t="shared" si="3"/>
        <v>4.6999999999999993</v>
      </c>
      <c r="C49" t="e" cm="1">
        <f t="array" aca="1" ref="C49" ca="1">C48+H$2*(1-H$3)*EVALS(H$7,B48,C48)+H$2*H$3*EVALS(H$7,B48+H$2/(2*H$3),C48+H$2/(2*H$3)*EVALS(H$7,B48,C48))</f>
        <v>#NAME?</v>
      </c>
      <c r="D49" t="e" cm="1">
        <f t="array" aca="1" ref="D49" ca="1">EVALS(H$9,B49)</f>
        <v>#NAME?</v>
      </c>
      <c r="E49" t="e">
        <f t="shared" ca="1" si="1"/>
        <v>#NAME?</v>
      </c>
    </row>
    <row r="50" spans="1:5" x14ac:dyDescent="0.35">
      <c r="A50">
        <f t="shared" si="2"/>
        <v>48</v>
      </c>
      <c r="B50">
        <f t="shared" si="3"/>
        <v>4.7999999999999989</v>
      </c>
      <c r="C50" t="e" cm="1">
        <f t="array" aca="1" ref="C50" ca="1">C49+H$2*(1-H$3)*EVALS(H$7,B49,C49)+H$2*H$3*EVALS(H$7,B49+H$2/(2*H$3),C49+H$2/(2*H$3)*EVALS(H$7,B49,C49))</f>
        <v>#NAME?</v>
      </c>
      <c r="D50" t="e" cm="1">
        <f t="array" aca="1" ref="D50" ca="1">EVALS(H$9,B50)</f>
        <v>#NAME?</v>
      </c>
      <c r="E50" t="e">
        <f t="shared" ca="1" si="1"/>
        <v>#NAME?</v>
      </c>
    </row>
    <row r="51" spans="1:5" x14ac:dyDescent="0.35">
      <c r="A51">
        <f t="shared" si="2"/>
        <v>49</v>
      </c>
      <c r="B51">
        <f t="shared" si="3"/>
        <v>4.8999999999999986</v>
      </c>
      <c r="C51" t="e" cm="1">
        <f t="array" aca="1" ref="C51" ca="1">C50+H$2*(1-H$3)*EVALS(H$7,B50,C50)+H$2*H$3*EVALS(H$7,B50+H$2/(2*H$3),C50+H$2/(2*H$3)*EVALS(H$7,B50,C50))</f>
        <v>#NAME?</v>
      </c>
      <c r="D51" t="e" cm="1">
        <f t="array" aca="1" ref="D51" ca="1">EVALS(H$9,B51)</f>
        <v>#NAME?</v>
      </c>
      <c r="E51" t="e">
        <f t="shared" ca="1" si="1"/>
        <v>#NAME?</v>
      </c>
    </row>
    <row r="52" spans="1:5" x14ac:dyDescent="0.35">
      <c r="A52">
        <f t="shared" si="2"/>
        <v>50</v>
      </c>
      <c r="B52">
        <f t="shared" si="3"/>
        <v>4.9999999999999982</v>
      </c>
      <c r="C52" t="e" cm="1">
        <f t="array" aca="1" ref="C52" ca="1">C51+H$2*(1-H$3)*EVALS(H$7,B51,C51)+H$2*H$3*EVALS(H$7,B51+H$2/(2*H$3),C51+H$2/(2*H$3)*EVALS(H$7,B51,C51))</f>
        <v>#NAME?</v>
      </c>
      <c r="D52" t="e" cm="1">
        <f t="array" aca="1" ref="D52" ca="1">EVALS(H$9,B52)</f>
        <v>#NAME?</v>
      </c>
      <c r="E52" t="e">
        <f t="shared" ca="1" si="1"/>
        <v>#NAME?</v>
      </c>
    </row>
    <row r="53" spans="1:5" x14ac:dyDescent="0.35">
      <c r="A53">
        <f t="shared" si="2"/>
        <v>51</v>
      </c>
      <c r="B53">
        <f t="shared" si="3"/>
        <v>5.0999999999999979</v>
      </c>
      <c r="C53" t="e" cm="1">
        <f t="array" aca="1" ref="C53" ca="1">C52+H$2*(1-H$3)*EVALS(H$7,B52,C52)+H$2*H$3*EVALS(H$7,B52+H$2/(2*H$3),C52+H$2/(2*H$3)*EVALS(H$7,B52,C52))</f>
        <v>#NAME?</v>
      </c>
      <c r="D53" t="e" cm="1">
        <f t="array" aca="1" ref="D53" ca="1">EVALS(H$9,B53)</f>
        <v>#NAME?</v>
      </c>
      <c r="E53" t="e">
        <f t="shared" ca="1" si="1"/>
        <v>#NAME?</v>
      </c>
    </row>
    <row r="54" spans="1:5" x14ac:dyDescent="0.35">
      <c r="A54">
        <f t="shared" si="2"/>
        <v>52</v>
      </c>
      <c r="B54">
        <f t="shared" si="3"/>
        <v>5.1999999999999975</v>
      </c>
      <c r="C54" t="e" cm="1">
        <f t="array" aca="1" ref="C54" ca="1">C53+H$2*(1-H$3)*EVALS(H$7,B53,C53)+H$2*H$3*EVALS(H$7,B53+H$2/(2*H$3),C53+H$2/(2*H$3)*EVALS(H$7,B53,C53))</f>
        <v>#NAME?</v>
      </c>
      <c r="D54" t="e" cm="1">
        <f t="array" aca="1" ref="D54" ca="1">EVALS(H$9,B54)</f>
        <v>#NAME?</v>
      </c>
      <c r="E54" t="e">
        <f t="shared" ca="1" si="1"/>
        <v>#NAME?</v>
      </c>
    </row>
    <row r="55" spans="1:5" x14ac:dyDescent="0.35">
      <c r="A55">
        <f t="shared" si="2"/>
        <v>53</v>
      </c>
      <c r="B55">
        <f t="shared" si="3"/>
        <v>5.2999999999999972</v>
      </c>
      <c r="C55" t="e" cm="1">
        <f t="array" aca="1" ref="C55" ca="1">C54+H$2*(1-H$3)*EVALS(H$7,B54,C54)+H$2*H$3*EVALS(H$7,B54+H$2/(2*H$3),C54+H$2/(2*H$3)*EVALS(H$7,B54,C54))</f>
        <v>#NAME?</v>
      </c>
      <c r="D55" t="e" cm="1">
        <f t="array" aca="1" ref="D55" ca="1">EVALS(H$9,B55)</f>
        <v>#NAME?</v>
      </c>
      <c r="E55" t="e">
        <f t="shared" ca="1" si="1"/>
        <v>#NAME?</v>
      </c>
    </row>
    <row r="56" spans="1:5" x14ac:dyDescent="0.35">
      <c r="A56">
        <f t="shared" si="2"/>
        <v>54</v>
      </c>
      <c r="B56">
        <f t="shared" si="3"/>
        <v>5.3999999999999968</v>
      </c>
      <c r="C56" t="e" cm="1">
        <f t="array" aca="1" ref="C56" ca="1">C55+H$2*(1-H$3)*EVALS(H$7,B55,C55)+H$2*H$3*EVALS(H$7,B55+H$2/(2*H$3),C55+H$2/(2*H$3)*EVALS(H$7,B55,C55))</f>
        <v>#NAME?</v>
      </c>
      <c r="D56" t="e" cm="1">
        <f t="array" aca="1" ref="D56" ca="1">EVALS(H$9,B56)</f>
        <v>#NAME?</v>
      </c>
      <c r="E56" t="e">
        <f t="shared" ca="1" si="1"/>
        <v>#NAME?</v>
      </c>
    </row>
    <row r="57" spans="1:5" x14ac:dyDescent="0.35">
      <c r="A57">
        <f t="shared" si="2"/>
        <v>55</v>
      </c>
      <c r="B57">
        <f t="shared" si="3"/>
        <v>5.4999999999999964</v>
      </c>
      <c r="C57" t="e" cm="1">
        <f t="array" aca="1" ref="C57" ca="1">C56+H$2*(1-H$3)*EVALS(H$7,B56,C56)+H$2*H$3*EVALS(H$7,B56+H$2/(2*H$3),C56+H$2/(2*H$3)*EVALS(H$7,B56,C56))</f>
        <v>#NAME?</v>
      </c>
      <c r="D57" t="e" cm="1">
        <f t="array" aca="1" ref="D57" ca="1">EVALS(H$9,B57)</f>
        <v>#NAME?</v>
      </c>
      <c r="E57" t="e">
        <f t="shared" ca="1" si="1"/>
        <v>#NAME?</v>
      </c>
    </row>
    <row r="58" spans="1:5" x14ac:dyDescent="0.35">
      <c r="A58">
        <f t="shared" si="2"/>
        <v>56</v>
      </c>
      <c r="B58">
        <f t="shared" si="3"/>
        <v>5.5999999999999961</v>
      </c>
      <c r="C58" t="e" cm="1">
        <f t="array" aca="1" ref="C58" ca="1">C57+H$2*(1-H$3)*EVALS(H$7,B57,C57)+H$2*H$3*EVALS(H$7,B57+H$2/(2*H$3),C57+H$2/(2*H$3)*EVALS(H$7,B57,C57))</f>
        <v>#NAME?</v>
      </c>
      <c r="D58" t="e" cm="1">
        <f t="array" aca="1" ref="D58" ca="1">EVALS(H$9,B58)</f>
        <v>#NAME?</v>
      </c>
      <c r="E58" t="e">
        <f t="shared" ca="1" si="1"/>
        <v>#NAME?</v>
      </c>
    </row>
    <row r="59" spans="1:5" x14ac:dyDescent="0.35">
      <c r="A59">
        <f t="shared" si="2"/>
        <v>57</v>
      </c>
      <c r="B59">
        <f t="shared" si="3"/>
        <v>5.6999999999999957</v>
      </c>
      <c r="C59" t="e" cm="1">
        <f t="array" aca="1" ref="C59" ca="1">C58+H$2*(1-H$3)*EVALS(H$7,B58,C58)+H$2*H$3*EVALS(H$7,B58+H$2/(2*H$3),C58+H$2/(2*H$3)*EVALS(H$7,B58,C58))</f>
        <v>#NAME?</v>
      </c>
      <c r="D59" t="e" cm="1">
        <f t="array" aca="1" ref="D59" ca="1">EVALS(H$9,B59)</f>
        <v>#NAME?</v>
      </c>
      <c r="E59" t="e">
        <f t="shared" ca="1" si="1"/>
        <v>#NAME?</v>
      </c>
    </row>
    <row r="60" spans="1:5" x14ac:dyDescent="0.35">
      <c r="A60">
        <f t="shared" si="2"/>
        <v>58</v>
      </c>
      <c r="B60">
        <f t="shared" si="3"/>
        <v>5.7999999999999954</v>
      </c>
      <c r="C60" t="e" cm="1">
        <f t="array" aca="1" ref="C60" ca="1">C59+H$2*(1-H$3)*EVALS(H$7,B59,C59)+H$2*H$3*EVALS(H$7,B59+H$2/(2*H$3),C59+H$2/(2*H$3)*EVALS(H$7,B59,C59))</f>
        <v>#NAME?</v>
      </c>
      <c r="D60" t="e" cm="1">
        <f t="array" aca="1" ref="D60" ca="1">EVALS(H$9,B60)</f>
        <v>#NAME?</v>
      </c>
      <c r="E60" t="e">
        <f t="shared" ca="1" si="1"/>
        <v>#NAME?</v>
      </c>
    </row>
    <row r="61" spans="1:5" x14ac:dyDescent="0.35">
      <c r="A61">
        <f t="shared" si="2"/>
        <v>59</v>
      </c>
      <c r="B61">
        <f t="shared" si="3"/>
        <v>5.899999999999995</v>
      </c>
      <c r="C61" t="e" cm="1">
        <f t="array" aca="1" ref="C61" ca="1">C60+H$2*(1-H$3)*EVALS(H$7,B60,C60)+H$2*H$3*EVALS(H$7,B60+H$2/(2*H$3),C60+H$2/(2*H$3)*EVALS(H$7,B60,C60))</f>
        <v>#NAME?</v>
      </c>
      <c r="D61" t="e" cm="1">
        <f t="array" aca="1" ref="D61" ca="1">EVALS(H$9,B61)</f>
        <v>#NAME?</v>
      </c>
      <c r="E61" t="e">
        <f t="shared" ca="1" si="1"/>
        <v>#NAME?</v>
      </c>
    </row>
    <row r="62" spans="1:5" x14ac:dyDescent="0.35">
      <c r="A62">
        <f t="shared" si="2"/>
        <v>60</v>
      </c>
      <c r="B62">
        <f t="shared" si="3"/>
        <v>5.9999999999999947</v>
      </c>
      <c r="C62" t="e" cm="1">
        <f t="array" aca="1" ref="C62" ca="1">C61+H$2*(1-H$3)*EVALS(H$7,B61,C61)+H$2*H$3*EVALS(H$7,B61+H$2/(2*H$3),C61+H$2/(2*H$3)*EVALS(H$7,B61,C61))</f>
        <v>#NAME?</v>
      </c>
      <c r="D62" t="e" cm="1">
        <f t="array" aca="1" ref="D62" ca="1">EVALS(H$9,B62)</f>
        <v>#NAME?</v>
      </c>
      <c r="E62" t="e">
        <f t="shared" ca="1" si="1"/>
        <v>#NAME?</v>
      </c>
    </row>
    <row r="63" spans="1:5" x14ac:dyDescent="0.35">
      <c r="A63">
        <f t="shared" si="2"/>
        <v>61</v>
      </c>
      <c r="B63">
        <f t="shared" si="3"/>
        <v>6.0999999999999943</v>
      </c>
      <c r="C63" t="e" cm="1">
        <f t="array" aca="1" ref="C63" ca="1">C62+H$2*(1-H$3)*EVALS(H$7,B62,C62)+H$2*H$3*EVALS(H$7,B62+H$2/(2*H$3),C62+H$2/(2*H$3)*EVALS(H$7,B62,C62))</f>
        <v>#NAME?</v>
      </c>
      <c r="D63" t="e" cm="1">
        <f t="array" aca="1" ref="D63" ca="1">EVALS(H$9,B63)</f>
        <v>#NAME?</v>
      </c>
      <c r="E63" t="e">
        <f t="shared" ca="1" si="1"/>
        <v>#NAME?</v>
      </c>
    </row>
    <row r="64" spans="1:5" x14ac:dyDescent="0.35">
      <c r="A64">
        <f t="shared" si="2"/>
        <v>62</v>
      </c>
      <c r="B64">
        <f t="shared" si="3"/>
        <v>6.199999999999994</v>
      </c>
      <c r="C64" t="e" cm="1">
        <f t="array" aca="1" ref="C64" ca="1">C63+H$2*(1-H$3)*EVALS(H$7,B63,C63)+H$2*H$3*EVALS(H$7,B63+H$2/(2*H$3),C63+H$2/(2*H$3)*EVALS(H$7,B63,C63))</f>
        <v>#NAME?</v>
      </c>
      <c r="D64" t="e" cm="1">
        <f t="array" aca="1" ref="D64" ca="1">EVALS(H$9,B64)</f>
        <v>#NAME?</v>
      </c>
      <c r="E64" t="e">
        <f t="shared" ca="1" si="1"/>
        <v>#NAME?</v>
      </c>
    </row>
    <row r="65" spans="1:5" x14ac:dyDescent="0.35">
      <c r="A65">
        <f t="shared" si="2"/>
        <v>63</v>
      </c>
      <c r="B65">
        <f t="shared" si="3"/>
        <v>6.2999999999999936</v>
      </c>
      <c r="C65" t="e" cm="1">
        <f t="array" aca="1" ref="C65" ca="1">C64+H$2*(1-H$3)*EVALS(H$7,B64,C64)+H$2*H$3*EVALS(H$7,B64+H$2/(2*H$3),C64+H$2/(2*H$3)*EVALS(H$7,B64,C64))</f>
        <v>#NAME?</v>
      </c>
      <c r="D65" t="e" cm="1">
        <f t="array" aca="1" ref="D65" ca="1">EVALS(H$9,B65)</f>
        <v>#NAME?</v>
      </c>
      <c r="E65" t="e">
        <f t="shared" ca="1" si="1"/>
        <v>#NAME?</v>
      </c>
    </row>
    <row r="66" spans="1:5" x14ac:dyDescent="0.35">
      <c r="A66">
        <f t="shared" si="2"/>
        <v>64</v>
      </c>
      <c r="B66">
        <f t="shared" si="3"/>
        <v>6.3999999999999932</v>
      </c>
      <c r="C66" t="e" cm="1">
        <f t="array" aca="1" ref="C66" ca="1">C65+H$2*(1-H$3)*EVALS(H$7,B65,C65)+H$2*H$3*EVALS(H$7,B65+H$2/(2*H$3),C65+H$2/(2*H$3)*EVALS(H$7,B65,C65))</f>
        <v>#NAME?</v>
      </c>
      <c r="D66" t="e" cm="1">
        <f t="array" aca="1" ref="D66" ca="1">EVALS(H$9,B66)</f>
        <v>#NAME?</v>
      </c>
      <c r="E66" t="e">
        <f t="shared" ca="1" si="1"/>
        <v>#NAME?</v>
      </c>
    </row>
    <row r="67" spans="1:5" x14ac:dyDescent="0.35">
      <c r="A67">
        <f t="shared" si="2"/>
        <v>65</v>
      </c>
      <c r="B67">
        <f t="shared" ref="B67:B82" si="4">B66+H$2</f>
        <v>6.4999999999999929</v>
      </c>
      <c r="C67" t="e" cm="1">
        <f t="array" aca="1" ref="C67" ca="1">C66+H$2*(1-H$3)*EVALS(H$7,B66,C66)+H$2*H$3*EVALS(H$7,B66+H$2/(2*H$3),C66+H$2/(2*H$3)*EVALS(H$7,B66,C66))</f>
        <v>#NAME?</v>
      </c>
      <c r="D67" t="e" cm="1">
        <f t="array" aca="1" ref="D67" ca="1">EVALS(H$9,B67)</f>
        <v>#NAME?</v>
      </c>
      <c r="E67" t="e">
        <f t="shared" ref="E67:E82" ca="1" si="5">(D67-C67)/D67</f>
        <v>#NAME?</v>
      </c>
    </row>
    <row r="68" spans="1:5" x14ac:dyDescent="0.35">
      <c r="A68">
        <f t="shared" ref="A68:A82" si="6">A67+1</f>
        <v>66</v>
      </c>
      <c r="B68">
        <f t="shared" si="4"/>
        <v>6.5999999999999925</v>
      </c>
      <c r="C68" t="e" cm="1">
        <f t="array" aca="1" ref="C68" ca="1">C67+H$2*(1-H$3)*EVALS(H$7,B67,C67)+H$2*H$3*EVALS(H$7,B67+H$2/(2*H$3),C67+H$2/(2*H$3)*EVALS(H$7,B67,C67))</f>
        <v>#NAME?</v>
      </c>
      <c r="D68" t="e" cm="1">
        <f t="array" aca="1" ref="D68" ca="1">EVALS(H$9,B68)</f>
        <v>#NAME?</v>
      </c>
      <c r="E68" t="e">
        <f t="shared" ca="1" si="5"/>
        <v>#NAME?</v>
      </c>
    </row>
    <row r="69" spans="1:5" x14ac:dyDescent="0.35">
      <c r="A69">
        <f t="shared" si="6"/>
        <v>67</v>
      </c>
      <c r="B69">
        <f t="shared" si="4"/>
        <v>6.6999999999999922</v>
      </c>
      <c r="C69" t="e" cm="1">
        <f t="array" aca="1" ref="C69" ca="1">C68+H$2*(1-H$3)*EVALS(H$7,B68,C68)+H$2*H$3*EVALS(H$7,B68+H$2/(2*H$3),C68+H$2/(2*H$3)*EVALS(H$7,B68,C68))</f>
        <v>#NAME?</v>
      </c>
      <c r="D69" t="e" cm="1">
        <f t="array" aca="1" ref="D69" ca="1">EVALS(H$9,B69)</f>
        <v>#NAME?</v>
      </c>
      <c r="E69" t="e">
        <f t="shared" ca="1" si="5"/>
        <v>#NAME?</v>
      </c>
    </row>
    <row r="70" spans="1:5" x14ac:dyDescent="0.35">
      <c r="A70">
        <f t="shared" si="6"/>
        <v>68</v>
      </c>
      <c r="B70">
        <f t="shared" si="4"/>
        <v>6.7999999999999918</v>
      </c>
      <c r="C70" t="e" cm="1">
        <f t="array" aca="1" ref="C70" ca="1">C69+H$2*(1-H$3)*EVALS(H$7,B69,C69)+H$2*H$3*EVALS(H$7,B69+H$2/(2*H$3),C69+H$2/(2*H$3)*EVALS(H$7,B69,C69))</f>
        <v>#NAME?</v>
      </c>
      <c r="D70" t="e" cm="1">
        <f t="array" aca="1" ref="D70" ca="1">EVALS(H$9,B70)</f>
        <v>#NAME?</v>
      </c>
      <c r="E70" t="e">
        <f t="shared" ca="1" si="5"/>
        <v>#NAME?</v>
      </c>
    </row>
    <row r="71" spans="1:5" x14ac:dyDescent="0.35">
      <c r="A71">
        <f t="shared" si="6"/>
        <v>69</v>
      </c>
      <c r="B71">
        <f t="shared" si="4"/>
        <v>6.8999999999999915</v>
      </c>
      <c r="C71" t="e" cm="1">
        <f t="array" aca="1" ref="C71" ca="1">C70+H$2*(1-H$3)*EVALS(H$7,B70,C70)+H$2*H$3*EVALS(H$7,B70+H$2/(2*H$3),C70+H$2/(2*H$3)*EVALS(H$7,B70,C70))</f>
        <v>#NAME?</v>
      </c>
      <c r="D71" t="e" cm="1">
        <f t="array" aca="1" ref="D71" ca="1">EVALS(H$9,B71)</f>
        <v>#NAME?</v>
      </c>
      <c r="E71" t="e">
        <f t="shared" ca="1" si="5"/>
        <v>#NAME?</v>
      </c>
    </row>
    <row r="72" spans="1:5" x14ac:dyDescent="0.35">
      <c r="A72">
        <f t="shared" si="6"/>
        <v>70</v>
      </c>
      <c r="B72">
        <f t="shared" si="4"/>
        <v>6.9999999999999911</v>
      </c>
      <c r="C72" t="e" cm="1">
        <f t="array" aca="1" ref="C72" ca="1">C71+H$2*(1-H$3)*EVALS(H$7,B71,C71)+H$2*H$3*EVALS(H$7,B71+H$2/(2*H$3),C71+H$2/(2*H$3)*EVALS(H$7,B71,C71))</f>
        <v>#NAME?</v>
      </c>
      <c r="D72" t="e" cm="1">
        <f t="array" aca="1" ref="D72" ca="1">EVALS(H$9,B72)</f>
        <v>#NAME?</v>
      </c>
      <c r="E72" t="e">
        <f t="shared" ca="1" si="5"/>
        <v>#NAME?</v>
      </c>
    </row>
    <row r="73" spans="1:5" x14ac:dyDescent="0.35">
      <c r="A73">
        <f t="shared" si="6"/>
        <v>71</v>
      </c>
      <c r="B73">
        <f t="shared" si="4"/>
        <v>7.0999999999999908</v>
      </c>
      <c r="C73" t="e" cm="1">
        <f t="array" aca="1" ref="C73" ca="1">C72+H$2*(1-H$3)*EVALS(H$7,B72,C72)+H$2*H$3*EVALS(H$7,B72+H$2/(2*H$3),C72+H$2/(2*H$3)*EVALS(H$7,B72,C72))</f>
        <v>#NAME?</v>
      </c>
      <c r="D73" t="e" cm="1">
        <f t="array" aca="1" ref="D73" ca="1">EVALS(H$9,B73)</f>
        <v>#NAME?</v>
      </c>
      <c r="E73" t="e">
        <f t="shared" ca="1" si="5"/>
        <v>#NAME?</v>
      </c>
    </row>
    <row r="74" spans="1:5" x14ac:dyDescent="0.35">
      <c r="A74">
        <f t="shared" si="6"/>
        <v>72</v>
      </c>
      <c r="B74">
        <f t="shared" si="4"/>
        <v>7.1999999999999904</v>
      </c>
      <c r="C74" t="e" cm="1">
        <f t="array" aca="1" ref="C74" ca="1">C73+H$2*(1-H$3)*EVALS(H$7,B73,C73)+H$2*H$3*EVALS(H$7,B73+H$2/(2*H$3),C73+H$2/(2*H$3)*EVALS(H$7,B73,C73))</f>
        <v>#NAME?</v>
      </c>
      <c r="D74" t="e" cm="1">
        <f t="array" aca="1" ref="D74" ca="1">EVALS(H$9,B74)</f>
        <v>#NAME?</v>
      </c>
      <c r="E74" t="e">
        <f t="shared" ca="1" si="5"/>
        <v>#NAME?</v>
      </c>
    </row>
    <row r="75" spans="1:5" x14ac:dyDescent="0.35">
      <c r="A75">
        <f t="shared" si="6"/>
        <v>73</v>
      </c>
      <c r="B75">
        <f t="shared" si="4"/>
        <v>7.2999999999999901</v>
      </c>
      <c r="C75" t="e" cm="1">
        <f t="array" aca="1" ref="C75" ca="1">C74+H$2*(1-H$3)*EVALS(H$7,B74,C74)+H$2*H$3*EVALS(H$7,B74+H$2/(2*H$3),C74+H$2/(2*H$3)*EVALS(H$7,B74,C74))</f>
        <v>#NAME?</v>
      </c>
      <c r="D75" t="e" cm="1">
        <f t="array" aca="1" ref="D75" ca="1">EVALS(H$9,B75)</f>
        <v>#NAME?</v>
      </c>
      <c r="E75" t="e">
        <f t="shared" ca="1" si="5"/>
        <v>#NAME?</v>
      </c>
    </row>
    <row r="76" spans="1:5" x14ac:dyDescent="0.35">
      <c r="A76">
        <f t="shared" si="6"/>
        <v>74</v>
      </c>
      <c r="B76">
        <f t="shared" si="4"/>
        <v>7.3999999999999897</v>
      </c>
      <c r="C76" t="e" cm="1">
        <f t="array" aca="1" ref="C76" ca="1">C75+H$2*(1-H$3)*EVALS(H$7,B75,C75)+H$2*H$3*EVALS(H$7,B75+H$2/(2*H$3),C75+H$2/(2*H$3)*EVALS(H$7,B75,C75))</f>
        <v>#NAME?</v>
      </c>
      <c r="D76" t="e" cm="1">
        <f t="array" aca="1" ref="D76" ca="1">EVALS(H$9,B76)</f>
        <v>#NAME?</v>
      </c>
      <c r="E76" t="e">
        <f t="shared" ca="1" si="5"/>
        <v>#NAME?</v>
      </c>
    </row>
    <row r="77" spans="1:5" x14ac:dyDescent="0.35">
      <c r="A77">
        <f t="shared" si="6"/>
        <v>75</v>
      </c>
      <c r="B77">
        <f t="shared" si="4"/>
        <v>7.4999999999999893</v>
      </c>
      <c r="C77" t="e" cm="1">
        <f t="array" aca="1" ref="C77" ca="1">C76+H$2*(1-H$3)*EVALS(H$7,B76,C76)+H$2*H$3*EVALS(H$7,B76+H$2/(2*H$3),C76+H$2/(2*H$3)*EVALS(H$7,B76,C76))</f>
        <v>#NAME?</v>
      </c>
      <c r="D77" t="e" cm="1">
        <f t="array" aca="1" ref="D77" ca="1">EVALS(H$9,B77)</f>
        <v>#NAME?</v>
      </c>
      <c r="E77" t="e">
        <f t="shared" ca="1" si="5"/>
        <v>#NAME?</v>
      </c>
    </row>
    <row r="78" spans="1:5" x14ac:dyDescent="0.35">
      <c r="A78">
        <f t="shared" si="6"/>
        <v>76</v>
      </c>
      <c r="B78">
        <f t="shared" si="4"/>
        <v>7.599999999999989</v>
      </c>
      <c r="C78" t="e" cm="1">
        <f t="array" aca="1" ref="C78" ca="1">C77+H$2*(1-H$3)*EVALS(H$7,B77,C77)+H$2*H$3*EVALS(H$7,B77+H$2/(2*H$3),C77+H$2/(2*H$3)*EVALS(H$7,B77,C77))</f>
        <v>#NAME?</v>
      </c>
      <c r="D78" t="e" cm="1">
        <f t="array" aca="1" ref="D78" ca="1">EVALS(H$9,B78)</f>
        <v>#NAME?</v>
      </c>
      <c r="E78" t="e">
        <f t="shared" ca="1" si="5"/>
        <v>#NAME?</v>
      </c>
    </row>
    <row r="79" spans="1:5" x14ac:dyDescent="0.35">
      <c r="A79">
        <f t="shared" si="6"/>
        <v>77</v>
      </c>
      <c r="B79">
        <f t="shared" si="4"/>
        <v>7.6999999999999886</v>
      </c>
      <c r="C79" t="e" cm="1">
        <f t="array" aca="1" ref="C79" ca="1">C78+H$2*(1-H$3)*EVALS(H$7,B78,C78)+H$2*H$3*EVALS(H$7,B78+H$2/(2*H$3),C78+H$2/(2*H$3)*EVALS(H$7,B78,C78))</f>
        <v>#NAME?</v>
      </c>
      <c r="D79" t="e" cm="1">
        <f t="array" aca="1" ref="D79" ca="1">EVALS(H$9,B79)</f>
        <v>#NAME?</v>
      </c>
      <c r="E79" t="e">
        <f t="shared" ca="1" si="5"/>
        <v>#NAME?</v>
      </c>
    </row>
    <row r="80" spans="1:5" x14ac:dyDescent="0.35">
      <c r="A80">
        <f t="shared" si="6"/>
        <v>78</v>
      </c>
      <c r="B80">
        <f t="shared" si="4"/>
        <v>7.7999999999999883</v>
      </c>
      <c r="C80" t="e" cm="1">
        <f t="array" aca="1" ref="C80" ca="1">C79+H$2*(1-H$3)*EVALS(H$7,B79,C79)+H$2*H$3*EVALS(H$7,B79+H$2/(2*H$3),C79+H$2/(2*H$3)*EVALS(H$7,B79,C79))</f>
        <v>#NAME?</v>
      </c>
      <c r="D80" t="e" cm="1">
        <f t="array" aca="1" ref="D80" ca="1">EVALS(H$9,B80)</f>
        <v>#NAME?</v>
      </c>
      <c r="E80" t="e">
        <f t="shared" ca="1" si="5"/>
        <v>#NAME?</v>
      </c>
    </row>
    <row r="81" spans="1:5" x14ac:dyDescent="0.35">
      <c r="A81">
        <f t="shared" si="6"/>
        <v>79</v>
      </c>
      <c r="B81">
        <f t="shared" si="4"/>
        <v>7.8999999999999879</v>
      </c>
      <c r="C81" t="e" cm="1">
        <f t="array" aca="1" ref="C81" ca="1">C80+H$2*(1-H$3)*EVALS(H$7,B80,C80)+H$2*H$3*EVALS(H$7,B80+H$2/(2*H$3),C80+H$2/(2*H$3)*EVALS(H$7,B80,C80))</f>
        <v>#NAME?</v>
      </c>
      <c r="D81" t="e" cm="1">
        <f t="array" aca="1" ref="D81" ca="1">EVALS(H$9,B81)</f>
        <v>#NAME?</v>
      </c>
      <c r="E81" t="e">
        <f t="shared" ca="1" si="5"/>
        <v>#NAME?</v>
      </c>
    </row>
    <row r="82" spans="1:5" x14ac:dyDescent="0.35">
      <c r="A82" s="6">
        <f t="shared" si="6"/>
        <v>80</v>
      </c>
      <c r="B82" s="6">
        <f t="shared" si="4"/>
        <v>7.9999999999999876</v>
      </c>
      <c r="C82" s="6" t="e" cm="1">
        <f t="array" aca="1" ref="C82" ca="1">C81+H$2*(1-H$3)*EVALS(H$7,B81,C81)+H$2*H$3*EVALS(H$7,B81+H$2/(2*H$3),C81+H$2/(2*H$3)*EVALS(H$7,B81,C81))</f>
        <v>#NAME?</v>
      </c>
      <c r="D82" s="6" t="e" cm="1">
        <f t="array" aca="1" ref="D82" ca="1">EVALS(H$9,B82)</f>
        <v>#NAME?</v>
      </c>
      <c r="E82" s="6" t="e">
        <f t="shared" ca="1" si="5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Back a</vt:lpstr>
      <vt:lpstr>Back b</vt:lpstr>
      <vt:lpstr>Trap</vt:lpstr>
      <vt:lpstr>RK a</vt:lpstr>
      <vt:lpstr>RK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2025-06-15T12:37:01Z</dcterms:created>
  <dcterms:modified xsi:type="dcterms:W3CDTF">2025-06-19T09:13:07Z</dcterms:modified>
</cp:coreProperties>
</file>