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F717A7A4-5C03-45AD-A8EF-A458D66AE875}" xr6:coauthVersionLast="47" xr6:coauthVersionMax="47" xr10:uidLastSave="{E2BEBF87-DF48-4DC1-BAF8-E75ADF3F4D7F}"/>
  <bookViews>
    <workbookView xWindow="-110" yWindow="-110" windowWidth="19420" windowHeight="10300" xr2:uid="{05619184-2FCA-470F-86B2-B16B5D1861B1}"/>
  </bookViews>
  <sheets>
    <sheet name="Title" sheetId="7" r:id="rId1"/>
    <sheet name="Grid 1" sheetId="1" r:id="rId2"/>
    <sheet name="Grid 2a" sheetId="2" r:id="rId3"/>
    <sheet name="Grid 2b" sheetId="3" r:id="rId4"/>
    <sheet name="Grid 2c" sheetId="4" r:id="rId5"/>
    <sheet name="Grid 2d" sheetId="5" r:id="rId6"/>
    <sheet name="Grid 2e" sheetId="6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3" i="6" l="1" a="1"/>
  <c r="B103" i="6" s="1"/>
  <c r="B102" i="6" a="1"/>
  <c r="B102" i="6" s="1"/>
  <c r="B101" i="6" a="1"/>
  <c r="B101" i="6" s="1"/>
  <c r="B100" i="6" a="1"/>
  <c r="B100" i="6" s="1"/>
  <c r="B99" i="6" a="1"/>
  <c r="B99" i="6" s="1"/>
  <c r="B98" i="6" a="1"/>
  <c r="B98" i="6" s="1"/>
  <c r="B97" i="6" a="1"/>
  <c r="B97" i="6" s="1"/>
  <c r="B96" i="6" a="1"/>
  <c r="B96" i="6" s="1"/>
  <c r="B95" i="6" a="1"/>
  <c r="B95" i="6" s="1"/>
  <c r="B94" i="6" a="1"/>
  <c r="B94" i="6" s="1"/>
  <c r="B93" i="6" a="1"/>
  <c r="B93" i="6" s="1"/>
  <c r="B92" i="6" a="1"/>
  <c r="B92" i="6" s="1"/>
  <c r="B91" i="6" a="1"/>
  <c r="B91" i="6" s="1"/>
  <c r="B90" i="6"/>
  <c r="B90" i="6" a="1"/>
  <c r="B89" i="6" a="1"/>
  <c r="B89" i="6" s="1"/>
  <c r="B88" i="6" a="1"/>
  <c r="B88" i="6" s="1"/>
  <c r="B87" i="6" a="1"/>
  <c r="B87" i="6" s="1"/>
  <c r="B86" i="6" a="1"/>
  <c r="B86" i="6" s="1"/>
  <c r="B85" i="6" a="1"/>
  <c r="B85" i="6" s="1"/>
  <c r="B84" i="6" a="1"/>
  <c r="B84" i="6" s="1"/>
  <c r="B83" i="6" a="1"/>
  <c r="B83" i="6" s="1"/>
  <c r="B82" i="6" a="1"/>
  <c r="B82" i="6" s="1"/>
  <c r="B81" i="6" a="1"/>
  <c r="B81" i="6" s="1"/>
  <c r="B80" i="6" a="1"/>
  <c r="B80" i="6" s="1"/>
  <c r="B79" i="6" a="1"/>
  <c r="B79" i="6" s="1"/>
  <c r="B78" i="6" a="1"/>
  <c r="B78" i="6" s="1"/>
  <c r="B77" i="6" a="1"/>
  <c r="B77" i="6" s="1"/>
  <c r="B76" i="6" a="1"/>
  <c r="B76" i="6" s="1"/>
  <c r="B75" i="6" a="1"/>
  <c r="B75" i="6" s="1"/>
  <c r="B74" i="6"/>
  <c r="B74" i="6" a="1"/>
  <c r="B73" i="6" a="1"/>
  <c r="B73" i="6" s="1"/>
  <c r="B72" i="6" a="1"/>
  <c r="B72" i="6" s="1"/>
  <c r="B71" i="6" a="1"/>
  <c r="B71" i="6" s="1"/>
  <c r="B70" i="6" a="1"/>
  <c r="B70" i="6" s="1"/>
  <c r="B69" i="6" a="1"/>
  <c r="B69" i="6" s="1"/>
  <c r="B68" i="6" a="1"/>
  <c r="B68" i="6" s="1"/>
  <c r="B67" i="6" a="1"/>
  <c r="B67" i="6" s="1"/>
  <c r="B66" i="6" a="1"/>
  <c r="B66" i="6" s="1"/>
  <c r="B65" i="6" a="1"/>
  <c r="B65" i="6" s="1"/>
  <c r="B64" i="6" a="1"/>
  <c r="B64" i="6" s="1"/>
  <c r="B63" i="6" a="1"/>
  <c r="B63" i="6" s="1"/>
  <c r="B62" i="6" a="1"/>
  <c r="B62" i="6" s="1"/>
  <c r="B61" i="6" a="1"/>
  <c r="B61" i="6" s="1"/>
  <c r="B60" i="6" a="1"/>
  <c r="B60" i="6" s="1"/>
  <c r="B59" i="6" a="1"/>
  <c r="B59" i="6" s="1"/>
  <c r="B58" i="6" a="1"/>
  <c r="B58" i="6" s="1"/>
  <c r="B57" i="6" a="1"/>
  <c r="B57" i="6" s="1"/>
  <c r="B56" i="6" a="1"/>
  <c r="B56" i="6" s="1"/>
  <c r="B55" i="6" a="1"/>
  <c r="B55" i="6" s="1"/>
  <c r="B54" i="6" a="1"/>
  <c r="B54" i="6" s="1"/>
  <c r="B53" i="6" a="1"/>
  <c r="B53" i="6" s="1"/>
  <c r="B52" i="6" a="1"/>
  <c r="B52" i="6" s="1"/>
  <c r="B51" i="6" a="1"/>
  <c r="B51" i="6" s="1"/>
  <c r="B50" i="6" a="1"/>
  <c r="B50" i="6" s="1"/>
  <c r="B49" i="6" a="1"/>
  <c r="B49" i="6" s="1"/>
  <c r="B48" i="6" a="1"/>
  <c r="B48" i="6" s="1"/>
  <c r="B47" i="6" a="1"/>
  <c r="B47" i="6" s="1"/>
  <c r="B46" i="6" a="1"/>
  <c r="B46" i="6" s="1"/>
  <c r="B45" i="6"/>
  <c r="B45" i="6" a="1"/>
  <c r="B44" i="6" a="1"/>
  <c r="B44" i="6" s="1"/>
  <c r="B43" i="6" a="1"/>
  <c r="B43" i="6" s="1"/>
  <c r="B42" i="6"/>
  <c r="B42" i="6" a="1"/>
  <c r="B41" i="6" a="1"/>
  <c r="B41" i="6" s="1"/>
  <c r="B40" i="6" a="1"/>
  <c r="B40" i="6" s="1"/>
  <c r="B39" i="6" a="1"/>
  <c r="B39" i="6" s="1"/>
  <c r="B38" i="6" a="1"/>
  <c r="B38" i="6" s="1"/>
  <c r="B37" i="6" a="1"/>
  <c r="B37" i="6" s="1"/>
  <c r="B36" i="6"/>
  <c r="B36" i="6" a="1"/>
  <c r="B35" i="6" a="1"/>
  <c r="B35" i="6" s="1"/>
  <c r="B34" i="6" a="1"/>
  <c r="B34" i="6" s="1"/>
  <c r="B33" i="6" a="1"/>
  <c r="B33" i="6" s="1"/>
  <c r="B32" i="6" a="1"/>
  <c r="B32" i="6" s="1"/>
  <c r="B31" i="6" a="1"/>
  <c r="B31" i="6" s="1"/>
  <c r="B30" i="6" a="1"/>
  <c r="B30" i="6" s="1"/>
  <c r="B29" i="6" a="1"/>
  <c r="B29" i="6" s="1"/>
  <c r="B28" i="6" a="1"/>
  <c r="B28" i="6" s="1"/>
  <c r="B27" i="6" a="1"/>
  <c r="B27" i="6" s="1"/>
  <c r="B26" i="6" a="1"/>
  <c r="B26" i="6" s="1"/>
  <c r="B25" i="6" a="1"/>
  <c r="B25" i="6" s="1"/>
  <c r="B24" i="6" a="1"/>
  <c r="B24" i="6" s="1"/>
  <c r="B23" i="6" a="1"/>
  <c r="B23" i="6" s="1"/>
  <c r="B22" i="6" a="1"/>
  <c r="B22" i="6" s="1"/>
  <c r="B21" i="6" a="1"/>
  <c r="B21" i="6" s="1"/>
  <c r="B20" i="6" a="1"/>
  <c r="B20" i="6" s="1"/>
  <c r="B19" i="6" a="1"/>
  <c r="B19" i="6" s="1"/>
  <c r="B18" i="6" a="1"/>
  <c r="B18" i="6" s="1"/>
  <c r="B17" i="6" a="1"/>
  <c r="B17" i="6" s="1"/>
  <c r="B16" i="6" a="1"/>
  <c r="B16" i="6" s="1"/>
  <c r="B15" i="6" a="1"/>
  <c r="B15" i="6" s="1"/>
  <c r="B14" i="6" a="1"/>
  <c r="B14" i="6" s="1"/>
  <c r="B13" i="6" a="1"/>
  <c r="B13" i="6" s="1"/>
  <c r="B12" i="6" a="1"/>
  <c r="B12" i="6" s="1"/>
  <c r="B11" i="6" a="1"/>
  <c r="B11" i="6" s="1"/>
  <c r="B10" i="6" a="1"/>
  <c r="B10" i="6" s="1"/>
  <c r="B9" i="6" a="1"/>
  <c r="B9" i="6" s="1"/>
  <c r="B8" i="6" a="1"/>
  <c r="B8" i="6" s="1"/>
  <c r="B7" i="6" a="1"/>
  <c r="B7" i="6" s="1"/>
  <c r="B6" i="6" a="1"/>
  <c r="B6" i="6" s="1"/>
  <c r="B5" i="6" a="1"/>
  <c r="B5" i="6" s="1"/>
  <c r="B4" i="6" a="1"/>
  <c r="B4" i="6" s="1"/>
  <c r="B3" i="6" a="1"/>
  <c r="B3" i="6" s="1"/>
  <c r="B13" i="5" a="1"/>
  <c r="B13" i="5" s="1"/>
  <c r="B12" i="5" a="1"/>
  <c r="B12" i="5" s="1"/>
  <c r="B11" i="5" a="1"/>
  <c r="B11" i="5" s="1"/>
  <c r="B10" i="5" a="1"/>
  <c r="B10" i="5" s="1"/>
  <c r="B9" i="5" a="1"/>
  <c r="B9" i="5" s="1"/>
  <c r="B8" i="5" a="1"/>
  <c r="B8" i="5" s="1"/>
  <c r="B7" i="5" a="1"/>
  <c r="B7" i="5" s="1"/>
  <c r="B6" i="5" a="1"/>
  <c r="B6" i="5" s="1"/>
  <c r="B5" i="5" a="1"/>
  <c r="B5" i="5" s="1"/>
  <c r="B4" i="5" a="1"/>
  <c r="B4" i="5" s="1"/>
  <c r="B3" i="5" a="1"/>
  <c r="B3" i="5" s="1"/>
  <c r="B103" i="4" a="1"/>
  <c r="B103" i="4" s="1"/>
  <c r="B102" i="4" a="1"/>
  <c r="B102" i="4" s="1"/>
  <c r="B101" i="4" a="1"/>
  <c r="B101" i="4" s="1"/>
  <c r="B100" i="4"/>
  <c r="B100" i="4" a="1"/>
  <c r="B99" i="4" a="1"/>
  <c r="B99" i="4" s="1"/>
  <c r="B98" i="4" a="1"/>
  <c r="B98" i="4" s="1"/>
  <c r="B97" i="4" a="1"/>
  <c r="B97" i="4" s="1"/>
  <c r="B96" i="4" a="1"/>
  <c r="B96" i="4" s="1"/>
  <c r="B95" i="4" a="1"/>
  <c r="B95" i="4" s="1"/>
  <c r="B94" i="4" a="1"/>
  <c r="B94" i="4" s="1"/>
  <c r="B93" i="4" a="1"/>
  <c r="B93" i="4" s="1"/>
  <c r="B92" i="4" a="1"/>
  <c r="B92" i="4" s="1"/>
  <c r="B91" i="4" a="1"/>
  <c r="B91" i="4" s="1"/>
  <c r="B90" i="4" a="1"/>
  <c r="B90" i="4" s="1"/>
  <c r="B89" i="4" a="1"/>
  <c r="B89" i="4" s="1"/>
  <c r="B88" i="4" a="1"/>
  <c r="B88" i="4" s="1"/>
  <c r="B87" i="4" a="1"/>
  <c r="B87" i="4" s="1"/>
  <c r="B86" i="4" a="1"/>
  <c r="B86" i="4" s="1"/>
  <c r="B85" i="4" a="1"/>
  <c r="B85" i="4" s="1"/>
  <c r="B84" i="4" a="1"/>
  <c r="B84" i="4" s="1"/>
  <c r="B83" i="4" a="1"/>
  <c r="B83" i="4" s="1"/>
  <c r="B82" i="4" a="1"/>
  <c r="B82" i="4" s="1"/>
  <c r="B81" i="4" a="1"/>
  <c r="B81" i="4" s="1"/>
  <c r="B80" i="4" a="1"/>
  <c r="B80" i="4" s="1"/>
  <c r="B79" i="4" a="1"/>
  <c r="B79" i="4" s="1"/>
  <c r="B78" i="4" a="1"/>
  <c r="B78" i="4" s="1"/>
  <c r="B77" i="4" a="1"/>
  <c r="B77" i="4" s="1"/>
  <c r="B76" i="4" a="1"/>
  <c r="B76" i="4" s="1"/>
  <c r="B75" i="4" a="1"/>
  <c r="B75" i="4" s="1"/>
  <c r="B74" i="4" a="1"/>
  <c r="B74" i="4" s="1"/>
  <c r="B73" i="4" a="1"/>
  <c r="B73" i="4" s="1"/>
  <c r="B72" i="4" a="1"/>
  <c r="B72" i="4" s="1"/>
  <c r="B71" i="4"/>
  <c r="B71" i="4" a="1"/>
  <c r="B70" i="4" a="1"/>
  <c r="B70" i="4" s="1"/>
  <c r="B69" i="4" a="1"/>
  <c r="B69" i="4" s="1"/>
  <c r="B68" i="4" a="1"/>
  <c r="B68" i="4" s="1"/>
  <c r="B67" i="4" a="1"/>
  <c r="B67" i="4" s="1"/>
  <c r="B66" i="4" a="1"/>
  <c r="B66" i="4" s="1"/>
  <c r="B65" i="4" a="1"/>
  <c r="B65" i="4" s="1"/>
  <c r="B64" i="4" a="1"/>
  <c r="B64" i="4" s="1"/>
  <c r="B63" i="4" a="1"/>
  <c r="B63" i="4" s="1"/>
  <c r="B62" i="4" a="1"/>
  <c r="B62" i="4" s="1"/>
  <c r="B61" i="4" a="1"/>
  <c r="B61" i="4" s="1"/>
  <c r="B60" i="4" a="1"/>
  <c r="B60" i="4" s="1"/>
  <c r="B59" i="4" a="1"/>
  <c r="B59" i="4" s="1"/>
  <c r="B58" i="4"/>
  <c r="B58" i="4" a="1"/>
  <c r="B57" i="4" a="1"/>
  <c r="B57" i="4" s="1"/>
  <c r="B56" i="4" a="1"/>
  <c r="B56" i="4" s="1"/>
  <c r="B55" i="4" a="1"/>
  <c r="B55" i="4" s="1"/>
  <c r="B54" i="4" a="1"/>
  <c r="B54" i="4" s="1"/>
  <c r="B53" i="4" a="1"/>
  <c r="B53" i="4" s="1"/>
  <c r="B52" i="4" a="1"/>
  <c r="B52" i="4" s="1"/>
  <c r="B51" i="4" a="1"/>
  <c r="B51" i="4" s="1"/>
  <c r="B50" i="4" a="1"/>
  <c r="B50" i="4" s="1"/>
  <c r="B49" i="4" a="1"/>
  <c r="B49" i="4" s="1"/>
  <c r="B48" i="4" a="1"/>
  <c r="B48" i="4" s="1"/>
  <c r="B47" i="4" a="1"/>
  <c r="B47" i="4" s="1"/>
  <c r="B46" i="4" a="1"/>
  <c r="B46" i="4" s="1"/>
  <c r="B45" i="4" a="1"/>
  <c r="B45" i="4" s="1"/>
  <c r="B44" i="4" a="1"/>
  <c r="B44" i="4" s="1"/>
  <c r="B43" i="4" a="1"/>
  <c r="B43" i="4" s="1"/>
  <c r="B42" i="4"/>
  <c r="B42" i="4" a="1"/>
  <c r="B41" i="4" a="1"/>
  <c r="B41" i="4" s="1"/>
  <c r="B40" i="4" a="1"/>
  <c r="B40" i="4" s="1"/>
  <c r="B39" i="4" a="1"/>
  <c r="B39" i="4" s="1"/>
  <c r="B38" i="4" a="1"/>
  <c r="B38" i="4" s="1"/>
  <c r="B37" i="4" a="1"/>
  <c r="B37" i="4" s="1"/>
  <c r="B36" i="4" a="1"/>
  <c r="B36" i="4" s="1"/>
  <c r="B35" i="4" a="1"/>
  <c r="B35" i="4" s="1"/>
  <c r="B34" i="4" a="1"/>
  <c r="B34" i="4" s="1"/>
  <c r="B33" i="4" a="1"/>
  <c r="B33" i="4" s="1"/>
  <c r="B32" i="4" a="1"/>
  <c r="B32" i="4" s="1"/>
  <c r="B31" i="4" a="1"/>
  <c r="B31" i="4" s="1"/>
  <c r="B30" i="4" a="1"/>
  <c r="B30" i="4" s="1"/>
  <c r="B29" i="4" a="1"/>
  <c r="B29" i="4" s="1"/>
  <c r="B28" i="4" a="1"/>
  <c r="B28" i="4" s="1"/>
  <c r="B27" i="4" a="1"/>
  <c r="B27" i="4" s="1"/>
  <c r="B26" i="4" a="1"/>
  <c r="B26" i="4" s="1"/>
  <c r="B25" i="4" a="1"/>
  <c r="B25" i="4" s="1"/>
  <c r="B24" i="4" a="1"/>
  <c r="B24" i="4" s="1"/>
  <c r="B23" i="4" a="1"/>
  <c r="B23" i="4" s="1"/>
  <c r="B22" i="4" a="1"/>
  <c r="B22" i="4" s="1"/>
  <c r="B21" i="4" a="1"/>
  <c r="B21" i="4" s="1"/>
  <c r="B20" i="4" a="1"/>
  <c r="B20" i="4" s="1"/>
  <c r="B19" i="4" a="1"/>
  <c r="B19" i="4" s="1"/>
  <c r="B18" i="4" a="1"/>
  <c r="B18" i="4" s="1"/>
  <c r="B17" i="4" a="1"/>
  <c r="B17" i="4" s="1"/>
  <c r="B16" i="4" a="1"/>
  <c r="B16" i="4" s="1"/>
  <c r="B15" i="4" a="1"/>
  <c r="B15" i="4" s="1"/>
  <c r="B14" i="4" a="1"/>
  <c r="B14" i="4" s="1"/>
  <c r="B13" i="4"/>
  <c r="B13" i="4" a="1"/>
  <c r="B12" i="4" a="1"/>
  <c r="B12" i="4" s="1"/>
  <c r="B11" i="4" a="1"/>
  <c r="B11" i="4" s="1"/>
  <c r="B10" i="4"/>
  <c r="B10" i="4" a="1"/>
  <c r="B9" i="4" a="1"/>
  <c r="B9" i="4" s="1"/>
  <c r="B8" i="4" a="1"/>
  <c r="B8" i="4" s="1"/>
  <c r="B7" i="4" a="1"/>
  <c r="B7" i="4" s="1"/>
  <c r="B6" i="4" a="1"/>
  <c r="B6" i="4" s="1"/>
  <c r="B5" i="4" a="1"/>
  <c r="B5" i="4" s="1"/>
  <c r="B4" i="4"/>
  <c r="B4" i="4" a="1"/>
  <c r="B3" i="4" a="1"/>
  <c r="B3" i="4" s="1"/>
  <c r="B23" i="3" a="1"/>
  <c r="B23" i="3" s="1"/>
  <c r="B22" i="3" a="1"/>
  <c r="B22" i="3" s="1"/>
  <c r="B21" i="3" a="1"/>
  <c r="B21" i="3" s="1"/>
  <c r="B20" i="3" a="1"/>
  <c r="B20" i="3" s="1"/>
  <c r="B19" i="3" a="1"/>
  <c r="B19" i="3" s="1"/>
  <c r="B18" i="3" a="1"/>
  <c r="B18" i="3" s="1"/>
  <c r="B17" i="3" a="1"/>
  <c r="B17" i="3" s="1"/>
  <c r="B16" i="3" a="1"/>
  <c r="B16" i="3" s="1"/>
  <c r="B15" i="3" a="1"/>
  <c r="B15" i="3" s="1"/>
  <c r="B14" i="3" a="1"/>
  <c r="B14" i="3" s="1"/>
  <c r="B13" i="3" a="1"/>
  <c r="B13" i="3" s="1"/>
  <c r="B12" i="3" a="1"/>
  <c r="B12" i="3" s="1"/>
  <c r="B11" i="3" a="1"/>
  <c r="B11" i="3" s="1"/>
  <c r="B10" i="3" a="1"/>
  <c r="B10" i="3" s="1"/>
  <c r="B9" i="3" a="1"/>
  <c r="B9" i="3" s="1"/>
  <c r="B8" i="3" a="1"/>
  <c r="B8" i="3" s="1"/>
  <c r="B7" i="3" a="1"/>
  <c r="B7" i="3" s="1"/>
  <c r="B6" i="3" a="1"/>
  <c r="B6" i="3" s="1"/>
  <c r="B5" i="3" a="1"/>
  <c r="B5" i="3" s="1"/>
  <c r="B4" i="3" a="1"/>
  <c r="B4" i="3" s="1"/>
  <c r="B3" i="3" a="1"/>
  <c r="B3" i="3" s="1"/>
  <c r="B13" i="2" a="1"/>
  <c r="B13" i="2" s="1"/>
  <c r="B12" i="2" a="1"/>
  <c r="B12" i="2" s="1"/>
  <c r="B11" i="2" a="1"/>
  <c r="B11" i="2" s="1"/>
  <c r="B10" i="2" a="1"/>
  <c r="B10" i="2" s="1"/>
  <c r="R9" i="2" a="1"/>
  <c r="R9" i="2" s="1"/>
  <c r="B9" i="2" a="1"/>
  <c r="B9" i="2" s="1"/>
  <c r="R8" i="2" a="1"/>
  <c r="R8" i="2" s="1"/>
  <c r="B8" i="2" a="1"/>
  <c r="B8" i="2" s="1"/>
  <c r="R7" i="2" a="1"/>
  <c r="R7" i="2" s="1"/>
  <c r="B7" i="2" a="1"/>
  <c r="B7" i="2" s="1"/>
  <c r="R6" i="2" a="1"/>
  <c r="R6" i="2" s="1"/>
  <c r="B6" i="2" a="1"/>
  <c r="B6" i="2" s="1"/>
  <c r="R5" i="2" a="1"/>
  <c r="R5" i="2" s="1"/>
  <c r="B5" i="2" a="1"/>
  <c r="B5" i="2" s="1"/>
  <c r="R4" i="2" a="1"/>
  <c r="R4" i="2" s="1"/>
  <c r="B4" i="2" a="1"/>
  <c r="B4" i="2" s="1"/>
  <c r="R3" i="2" a="1"/>
  <c r="R3" i="2" s="1"/>
  <c r="B3" i="2" a="1"/>
  <c r="B3" i="2" s="1"/>
  <c r="A5" i="6" l="1"/>
  <c r="A6" i="6" s="1"/>
  <c r="D4" i="6"/>
  <c r="A4" i="6"/>
  <c r="D3" i="6"/>
  <c r="D13" i="5"/>
  <c r="A7" i="5"/>
  <c r="A6" i="5"/>
  <c r="D6" i="5" s="1"/>
  <c r="D5" i="5"/>
  <c r="A5" i="5"/>
  <c r="D4" i="5"/>
  <c r="D3" i="5"/>
  <c r="D8" i="4"/>
  <c r="D7" i="4"/>
  <c r="A7" i="4"/>
  <c r="A8" i="4" s="1"/>
  <c r="A9" i="4" s="1"/>
  <c r="D6" i="4"/>
  <c r="D5" i="4"/>
  <c r="D4" i="4"/>
  <c r="A4" i="4"/>
  <c r="A5" i="4" s="1"/>
  <c r="A6" i="4" s="1"/>
  <c r="D3" i="4"/>
  <c r="F28" i="3"/>
  <c r="A7" i="3"/>
  <c r="A6" i="3"/>
  <c r="D6" i="3" s="1"/>
  <c r="A5" i="3"/>
  <c r="D5" i="3" s="1"/>
  <c r="A4" i="3"/>
  <c r="D4" i="3" s="1"/>
  <c r="D3" i="3"/>
  <c r="D13" i="2"/>
  <c r="A8" i="2"/>
  <c r="D7" i="2"/>
  <c r="A7" i="2"/>
  <c r="D6" i="2"/>
  <c r="D5" i="2"/>
  <c r="A5" i="2"/>
  <c r="A6" i="2" s="1"/>
  <c r="D4" i="2"/>
  <c r="P7" i="2"/>
  <c r="P6" i="2"/>
  <c r="P5" i="2"/>
  <c r="P3" i="2" a="1"/>
  <c r="P3" i="2" s="1"/>
  <c r="D3" i="2"/>
  <c r="C13" i="1"/>
  <c r="B13" i="1"/>
  <c r="B12" i="1"/>
  <c r="B11" i="1"/>
  <c r="B6" i="1"/>
  <c r="B5" i="1"/>
  <c r="A5" i="1"/>
  <c r="C4" i="1"/>
  <c r="B4" i="1"/>
  <c r="D3" i="1"/>
  <c r="C3" i="1"/>
  <c r="A9" i="2" l="1"/>
  <c r="D8" i="2"/>
  <c r="A8" i="3"/>
  <c r="D7" i="3"/>
  <c r="Q9" i="4"/>
  <c r="D9" i="4"/>
  <c r="A10" i="4"/>
  <c r="D7" i="5"/>
  <c r="A8" i="5"/>
  <c r="D6" i="6"/>
  <c r="A7" i="6"/>
  <c r="D5" i="6"/>
  <c r="A6" i="1"/>
  <c r="C5" i="1"/>
  <c r="D5" i="1" s="1"/>
  <c r="B10" i="1"/>
  <c r="B7" i="1"/>
  <c r="D4" i="1"/>
  <c r="D13" i="1"/>
  <c r="P4" i="2"/>
  <c r="D8" i="5" l="1"/>
  <c r="A9" i="5"/>
  <c r="Q10" i="4"/>
  <c r="D10" i="4"/>
  <c r="A11" i="4"/>
  <c r="A9" i="3"/>
  <c r="D8" i="3"/>
  <c r="B9" i="1"/>
  <c r="B14" i="1"/>
  <c r="A7" i="1"/>
  <c r="C6" i="1"/>
  <c r="D6" i="1" s="1"/>
  <c r="A10" i="2"/>
  <c r="D9" i="2"/>
  <c r="A8" i="6"/>
  <c r="D7" i="6"/>
  <c r="D8" i="6" l="1"/>
  <c r="A9" i="6"/>
  <c r="D9" i="5"/>
  <c r="A10" i="5"/>
  <c r="D9" i="3"/>
  <c r="A10" i="3"/>
  <c r="D10" i="2"/>
  <c r="A11" i="2"/>
  <c r="Q11" i="4"/>
  <c r="A12" i="4"/>
  <c r="D11" i="4"/>
  <c r="A8" i="1"/>
  <c r="C7" i="1"/>
  <c r="D7" i="1" s="1"/>
  <c r="Q12" i="4" l="1"/>
  <c r="A13" i="4"/>
  <c r="D12" i="4"/>
  <c r="A10" i="6"/>
  <c r="D9" i="6"/>
  <c r="D11" i="2"/>
  <c r="A12" i="2"/>
  <c r="A11" i="5"/>
  <c r="D10" i="5"/>
  <c r="C8" i="1"/>
  <c r="D8" i="1" s="1"/>
  <c r="A9" i="1"/>
  <c r="D10" i="3"/>
  <c r="A11" i="3"/>
  <c r="A12" i="5" l="1"/>
  <c r="D11" i="5"/>
  <c r="D10" i="6"/>
  <c r="A11" i="6"/>
  <c r="Q13" i="4"/>
  <c r="A14" i="4"/>
  <c r="D13" i="4"/>
  <c r="D11" i="3"/>
  <c r="A12" i="3"/>
  <c r="A10" i="1"/>
  <c r="C9" i="1"/>
  <c r="D9" i="1" s="1"/>
  <c r="D12" i="2"/>
  <c r="A11" i="1" l="1"/>
  <c r="C10" i="1"/>
  <c r="D10" i="1" s="1"/>
  <c r="D12" i="5"/>
  <c r="D12" i="3"/>
  <c r="A13" i="3"/>
  <c r="D11" i="6"/>
  <c r="A12" i="6"/>
  <c r="B14" i="2"/>
  <c r="Q15" i="4"/>
  <c r="Q14" i="4"/>
  <c r="D14" i="4"/>
  <c r="A15" i="4"/>
  <c r="B14" i="5"/>
  <c r="C13" i="2" l="1"/>
  <c r="E13" i="2" s="1"/>
  <c r="C5" i="2"/>
  <c r="E5" i="2" s="1"/>
  <c r="C4" i="2"/>
  <c r="C8" i="2"/>
  <c r="E8" i="2" s="1"/>
  <c r="C3" i="2"/>
  <c r="E3" i="2" s="1"/>
  <c r="C7" i="2"/>
  <c r="E7" i="2" s="1"/>
  <c r="C6" i="2"/>
  <c r="E6" i="2" s="1"/>
  <c r="C9" i="2"/>
  <c r="E9" i="2" s="1"/>
  <c r="C10" i="2"/>
  <c r="E10" i="2" s="1"/>
  <c r="C11" i="2"/>
  <c r="E11" i="2" s="1"/>
  <c r="C12" i="2"/>
  <c r="E12" i="2" s="1"/>
  <c r="A13" i="6"/>
  <c r="D12" i="6"/>
  <c r="C4" i="5"/>
  <c r="C3" i="5"/>
  <c r="E3" i="5" s="1"/>
  <c r="C7" i="5"/>
  <c r="E7" i="5" s="1"/>
  <c r="C13" i="5"/>
  <c r="E13" i="5" s="1"/>
  <c r="C5" i="5"/>
  <c r="E5" i="5" s="1"/>
  <c r="C6" i="5"/>
  <c r="E6" i="5" s="1"/>
  <c r="C8" i="5"/>
  <c r="E8" i="5" s="1"/>
  <c r="C9" i="5"/>
  <c r="E9" i="5" s="1"/>
  <c r="C10" i="5"/>
  <c r="E10" i="5" s="1"/>
  <c r="C11" i="5"/>
  <c r="E11" i="5" s="1"/>
  <c r="Q17" i="4"/>
  <c r="Q16" i="4"/>
  <c r="A16" i="4"/>
  <c r="D15" i="4"/>
  <c r="D13" i="3"/>
  <c r="A14" i="3"/>
  <c r="A12" i="1"/>
  <c r="C12" i="1" s="1"/>
  <c r="D12" i="1" s="1"/>
  <c r="C11" i="1"/>
  <c r="D11" i="1" s="1"/>
  <c r="C12" i="5"/>
  <c r="E12" i="5" s="1"/>
  <c r="E11" i="1" l="1"/>
  <c r="D14" i="1"/>
  <c r="D16" i="4"/>
  <c r="A17" i="4"/>
  <c r="C14" i="5"/>
  <c r="E4" i="5"/>
  <c r="A14" i="6"/>
  <c r="D13" i="6"/>
  <c r="C14" i="2"/>
  <c r="E4" i="2"/>
  <c r="D14" i="3"/>
  <c r="A15" i="3"/>
  <c r="E14" i="5" l="1"/>
  <c r="D15" i="3"/>
  <c r="A16" i="3"/>
  <c r="E14" i="2"/>
  <c r="F4" i="2" s="1"/>
  <c r="A18" i="4"/>
  <c r="D17" i="4"/>
  <c r="A15" i="6"/>
  <c r="D14" i="6"/>
  <c r="E3" i="1"/>
  <c r="E4" i="1"/>
  <c r="E13" i="1"/>
  <c r="E5" i="1"/>
  <c r="E6" i="1"/>
  <c r="E7" i="1"/>
  <c r="E8" i="1"/>
  <c r="E9" i="1"/>
  <c r="E10" i="1"/>
  <c r="E12" i="1"/>
  <c r="A16" i="6" l="1"/>
  <c r="D15" i="6"/>
  <c r="A19" i="4"/>
  <c r="D18" i="4"/>
  <c r="F7" i="2"/>
  <c r="F11" i="2"/>
  <c r="F8" i="2"/>
  <c r="F3" i="2"/>
  <c r="F10" i="2"/>
  <c r="F5" i="2"/>
  <c r="F9" i="2"/>
  <c r="F12" i="2"/>
  <c r="F13" i="2"/>
  <c r="F6" i="2"/>
  <c r="F14" i="2" s="1"/>
  <c r="D16" i="3"/>
  <c r="A17" i="3"/>
  <c r="F13" i="5"/>
  <c r="F12" i="5"/>
  <c r="F11" i="5"/>
  <c r="F8" i="5"/>
  <c r="F10" i="5"/>
  <c r="F7" i="5"/>
  <c r="F6" i="5"/>
  <c r="F3" i="5"/>
  <c r="F5" i="5"/>
  <c r="F9" i="5"/>
  <c r="E14" i="1"/>
  <c r="F4" i="5"/>
  <c r="F14" i="5" l="1"/>
  <c r="D17" i="3"/>
  <c r="A18" i="3"/>
  <c r="A20" i="4"/>
  <c r="D19" i="4"/>
  <c r="A17" i="6"/>
  <c r="D16" i="6"/>
  <c r="A19" i="3" l="1"/>
  <c r="D18" i="3"/>
  <c r="D17" i="6"/>
  <c r="A18" i="6"/>
  <c r="A21" i="4"/>
  <c r="D20" i="4"/>
  <c r="A22" i="4" l="1"/>
  <c r="D21" i="4"/>
  <c r="D18" i="6"/>
  <c r="A19" i="6"/>
  <c r="A20" i="3"/>
  <c r="D19" i="3"/>
  <c r="D19" i="6" l="1"/>
  <c r="A20" i="6"/>
  <c r="A21" i="3"/>
  <c r="D20" i="3"/>
  <c r="D22" i="4"/>
  <c r="A23" i="4"/>
  <c r="D23" i="4" l="1"/>
  <c r="A24" i="4"/>
  <c r="A22" i="3"/>
  <c r="D21" i="3"/>
  <c r="A21" i="6"/>
  <c r="D20" i="6"/>
  <c r="A22" i="6" l="1"/>
  <c r="D21" i="6"/>
  <c r="A23" i="3"/>
  <c r="D22" i="3"/>
  <c r="D24" i="4"/>
  <c r="A25" i="4"/>
  <c r="A26" i="4" l="1"/>
  <c r="D25" i="4"/>
  <c r="A23" i="6"/>
  <c r="D22" i="6"/>
  <c r="D23" i="6" l="1"/>
  <c r="A24" i="6"/>
  <c r="A27" i="4"/>
  <c r="D26" i="4"/>
  <c r="B24" i="3"/>
  <c r="C23" i="3" s="1"/>
  <c r="E23" i="3" s="1"/>
  <c r="D27" i="4" l="1"/>
  <c r="A28" i="4"/>
  <c r="A25" i="6"/>
  <c r="D24" i="6"/>
  <c r="C3" i="3"/>
  <c r="C7" i="3"/>
  <c r="E7" i="3" s="1"/>
  <c r="C6" i="3"/>
  <c r="E6" i="3" s="1"/>
  <c r="C5" i="3"/>
  <c r="E5" i="3" s="1"/>
  <c r="C4" i="3"/>
  <c r="E4" i="3" s="1"/>
  <c r="C8" i="3"/>
  <c r="E8" i="3" s="1"/>
  <c r="C9" i="3"/>
  <c r="E9" i="3" s="1"/>
  <c r="C10" i="3"/>
  <c r="E10" i="3" s="1"/>
  <c r="C11" i="3"/>
  <c r="E11" i="3" s="1"/>
  <c r="C12" i="3"/>
  <c r="E12" i="3" s="1"/>
  <c r="C13" i="3"/>
  <c r="E13" i="3" s="1"/>
  <c r="C14" i="3"/>
  <c r="E14" i="3" s="1"/>
  <c r="C15" i="3"/>
  <c r="E15" i="3" s="1"/>
  <c r="C16" i="3"/>
  <c r="E16" i="3" s="1"/>
  <c r="C17" i="3"/>
  <c r="E17" i="3" s="1"/>
  <c r="C18" i="3"/>
  <c r="E18" i="3" s="1"/>
  <c r="C19" i="3"/>
  <c r="E19" i="3" s="1"/>
  <c r="C20" i="3"/>
  <c r="E20" i="3" s="1"/>
  <c r="C21" i="3"/>
  <c r="E21" i="3" s="1"/>
  <c r="C22" i="3"/>
  <c r="E22" i="3" s="1"/>
  <c r="E24" i="3" l="1"/>
  <c r="F23" i="3" s="1"/>
  <c r="E3" i="3"/>
  <c r="F3" i="3" s="1"/>
  <c r="C24" i="3"/>
  <c r="F16" i="3"/>
  <c r="D25" i="6"/>
  <c r="A26" i="6"/>
  <c r="A29" i="4"/>
  <c r="D28" i="4"/>
  <c r="F15" i="3" l="1"/>
  <c r="F6" i="3"/>
  <c r="F13" i="3"/>
  <c r="F14" i="3"/>
  <c r="D29" i="4"/>
  <c r="A30" i="4"/>
  <c r="A27" i="6"/>
  <c r="D26" i="6"/>
  <c r="F9" i="3"/>
  <c r="F22" i="3"/>
  <c r="F18" i="3"/>
  <c r="F10" i="3"/>
  <c r="F7" i="3"/>
  <c r="F8" i="3"/>
  <c r="F17" i="3"/>
  <c r="F4" i="3"/>
  <c r="F20" i="3"/>
  <c r="F5" i="3"/>
  <c r="F19" i="3"/>
  <c r="F21" i="3"/>
  <c r="F11" i="3"/>
  <c r="F12" i="3"/>
  <c r="F26" i="3" l="1"/>
  <c r="F24" i="3"/>
  <c r="D27" i="6"/>
  <c r="A28" i="6"/>
  <c r="D30" i="4"/>
  <c r="A31" i="4"/>
  <c r="D31" i="4" l="1"/>
  <c r="A32" i="4"/>
  <c r="D28" i="6"/>
  <c r="A29" i="6"/>
  <c r="D32" i="4" l="1"/>
  <c r="A33" i="4"/>
  <c r="D29" i="6"/>
  <c r="A30" i="6"/>
  <c r="D30" i="6" l="1"/>
  <c r="A31" i="6"/>
  <c r="D33" i="4"/>
  <c r="A34" i="4"/>
  <c r="D34" i="4" l="1"/>
  <c r="A35" i="4"/>
  <c r="D31" i="6"/>
  <c r="A32" i="6"/>
  <c r="A33" i="6" l="1"/>
  <c r="D32" i="6"/>
  <c r="D35" i="4"/>
  <c r="A36" i="4"/>
  <c r="D36" i="4" l="1"/>
  <c r="A37" i="4"/>
  <c r="A34" i="6"/>
  <c r="D33" i="6"/>
  <c r="A35" i="6" l="1"/>
  <c r="D34" i="6"/>
  <c r="A38" i="4"/>
  <c r="D37" i="4"/>
  <c r="A39" i="4" l="1"/>
  <c r="D38" i="4"/>
  <c r="D35" i="6"/>
  <c r="A36" i="6"/>
  <c r="A37" i="6" l="1"/>
  <c r="D36" i="6"/>
  <c r="D39" i="4"/>
  <c r="A40" i="4"/>
  <c r="D40" i="4" l="1"/>
  <c r="A41" i="4"/>
  <c r="D37" i="6"/>
  <c r="A38" i="6"/>
  <c r="A42" i="4" l="1"/>
  <c r="D41" i="4"/>
  <c r="A39" i="6"/>
  <c r="D38" i="6"/>
  <c r="D39" i="6" l="1"/>
  <c r="A40" i="6"/>
  <c r="D42" i="4"/>
  <c r="A43" i="4"/>
  <c r="A41" i="6" l="1"/>
  <c r="D40" i="6"/>
  <c r="A44" i="4"/>
  <c r="D43" i="4"/>
  <c r="A45" i="4" l="1"/>
  <c r="D44" i="4"/>
  <c r="D41" i="6"/>
  <c r="A42" i="6"/>
  <c r="D42" i="6" l="1"/>
  <c r="A43" i="6"/>
  <c r="A46" i="4"/>
  <c r="D45" i="4"/>
  <c r="D46" i="4" l="1"/>
  <c r="A47" i="4"/>
  <c r="R9" i="4"/>
  <c r="S9" i="4" s="1"/>
  <c r="D43" i="6"/>
  <c r="A44" i="6"/>
  <c r="D44" i="6" l="1"/>
  <c r="A45" i="6"/>
  <c r="A48" i="4"/>
  <c r="R10" i="4"/>
  <c r="S10" i="4" s="1"/>
  <c r="R11" i="4"/>
  <c r="S11" i="4" s="1"/>
  <c r="D47" i="4"/>
  <c r="D48" i="4" l="1"/>
  <c r="R12" i="4"/>
  <c r="S12" i="4" s="1"/>
  <c r="A49" i="4"/>
  <c r="A46" i="6"/>
  <c r="D45" i="6"/>
  <c r="D46" i="6" l="1"/>
  <c r="A47" i="6"/>
  <c r="A50" i="4"/>
  <c r="D49" i="4"/>
  <c r="R13" i="4"/>
  <c r="S13" i="4" s="1"/>
  <c r="D50" i="4" l="1"/>
  <c r="A51" i="4"/>
  <c r="D47" i="6"/>
  <c r="A48" i="6"/>
  <c r="A49" i="6" l="1"/>
  <c r="D48" i="6"/>
  <c r="D51" i="4"/>
  <c r="R14" i="4"/>
  <c r="S14" i="4" s="1"/>
  <c r="A52" i="4"/>
  <c r="D52" i="4" l="1"/>
  <c r="A53" i="4"/>
  <c r="R15" i="4"/>
  <c r="S15" i="4" s="1"/>
  <c r="A50" i="6"/>
  <c r="D49" i="6"/>
  <c r="A51" i="6" l="1"/>
  <c r="D50" i="6"/>
  <c r="A54" i="4"/>
  <c r="D53" i="4"/>
  <c r="A55" i="4" l="1"/>
  <c r="D54" i="4"/>
  <c r="A52" i="6"/>
  <c r="D51" i="6"/>
  <c r="D52" i="6" l="1"/>
  <c r="A53" i="6"/>
  <c r="D55" i="4"/>
  <c r="A56" i="4"/>
  <c r="D56" i="4" l="1"/>
  <c r="A57" i="4"/>
  <c r="D53" i="6"/>
  <c r="A54" i="6"/>
  <c r="D54" i="6" l="1"/>
  <c r="A55" i="6"/>
  <c r="D57" i="4"/>
  <c r="A58" i="4"/>
  <c r="A56" i="6" l="1"/>
  <c r="D55" i="6"/>
  <c r="D58" i="4"/>
  <c r="A59" i="4"/>
  <c r="A60" i="4" l="1"/>
  <c r="D59" i="4"/>
  <c r="R17" i="4"/>
  <c r="S17" i="4" s="1"/>
  <c r="A57" i="6"/>
  <c r="D56" i="6"/>
  <c r="D60" i="4" l="1"/>
  <c r="A61" i="4"/>
  <c r="A58" i="6"/>
  <c r="D57" i="6"/>
  <c r="A62" i="4" l="1"/>
  <c r="D61" i="4"/>
  <c r="D58" i="6"/>
  <c r="A59" i="6"/>
  <c r="D59" i="6" l="1"/>
  <c r="A60" i="6"/>
  <c r="A63" i="4"/>
  <c r="D62" i="4"/>
  <c r="D63" i="4" l="1"/>
  <c r="A64" i="4"/>
  <c r="A61" i="6"/>
  <c r="D60" i="6"/>
  <c r="A62" i="6" l="1"/>
  <c r="D61" i="6"/>
  <c r="A65" i="4"/>
  <c r="D64" i="4"/>
  <c r="A66" i="4" l="1"/>
  <c r="D65" i="4"/>
  <c r="A63" i="6"/>
  <c r="D62" i="6"/>
  <c r="D63" i="6" l="1"/>
  <c r="A64" i="6"/>
  <c r="A67" i="4"/>
  <c r="D66" i="4"/>
  <c r="D67" i="4" l="1"/>
  <c r="A68" i="4"/>
  <c r="A65" i="6"/>
  <c r="D64" i="6"/>
  <c r="A69" i="4" l="1"/>
  <c r="D68" i="4"/>
  <c r="A66" i="6"/>
  <c r="D65" i="6"/>
  <c r="D66" i="6" l="1"/>
  <c r="A67" i="6"/>
  <c r="D69" i="4"/>
  <c r="A70" i="4"/>
  <c r="A71" i="4" l="1"/>
  <c r="D70" i="4"/>
  <c r="A68" i="6"/>
  <c r="D67" i="6"/>
  <c r="D71" i="4" l="1"/>
  <c r="A72" i="4"/>
  <c r="D68" i="6"/>
  <c r="A69" i="6"/>
  <c r="D72" i="4" l="1"/>
  <c r="A73" i="4"/>
  <c r="A70" i="6"/>
  <c r="D69" i="6"/>
  <c r="A71" i="6" l="1"/>
  <c r="D70" i="6"/>
  <c r="D73" i="4"/>
  <c r="A74" i="4"/>
  <c r="A75" i="4" l="1"/>
  <c r="D74" i="4"/>
  <c r="D71" i="6"/>
  <c r="A72" i="6"/>
  <c r="A73" i="6" l="1"/>
  <c r="D72" i="6"/>
  <c r="A76" i="4"/>
  <c r="D75" i="4"/>
  <c r="A77" i="4" l="1"/>
  <c r="D76" i="4"/>
  <c r="D73" i="6"/>
  <c r="A74" i="6"/>
  <c r="A75" i="6" l="1"/>
  <c r="D74" i="6"/>
  <c r="A78" i="4"/>
  <c r="D77" i="4"/>
  <c r="D78" i="4" l="1"/>
  <c r="A79" i="4"/>
  <c r="A76" i="6"/>
  <c r="D75" i="6"/>
  <c r="D79" i="4" l="1"/>
  <c r="A80" i="4"/>
  <c r="A77" i="6"/>
  <c r="D76" i="6"/>
  <c r="A78" i="6" l="1"/>
  <c r="D77" i="6"/>
  <c r="D80" i="4"/>
  <c r="A81" i="4"/>
  <c r="A82" i="4" l="1"/>
  <c r="D81" i="4"/>
  <c r="D78" i="6"/>
  <c r="A79" i="6"/>
  <c r="A83" i="4" l="1"/>
  <c r="D82" i="4"/>
  <c r="A80" i="6"/>
  <c r="D79" i="6"/>
  <c r="D80" i="6" l="1"/>
  <c r="A81" i="6"/>
  <c r="A84" i="4"/>
  <c r="D83" i="4"/>
  <c r="A82" i="6" l="1"/>
  <c r="D81" i="6"/>
  <c r="D84" i="4"/>
  <c r="A85" i="4"/>
  <c r="A86" i="4" l="1"/>
  <c r="D85" i="4"/>
  <c r="A83" i="6"/>
  <c r="D82" i="6"/>
  <c r="D83" i="6" l="1"/>
  <c r="A84" i="6"/>
  <c r="A87" i="4"/>
  <c r="D86" i="4"/>
  <c r="A85" i="6" l="1"/>
  <c r="D84" i="6"/>
  <c r="A88" i="4"/>
  <c r="D87" i="4"/>
  <c r="D88" i="4" l="1"/>
  <c r="A89" i="4"/>
  <c r="D85" i="6"/>
  <c r="A86" i="6"/>
  <c r="A87" i="6" l="1"/>
  <c r="D86" i="6"/>
  <c r="A90" i="4"/>
  <c r="D89" i="4"/>
  <c r="A88" i="6" l="1"/>
  <c r="D87" i="6"/>
  <c r="D90" i="4"/>
  <c r="A91" i="4"/>
  <c r="D91" i="4" l="1"/>
  <c r="A92" i="4"/>
  <c r="A89" i="6"/>
  <c r="D88" i="6"/>
  <c r="D89" i="6" l="1"/>
  <c r="A90" i="6"/>
  <c r="A93" i="4"/>
  <c r="D92" i="4"/>
  <c r="D90" i="6" l="1"/>
  <c r="A91" i="6"/>
  <c r="A94" i="4"/>
  <c r="D93" i="4"/>
  <c r="D91" i="6" l="1"/>
  <c r="A92" i="6"/>
  <c r="A95" i="4"/>
  <c r="D94" i="4"/>
  <c r="A96" i="4" l="1"/>
  <c r="D95" i="4"/>
  <c r="A93" i="6"/>
  <c r="D92" i="6"/>
  <c r="A94" i="6" l="1"/>
  <c r="D93" i="6"/>
  <c r="D96" i="4"/>
  <c r="A97" i="4"/>
  <c r="D97" i="4" l="1"/>
  <c r="A98" i="4"/>
  <c r="A95" i="6"/>
  <c r="D94" i="6"/>
  <c r="D98" i="4" l="1"/>
  <c r="A99" i="4"/>
  <c r="D95" i="6"/>
  <c r="A96" i="6"/>
  <c r="A100" i="4" l="1"/>
  <c r="D99" i="4"/>
  <c r="A97" i="6"/>
  <c r="D96" i="6"/>
  <c r="A98" i="6" l="1"/>
  <c r="D97" i="6"/>
  <c r="D100" i="4"/>
  <c r="A101" i="4"/>
  <c r="D101" i="4" l="1"/>
  <c r="A102" i="4"/>
  <c r="A99" i="6"/>
  <c r="D98" i="6"/>
  <c r="A100" i="6" l="1"/>
  <c r="D99" i="6"/>
  <c r="D102" i="4"/>
  <c r="A103" i="4"/>
  <c r="R16" i="4" l="1"/>
  <c r="S16" i="4" s="1"/>
  <c r="A101" i="6"/>
  <c r="D100" i="6"/>
  <c r="A102" i="6" l="1"/>
  <c r="D101" i="6"/>
  <c r="B104" i="4"/>
  <c r="C6" i="4" l="1"/>
  <c r="E6" i="4" s="1"/>
  <c r="C9" i="4"/>
  <c r="E9" i="4" s="1"/>
  <c r="C8" i="4"/>
  <c r="E8" i="4" s="1"/>
  <c r="C4" i="4"/>
  <c r="E4" i="4" s="1"/>
  <c r="C7" i="4"/>
  <c r="E7" i="4" s="1"/>
  <c r="C5" i="4"/>
  <c r="E5" i="4" s="1"/>
  <c r="C3" i="4"/>
  <c r="C10" i="4"/>
  <c r="E10" i="4" s="1"/>
  <c r="C11" i="4"/>
  <c r="E11" i="4" s="1"/>
  <c r="C12" i="4"/>
  <c r="E12" i="4" s="1"/>
  <c r="C13" i="4"/>
  <c r="E13" i="4" s="1"/>
  <c r="C14" i="4"/>
  <c r="E14" i="4" s="1"/>
  <c r="C15" i="4"/>
  <c r="E15" i="4" s="1"/>
  <c r="C16" i="4"/>
  <c r="E16" i="4" s="1"/>
  <c r="C17" i="4"/>
  <c r="E17" i="4" s="1"/>
  <c r="C18" i="4"/>
  <c r="E18" i="4" s="1"/>
  <c r="C19" i="4"/>
  <c r="E19" i="4" s="1"/>
  <c r="C20" i="4"/>
  <c r="E20" i="4" s="1"/>
  <c r="C21" i="4"/>
  <c r="E21" i="4" s="1"/>
  <c r="C22" i="4"/>
  <c r="E22" i="4" s="1"/>
  <c r="C23" i="4"/>
  <c r="E23" i="4" s="1"/>
  <c r="C24" i="4"/>
  <c r="E24" i="4" s="1"/>
  <c r="C25" i="4"/>
  <c r="E25" i="4" s="1"/>
  <c r="C26" i="4"/>
  <c r="E26" i="4" s="1"/>
  <c r="C27" i="4"/>
  <c r="E27" i="4" s="1"/>
  <c r="C28" i="4"/>
  <c r="E28" i="4" s="1"/>
  <c r="C29" i="4"/>
  <c r="E29" i="4" s="1"/>
  <c r="C30" i="4"/>
  <c r="E30" i="4" s="1"/>
  <c r="C31" i="4"/>
  <c r="E31" i="4" s="1"/>
  <c r="C32" i="4"/>
  <c r="E32" i="4" s="1"/>
  <c r="C33" i="4"/>
  <c r="E33" i="4" s="1"/>
  <c r="C34" i="4"/>
  <c r="E34" i="4" s="1"/>
  <c r="C35" i="4"/>
  <c r="E35" i="4" s="1"/>
  <c r="C36" i="4"/>
  <c r="E36" i="4" s="1"/>
  <c r="C37" i="4"/>
  <c r="E37" i="4" s="1"/>
  <c r="C38" i="4"/>
  <c r="E38" i="4" s="1"/>
  <c r="C39" i="4"/>
  <c r="E39" i="4" s="1"/>
  <c r="C40" i="4"/>
  <c r="E40" i="4" s="1"/>
  <c r="C41" i="4"/>
  <c r="E41" i="4" s="1"/>
  <c r="C42" i="4"/>
  <c r="E42" i="4" s="1"/>
  <c r="C43" i="4"/>
  <c r="E43" i="4" s="1"/>
  <c r="C44" i="4"/>
  <c r="E44" i="4" s="1"/>
  <c r="C45" i="4"/>
  <c r="E45" i="4" s="1"/>
  <c r="C46" i="4"/>
  <c r="E46" i="4" s="1"/>
  <c r="C47" i="4"/>
  <c r="E47" i="4" s="1"/>
  <c r="C48" i="4"/>
  <c r="E48" i="4" s="1"/>
  <c r="C49" i="4"/>
  <c r="E49" i="4" s="1"/>
  <c r="C50" i="4"/>
  <c r="E50" i="4" s="1"/>
  <c r="C51" i="4"/>
  <c r="E51" i="4" s="1"/>
  <c r="C52" i="4"/>
  <c r="E52" i="4" s="1"/>
  <c r="C53" i="4"/>
  <c r="E53" i="4" s="1"/>
  <c r="C54" i="4"/>
  <c r="E54" i="4" s="1"/>
  <c r="C55" i="4"/>
  <c r="E55" i="4" s="1"/>
  <c r="C56" i="4"/>
  <c r="E56" i="4" s="1"/>
  <c r="C57" i="4"/>
  <c r="E57" i="4" s="1"/>
  <c r="C58" i="4"/>
  <c r="E58" i="4" s="1"/>
  <c r="C59" i="4"/>
  <c r="E59" i="4" s="1"/>
  <c r="C60" i="4"/>
  <c r="E60" i="4" s="1"/>
  <c r="C61" i="4"/>
  <c r="E61" i="4" s="1"/>
  <c r="C62" i="4"/>
  <c r="E62" i="4" s="1"/>
  <c r="C63" i="4"/>
  <c r="E63" i="4" s="1"/>
  <c r="C64" i="4"/>
  <c r="E64" i="4" s="1"/>
  <c r="C65" i="4"/>
  <c r="E65" i="4" s="1"/>
  <c r="C66" i="4"/>
  <c r="E66" i="4" s="1"/>
  <c r="C67" i="4"/>
  <c r="E67" i="4" s="1"/>
  <c r="C68" i="4"/>
  <c r="E68" i="4" s="1"/>
  <c r="C69" i="4"/>
  <c r="E69" i="4" s="1"/>
  <c r="C70" i="4"/>
  <c r="E70" i="4" s="1"/>
  <c r="C71" i="4"/>
  <c r="E71" i="4" s="1"/>
  <c r="C72" i="4"/>
  <c r="E72" i="4" s="1"/>
  <c r="C73" i="4"/>
  <c r="E73" i="4" s="1"/>
  <c r="C74" i="4"/>
  <c r="E74" i="4" s="1"/>
  <c r="C75" i="4"/>
  <c r="E75" i="4" s="1"/>
  <c r="C76" i="4"/>
  <c r="E76" i="4" s="1"/>
  <c r="C77" i="4"/>
  <c r="E77" i="4" s="1"/>
  <c r="C78" i="4"/>
  <c r="E78" i="4" s="1"/>
  <c r="C79" i="4"/>
  <c r="E79" i="4" s="1"/>
  <c r="C80" i="4"/>
  <c r="E80" i="4" s="1"/>
  <c r="C81" i="4"/>
  <c r="E81" i="4" s="1"/>
  <c r="C82" i="4"/>
  <c r="E82" i="4" s="1"/>
  <c r="C83" i="4"/>
  <c r="E83" i="4" s="1"/>
  <c r="C84" i="4"/>
  <c r="E84" i="4" s="1"/>
  <c r="C85" i="4"/>
  <c r="E85" i="4" s="1"/>
  <c r="C86" i="4"/>
  <c r="E86" i="4" s="1"/>
  <c r="C87" i="4"/>
  <c r="E87" i="4" s="1"/>
  <c r="C88" i="4"/>
  <c r="E88" i="4" s="1"/>
  <c r="C89" i="4"/>
  <c r="E89" i="4" s="1"/>
  <c r="C90" i="4"/>
  <c r="E90" i="4" s="1"/>
  <c r="C91" i="4"/>
  <c r="E91" i="4" s="1"/>
  <c r="C92" i="4"/>
  <c r="E92" i="4" s="1"/>
  <c r="C93" i="4"/>
  <c r="E93" i="4" s="1"/>
  <c r="C94" i="4"/>
  <c r="E94" i="4" s="1"/>
  <c r="C95" i="4"/>
  <c r="E95" i="4" s="1"/>
  <c r="C96" i="4"/>
  <c r="E96" i="4" s="1"/>
  <c r="C97" i="4"/>
  <c r="E97" i="4" s="1"/>
  <c r="C98" i="4"/>
  <c r="E98" i="4" s="1"/>
  <c r="C99" i="4"/>
  <c r="E99" i="4" s="1"/>
  <c r="C100" i="4"/>
  <c r="E100" i="4" s="1"/>
  <c r="C101" i="4"/>
  <c r="E101" i="4" s="1"/>
  <c r="C102" i="4"/>
  <c r="E102" i="4" s="1"/>
  <c r="C103" i="4"/>
  <c r="E103" i="4" s="1"/>
  <c r="D102" i="6"/>
  <c r="A103" i="6"/>
  <c r="C104" i="4" l="1"/>
  <c r="E3" i="4"/>
  <c r="E104" i="4" l="1"/>
  <c r="F3" i="4"/>
  <c r="B104" i="6"/>
  <c r="C3" i="6" l="1"/>
  <c r="C6" i="6"/>
  <c r="E6" i="6" s="1"/>
  <c r="C5" i="6"/>
  <c r="E5" i="6" s="1"/>
  <c r="C4" i="6"/>
  <c r="E4" i="6" s="1"/>
  <c r="C7" i="6"/>
  <c r="E7" i="6" s="1"/>
  <c r="C8" i="6"/>
  <c r="E8" i="6" s="1"/>
  <c r="C9" i="6"/>
  <c r="E9" i="6" s="1"/>
  <c r="C10" i="6"/>
  <c r="E10" i="6" s="1"/>
  <c r="C11" i="6"/>
  <c r="E11" i="6" s="1"/>
  <c r="C12" i="6"/>
  <c r="E12" i="6" s="1"/>
  <c r="C13" i="6"/>
  <c r="E13" i="6" s="1"/>
  <c r="C14" i="6"/>
  <c r="E14" i="6" s="1"/>
  <c r="C15" i="6"/>
  <c r="E15" i="6" s="1"/>
  <c r="C16" i="6"/>
  <c r="E16" i="6" s="1"/>
  <c r="C17" i="6"/>
  <c r="E17" i="6" s="1"/>
  <c r="C18" i="6"/>
  <c r="E18" i="6" s="1"/>
  <c r="C19" i="6"/>
  <c r="E19" i="6" s="1"/>
  <c r="C20" i="6"/>
  <c r="E20" i="6" s="1"/>
  <c r="C21" i="6"/>
  <c r="E21" i="6" s="1"/>
  <c r="C22" i="6"/>
  <c r="E22" i="6" s="1"/>
  <c r="C23" i="6"/>
  <c r="E23" i="6" s="1"/>
  <c r="C24" i="6"/>
  <c r="E24" i="6" s="1"/>
  <c r="C25" i="6"/>
  <c r="E25" i="6" s="1"/>
  <c r="C26" i="6"/>
  <c r="E26" i="6" s="1"/>
  <c r="C27" i="6"/>
  <c r="E27" i="6" s="1"/>
  <c r="C28" i="6"/>
  <c r="E28" i="6" s="1"/>
  <c r="C29" i="6"/>
  <c r="E29" i="6" s="1"/>
  <c r="C30" i="6"/>
  <c r="E30" i="6" s="1"/>
  <c r="C31" i="6"/>
  <c r="E31" i="6" s="1"/>
  <c r="C32" i="6"/>
  <c r="E32" i="6" s="1"/>
  <c r="C33" i="6"/>
  <c r="E33" i="6" s="1"/>
  <c r="C34" i="6"/>
  <c r="E34" i="6" s="1"/>
  <c r="C35" i="6"/>
  <c r="E35" i="6" s="1"/>
  <c r="C36" i="6"/>
  <c r="E36" i="6" s="1"/>
  <c r="C37" i="6"/>
  <c r="E37" i="6" s="1"/>
  <c r="C38" i="6"/>
  <c r="E38" i="6" s="1"/>
  <c r="C39" i="6"/>
  <c r="E39" i="6" s="1"/>
  <c r="C40" i="6"/>
  <c r="E40" i="6" s="1"/>
  <c r="C41" i="6"/>
  <c r="E41" i="6" s="1"/>
  <c r="C42" i="6"/>
  <c r="E42" i="6" s="1"/>
  <c r="C43" i="6"/>
  <c r="E43" i="6" s="1"/>
  <c r="C44" i="6"/>
  <c r="E44" i="6" s="1"/>
  <c r="C45" i="6"/>
  <c r="E45" i="6" s="1"/>
  <c r="C46" i="6"/>
  <c r="E46" i="6" s="1"/>
  <c r="C47" i="6"/>
  <c r="E47" i="6" s="1"/>
  <c r="C48" i="6"/>
  <c r="E48" i="6" s="1"/>
  <c r="C49" i="6"/>
  <c r="E49" i="6" s="1"/>
  <c r="C50" i="6"/>
  <c r="E50" i="6" s="1"/>
  <c r="C51" i="6"/>
  <c r="E51" i="6" s="1"/>
  <c r="C52" i="6"/>
  <c r="E52" i="6" s="1"/>
  <c r="C53" i="6"/>
  <c r="E53" i="6" s="1"/>
  <c r="C54" i="6"/>
  <c r="E54" i="6" s="1"/>
  <c r="C55" i="6"/>
  <c r="E55" i="6" s="1"/>
  <c r="C56" i="6"/>
  <c r="E56" i="6" s="1"/>
  <c r="C57" i="6"/>
  <c r="E57" i="6" s="1"/>
  <c r="C58" i="6"/>
  <c r="E58" i="6" s="1"/>
  <c r="C59" i="6"/>
  <c r="E59" i="6" s="1"/>
  <c r="C60" i="6"/>
  <c r="E60" i="6" s="1"/>
  <c r="C61" i="6"/>
  <c r="E61" i="6" s="1"/>
  <c r="C62" i="6"/>
  <c r="E62" i="6" s="1"/>
  <c r="C63" i="6"/>
  <c r="E63" i="6" s="1"/>
  <c r="C64" i="6"/>
  <c r="E64" i="6" s="1"/>
  <c r="C65" i="6"/>
  <c r="E65" i="6" s="1"/>
  <c r="C66" i="6"/>
  <c r="E66" i="6" s="1"/>
  <c r="C67" i="6"/>
  <c r="E67" i="6" s="1"/>
  <c r="C68" i="6"/>
  <c r="E68" i="6" s="1"/>
  <c r="C69" i="6"/>
  <c r="E69" i="6" s="1"/>
  <c r="C70" i="6"/>
  <c r="E70" i="6" s="1"/>
  <c r="C71" i="6"/>
  <c r="E71" i="6" s="1"/>
  <c r="C72" i="6"/>
  <c r="E72" i="6" s="1"/>
  <c r="C73" i="6"/>
  <c r="E73" i="6" s="1"/>
  <c r="C74" i="6"/>
  <c r="E74" i="6" s="1"/>
  <c r="C75" i="6"/>
  <c r="E75" i="6" s="1"/>
  <c r="C76" i="6"/>
  <c r="E76" i="6" s="1"/>
  <c r="C77" i="6"/>
  <c r="E77" i="6" s="1"/>
  <c r="C78" i="6"/>
  <c r="E78" i="6" s="1"/>
  <c r="C79" i="6"/>
  <c r="E79" i="6" s="1"/>
  <c r="C80" i="6"/>
  <c r="E80" i="6" s="1"/>
  <c r="C81" i="6"/>
  <c r="E81" i="6" s="1"/>
  <c r="C82" i="6"/>
  <c r="E82" i="6" s="1"/>
  <c r="C83" i="6"/>
  <c r="E83" i="6" s="1"/>
  <c r="C84" i="6"/>
  <c r="E84" i="6" s="1"/>
  <c r="C85" i="6"/>
  <c r="E85" i="6" s="1"/>
  <c r="C86" i="6"/>
  <c r="E86" i="6" s="1"/>
  <c r="C87" i="6"/>
  <c r="E87" i="6" s="1"/>
  <c r="C88" i="6"/>
  <c r="E88" i="6" s="1"/>
  <c r="C89" i="6"/>
  <c r="E89" i="6" s="1"/>
  <c r="C90" i="6"/>
  <c r="E90" i="6" s="1"/>
  <c r="C91" i="6"/>
  <c r="E91" i="6" s="1"/>
  <c r="C92" i="6"/>
  <c r="E92" i="6" s="1"/>
  <c r="C93" i="6"/>
  <c r="E93" i="6" s="1"/>
  <c r="C94" i="6"/>
  <c r="E94" i="6" s="1"/>
  <c r="C95" i="6"/>
  <c r="E95" i="6" s="1"/>
  <c r="C96" i="6"/>
  <c r="E96" i="6" s="1"/>
  <c r="C97" i="6"/>
  <c r="E97" i="6" s="1"/>
  <c r="C98" i="6"/>
  <c r="E98" i="6" s="1"/>
  <c r="C99" i="6"/>
  <c r="E99" i="6" s="1"/>
  <c r="C100" i="6"/>
  <c r="E100" i="6" s="1"/>
  <c r="C101" i="6"/>
  <c r="E101" i="6" s="1"/>
  <c r="C102" i="6"/>
  <c r="E102" i="6" s="1"/>
  <c r="C103" i="6"/>
  <c r="E103" i="6" s="1"/>
  <c r="F61" i="4"/>
  <c r="F82" i="4"/>
  <c r="F94" i="4"/>
  <c r="F102" i="4"/>
  <c r="F49" i="4"/>
  <c r="F46" i="4"/>
  <c r="F70" i="4"/>
  <c r="F67" i="4"/>
  <c r="F41" i="4"/>
  <c r="F9" i="4"/>
  <c r="F74" i="4"/>
  <c r="F90" i="4"/>
  <c r="F37" i="4"/>
  <c r="F10" i="4"/>
  <c r="F58" i="4"/>
  <c r="F92" i="4"/>
  <c r="F55" i="4"/>
  <c r="F29" i="4"/>
  <c r="F99" i="4"/>
  <c r="F62" i="4"/>
  <c r="F78" i="4"/>
  <c r="F25" i="4"/>
  <c r="F60" i="4"/>
  <c r="F34" i="4"/>
  <c r="F80" i="4"/>
  <c r="F43" i="4"/>
  <c r="F17" i="4"/>
  <c r="F87" i="4"/>
  <c r="F50" i="4"/>
  <c r="F66" i="4"/>
  <c r="F13" i="4"/>
  <c r="F48" i="4"/>
  <c r="F22" i="4"/>
  <c r="F68" i="4"/>
  <c r="F31" i="4"/>
  <c r="F8" i="4"/>
  <c r="F75" i="4"/>
  <c r="F38" i="4"/>
  <c r="F93" i="4"/>
  <c r="F19" i="4"/>
  <c r="F100" i="4"/>
  <c r="F63" i="4"/>
  <c r="F26" i="4"/>
  <c r="F42" i="4"/>
  <c r="F24" i="4"/>
  <c r="F81" i="4"/>
  <c r="F44" i="4"/>
  <c r="F7" i="4"/>
  <c r="F51" i="4"/>
  <c r="F30" i="4"/>
  <c r="F69" i="4"/>
  <c r="F4" i="4"/>
  <c r="F76" i="4"/>
  <c r="F95" i="4"/>
  <c r="F64" i="4"/>
  <c r="F71" i="4"/>
  <c r="F89" i="4"/>
  <c r="F15" i="4"/>
  <c r="F85" i="4"/>
  <c r="F35" i="4"/>
  <c r="F47" i="4"/>
  <c r="F33" i="4"/>
  <c r="F103" i="4"/>
  <c r="F77" i="4"/>
  <c r="F40" i="4"/>
  <c r="F6" i="4"/>
  <c r="F73" i="4"/>
  <c r="F11" i="4"/>
  <c r="F23" i="4"/>
  <c r="F21" i="4"/>
  <c r="F91" i="4"/>
  <c r="F65" i="4"/>
  <c r="F28" i="4"/>
  <c r="F98" i="4"/>
  <c r="F79" i="4"/>
  <c r="F53" i="4"/>
  <c r="F16" i="4"/>
  <c r="F86" i="4"/>
  <c r="F54" i="4"/>
  <c r="F96" i="4"/>
  <c r="F36" i="4"/>
  <c r="F56" i="4"/>
  <c r="F84" i="4"/>
  <c r="F88" i="4"/>
  <c r="F14" i="4"/>
  <c r="F72" i="4"/>
  <c r="F12" i="4"/>
  <c r="F32" i="4"/>
  <c r="F39" i="4"/>
  <c r="F18" i="4"/>
  <c r="F83" i="4"/>
  <c r="F57" i="4"/>
  <c r="F20" i="4"/>
  <c r="F101" i="4"/>
  <c r="F27" i="4"/>
  <c r="F97" i="4"/>
  <c r="F59" i="4"/>
  <c r="F45" i="4"/>
  <c r="F5" i="4"/>
  <c r="F52" i="4"/>
  <c r="P10" i="4" l="1"/>
  <c r="T10" i="4" s="1"/>
  <c r="F104" i="4"/>
  <c r="P12" i="4"/>
  <c r="T12" i="4" s="1"/>
  <c r="P11" i="4"/>
  <c r="T11" i="4" s="1"/>
  <c r="P13" i="4"/>
  <c r="T13" i="4" s="1"/>
  <c r="P15" i="4"/>
  <c r="T15" i="4" s="1"/>
  <c r="P14" i="4"/>
  <c r="T14" i="4" s="1"/>
  <c r="P17" i="4"/>
  <c r="T17" i="4" s="1"/>
  <c r="P16" i="4"/>
  <c r="T16" i="4" s="1"/>
  <c r="P9" i="4"/>
  <c r="T9" i="4" s="1"/>
  <c r="C104" i="6"/>
  <c r="E3" i="6"/>
  <c r="E104" i="6" l="1"/>
  <c r="F3" i="6"/>
  <c r="F86" i="6" l="1"/>
  <c r="F69" i="6"/>
  <c r="F20" i="6"/>
  <c r="F60" i="6"/>
  <c r="F90" i="6"/>
  <c r="F100" i="6"/>
  <c r="F54" i="6"/>
  <c r="F39" i="6"/>
  <c r="F62" i="6"/>
  <c r="F95" i="6"/>
  <c r="F8" i="6"/>
  <c r="F36" i="6"/>
  <c r="F66" i="6"/>
  <c r="F88" i="6"/>
  <c r="F94" i="6"/>
  <c r="F30" i="6"/>
  <c r="F27" i="6"/>
  <c r="F38" i="6"/>
  <c r="F71" i="6"/>
  <c r="F45" i="6"/>
  <c r="F98" i="6"/>
  <c r="F12" i="6"/>
  <c r="F42" i="6"/>
  <c r="F76" i="6"/>
  <c r="F46" i="6"/>
  <c r="F4" i="6"/>
  <c r="F104" i="6" s="1"/>
  <c r="F15" i="6"/>
  <c r="F14" i="6"/>
  <c r="F23" i="6"/>
  <c r="F33" i="6"/>
  <c r="F74" i="6"/>
  <c r="F83" i="6"/>
  <c r="F18" i="6"/>
  <c r="F64" i="6"/>
  <c r="F52" i="6"/>
  <c r="F65" i="6"/>
  <c r="F35" i="6"/>
  <c r="F81" i="6"/>
  <c r="F78" i="6"/>
  <c r="F57" i="6"/>
  <c r="F89" i="6"/>
  <c r="F85" i="6"/>
  <c r="F82" i="6"/>
  <c r="F21" i="6"/>
  <c r="F50" i="6"/>
  <c r="F47" i="6"/>
  <c r="F63" i="6"/>
  <c r="F24" i="6"/>
  <c r="F61" i="6"/>
  <c r="F70" i="6"/>
  <c r="F9" i="6"/>
  <c r="F26" i="6"/>
  <c r="F11" i="6"/>
  <c r="F101" i="6"/>
  <c r="F40" i="6"/>
  <c r="F17" i="6"/>
  <c r="F37" i="6"/>
  <c r="F34" i="6"/>
  <c r="F92" i="6"/>
  <c r="F97" i="6"/>
  <c r="F58" i="6"/>
  <c r="F77" i="6"/>
  <c r="F28" i="6"/>
  <c r="F91" i="6"/>
  <c r="F13" i="6"/>
  <c r="F22" i="6"/>
  <c r="F80" i="6"/>
  <c r="F73" i="6"/>
  <c r="F103" i="6"/>
  <c r="F53" i="6"/>
  <c r="F16" i="6"/>
  <c r="F67" i="6"/>
  <c r="F99" i="6"/>
  <c r="F56" i="6"/>
  <c r="F25" i="6"/>
  <c r="F55" i="6"/>
  <c r="F29" i="6"/>
  <c r="F59" i="6"/>
  <c r="F19" i="6"/>
  <c r="F48" i="6"/>
  <c r="F93" i="6"/>
  <c r="F44" i="6"/>
  <c r="F84" i="6"/>
  <c r="F51" i="6"/>
  <c r="F96" i="6"/>
  <c r="F10" i="6"/>
  <c r="F68" i="6"/>
  <c r="F49" i="6"/>
  <c r="F79" i="6"/>
  <c r="F41" i="6"/>
  <c r="F6" i="6"/>
  <c r="F43" i="6"/>
  <c r="F87" i="6"/>
  <c r="F72" i="6"/>
  <c r="F75" i="6"/>
  <c r="F31" i="6"/>
  <c r="F5" i="6"/>
  <c r="F102" i="6"/>
  <c r="F32" i="6"/>
  <c r="F7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<sst xmlns="http://schemas.openxmlformats.org/spreadsheetml/2006/main" count="56" uniqueCount="29">
  <si>
    <t>p</t>
  </si>
  <si>
    <t>P(p)</t>
  </si>
  <si>
    <t>L(p)</t>
  </si>
  <si>
    <r>
      <rPr>
        <sz val="11"/>
        <color theme="1"/>
        <rFont val="Calibri"/>
        <family val="2"/>
      </rPr>
      <t xml:space="preserve">∝ </t>
    </r>
    <r>
      <rPr>
        <sz val="11"/>
        <color theme="1"/>
        <rFont val="Aptos Narrow"/>
        <family val="2"/>
        <scheme val="minor"/>
      </rPr>
      <t>P(p|3)</t>
    </r>
  </si>
  <si>
    <t>P(p|3)</t>
  </si>
  <si>
    <t>triang</t>
  </si>
  <si>
    <t>param</t>
  </si>
  <si>
    <t>cell</t>
  </si>
  <si>
    <t>formula</t>
  </si>
  <si>
    <t>B4</t>
  </si>
  <si>
    <t>C4</t>
  </si>
  <si>
    <t>D4</t>
  </si>
  <si>
    <t>E4</t>
  </si>
  <si>
    <t>F4</t>
  </si>
  <si>
    <t>Σ triang</t>
  </si>
  <si>
    <t>B14</t>
  </si>
  <si>
    <t>Σ post</t>
  </si>
  <si>
    <t>E14</t>
  </si>
  <si>
    <t>%</t>
  </si>
  <si>
    <t>a</t>
  </si>
  <si>
    <t>b</t>
  </si>
  <si>
    <t>diff</t>
  </si>
  <si>
    <t>precision</t>
  </si>
  <si>
    <r>
      <rPr>
        <sz val="11"/>
        <color theme="1"/>
        <rFont val="Calibri"/>
        <family val="2"/>
      </rPr>
      <t xml:space="preserve">∝ </t>
    </r>
    <r>
      <rPr>
        <sz val="11"/>
        <color theme="1"/>
        <rFont val="Aptos Narrow"/>
        <family val="2"/>
        <scheme val="minor"/>
      </rPr>
      <t>P(p|6)</t>
    </r>
  </si>
  <si>
    <t>P(p|6)</t>
  </si>
  <si>
    <t>Real Statistics Using Excel</t>
  </si>
  <si>
    <t>Updated</t>
  </si>
  <si>
    <t>Copyright © 2013 - 2025 Charles Zaiontz</t>
  </si>
  <si>
    <t>Bayesian Grid Approximation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</si>
</sst>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2" xfId="0" applyNumberFormat="1" applyBorder="1"/>
    <xf numFmtId="0" fontId="0" fillId="0" borderId="2" xfId="0" applyBorder="1"/>
    <xf numFmtId="2" fontId="0" fillId="0" borderId="0" xfId="0" applyNumberForma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1" xfId="0" applyBorder="1" applyAlignment="1">
      <alignment horizontal="right"/>
    </xf>
    <xf numFmtId="165" fontId="0" fillId="0" borderId="0" xfId="0" applyNumberFormat="1"/>
    <xf numFmtId="1" fontId="0" fillId="0" borderId="0" xfId="0" applyNumberFormat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Grid Approximation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Prior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'Grid 1'!$A$3:$A$13</c:f>
              <c:numCache>
                <c:formatCode>General</c:formatCode>
                <c:ptCount val="11"/>
                <c:pt idx="0" formatCode="0.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 formatCode="0.0">
                  <c:v>1</c:v>
                </c:pt>
              </c:numCache>
            </c:numRef>
          </c:cat>
          <c:val>
            <c:numRef>
              <c:f>'Grid 1'!$B$3:$B$13</c:f>
              <c:numCache>
                <c:formatCode>General</c:formatCode>
                <c:ptCount val="11"/>
                <c:pt idx="0">
                  <c:v>0.01</c:v>
                </c:pt>
                <c:pt idx="1">
                  <c:v>0.03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9.0000000000000011E-2</c:v>
                </c:pt>
                <c:pt idx="5">
                  <c:v>0.52</c:v>
                </c:pt>
                <c:pt idx="6">
                  <c:v>9.0000000000000011E-2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0.03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2-42C0-AFD4-69A99A88341B}"/>
            </c:ext>
          </c:extLst>
        </c:ser>
        <c:ser>
          <c:idx val="1"/>
          <c:order val="1"/>
          <c:tx>
            <c:v>Posterior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'Grid 1'!$A$3:$A$13</c:f>
              <c:numCache>
                <c:formatCode>General</c:formatCode>
                <c:ptCount val="11"/>
                <c:pt idx="0" formatCode="0.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 formatCode="0.0">
                  <c:v>1</c:v>
                </c:pt>
              </c:numCache>
            </c:numRef>
          </c:cat>
          <c:val>
            <c:numRef>
              <c:f>'Grid 1'!$E$3:$E$13</c:f>
              <c:numCache>
                <c:formatCode>General</c:formatCode>
                <c:ptCount val="11"/>
                <c:pt idx="0">
                  <c:v>0</c:v>
                </c:pt>
                <c:pt idx="1">
                  <c:v>0.12005092101589354</c:v>
                </c:pt>
                <c:pt idx="2">
                  <c:v>0.34619551803531412</c:v>
                </c:pt>
                <c:pt idx="3">
                  <c:v>0.28828891469440698</c:v>
                </c:pt>
                <c:pt idx="4">
                  <c:v>0.11843507986320365</c:v>
                </c:pt>
                <c:pt idx="5">
                  <c:v>0.1249151264220727</c:v>
                </c:pt>
                <c:pt idx="6">
                  <c:v>2.0538454805317718E-3</c:v>
                </c:pt>
                <c:pt idx="7">
                  <c:v>6.0264296373060504E-5</c:v>
                </c:pt>
                <c:pt idx="8">
                  <c:v>3.3015777400523743E-7</c:v>
                </c:pt>
                <c:pt idx="9">
                  <c:v>3.4430267894242255E-11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2-42C0-AFD4-69A99A88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957647"/>
        <c:axId val="727073759"/>
      </c:lineChart>
      <c:catAx>
        <c:axId val="812957647"/>
        <c:scaling>
          <c:orientation val="minMax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073759"/>
        <c:crosses val="autoZero"/>
        <c:auto val="1"/>
        <c:lblAlgn val="ctr"/>
        <c:lblOffset val="100"/>
        <c:noMultiLvlLbl val="0"/>
      </c:catAx>
      <c:valAx>
        <c:axId val="727073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95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Grid Approximation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Prior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'Grid 2a'!$A$3:$A$13</c:f>
              <c:numCache>
                <c:formatCode>General</c:formatCode>
                <c:ptCount val="11"/>
                <c:pt idx="0" formatCode="0.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 formatCode="0.0">
                  <c:v>1</c:v>
                </c:pt>
              </c:numCache>
            </c:numRef>
          </c:cat>
          <c:val>
            <c:numRef>
              <c:f>'Grid 2a'!$C$3:$C$13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F-443F-A1E5-DF34DCED6413}"/>
            </c:ext>
          </c:extLst>
        </c:ser>
        <c:ser>
          <c:idx val="1"/>
          <c:order val="1"/>
          <c:tx>
            <c:v>Posterior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'Grid 2a'!$A$3:$A$13</c:f>
              <c:numCache>
                <c:formatCode>General</c:formatCode>
                <c:ptCount val="11"/>
                <c:pt idx="0" formatCode="0.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 formatCode="0.0">
                  <c:v>1</c:v>
                </c:pt>
              </c:numCache>
            </c:numRef>
          </c:cat>
          <c:val>
            <c:numRef>
              <c:f>'Grid 2a'!$F$3:$F$13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F-443F-A1E5-DF34DCED6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1889247"/>
        <c:axId val="732206559"/>
      </c:lineChart>
      <c:catAx>
        <c:axId val="811889247"/>
        <c:scaling>
          <c:orientation val="minMax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206559"/>
        <c:crosses val="autoZero"/>
        <c:auto val="1"/>
        <c:lblAlgn val="ctr"/>
        <c:lblOffset val="100"/>
        <c:noMultiLvlLbl val="0"/>
      </c:catAx>
      <c:valAx>
        <c:axId val="73220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889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Grid more</a:t>
            </a:r>
            <a:r>
              <a:rPr lang="en-GB" baseline="0"/>
              <a:t> intervals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Prior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'Grid 2b'!$C$3:$C$23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A-49EE-B952-D65BC45EF23B}"/>
            </c:ext>
          </c:extLst>
        </c:ser>
        <c:ser>
          <c:idx val="1"/>
          <c:order val="1"/>
          <c:tx>
            <c:v>Posterior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'Grid 2b'!$F$3:$F$23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A-49EE-B952-D65BC45EF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226623"/>
        <c:axId val="734557439"/>
      </c:lineChart>
      <c:catAx>
        <c:axId val="7322266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557439"/>
        <c:crosses val="autoZero"/>
        <c:auto val="1"/>
        <c:lblAlgn val="ctr"/>
        <c:lblOffset val="100"/>
        <c:noMultiLvlLbl val="0"/>
      </c:catAx>
      <c:valAx>
        <c:axId val="734557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226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Finer Grid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Prior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'Grid 2c'!$A$3:$A$103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cat>
          <c:val>
            <c:numRef>
              <c:f>'Grid 2c'!$C$3:$C$103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5-4861-AAE7-01179123BA43}"/>
            </c:ext>
          </c:extLst>
        </c:ser>
        <c:ser>
          <c:idx val="1"/>
          <c:order val="1"/>
          <c:tx>
            <c:v>Posterior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'Grid 2c'!$A$3:$A$103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cat>
          <c:val>
            <c:numRef>
              <c:f>'Grid 2c'!$F$3:$F$103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5-4861-AAE7-01179123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974175"/>
        <c:axId val="720903871"/>
      </c:lineChart>
      <c:catAx>
        <c:axId val="732974175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903871"/>
        <c:crosses val="autoZero"/>
        <c:auto val="1"/>
        <c:lblAlgn val="ctr"/>
        <c:lblOffset val="100"/>
        <c:noMultiLvlLbl val="0"/>
      </c:catAx>
      <c:valAx>
        <c:axId val="720903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974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More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Prior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'Grid 2d'!$A$3:$A$13</c:f>
              <c:numCache>
                <c:formatCode>General</c:formatCode>
                <c:ptCount val="11"/>
                <c:pt idx="0" formatCode="0.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 formatCode="0.0">
                  <c:v>1</c:v>
                </c:pt>
              </c:numCache>
            </c:numRef>
          </c:cat>
          <c:val>
            <c:numRef>
              <c:f>'Grid 2d'!$C$3:$C$13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F-44C2-9672-62F40369F192}"/>
            </c:ext>
          </c:extLst>
        </c:ser>
        <c:ser>
          <c:idx val="1"/>
          <c:order val="1"/>
          <c:tx>
            <c:v>Posterior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'Grid 2d'!$A$3:$A$13</c:f>
              <c:numCache>
                <c:formatCode>General</c:formatCode>
                <c:ptCount val="11"/>
                <c:pt idx="0" formatCode="0.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 formatCode="0.0">
                  <c:v>1</c:v>
                </c:pt>
              </c:numCache>
            </c:numRef>
          </c:cat>
          <c:val>
            <c:numRef>
              <c:f>'Grid 2d'!$F$3:$F$13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F-44C2-9672-62F40369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9715903"/>
        <c:axId val="921532495"/>
      </c:lineChart>
      <c:catAx>
        <c:axId val="819715903"/>
        <c:scaling>
          <c:orientation val="minMax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1532495"/>
        <c:crosses val="autoZero"/>
        <c:auto val="1"/>
        <c:lblAlgn val="ctr"/>
        <c:lblOffset val="100"/>
        <c:noMultiLvlLbl val="0"/>
      </c:catAx>
      <c:valAx>
        <c:axId val="92153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9715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More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Prior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'Grid 2e'!$A$3:$A$103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cat>
          <c:val>
            <c:numRef>
              <c:f>'Grid 2e'!$C$3:$C$103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8-408F-B3CD-9748CC15647C}"/>
            </c:ext>
          </c:extLst>
        </c:ser>
        <c:ser>
          <c:idx val="1"/>
          <c:order val="1"/>
          <c:tx>
            <c:v>Posterior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'Grid 2e'!$A$3:$A$103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cat>
          <c:val>
            <c:numRef>
              <c:f>'Grid 2e'!$F$3:$F$103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8-408F-B3CD-9748CC15647C}"/>
            </c:ext>
          </c:extLst>
        </c:ser>
        <c:ser>
          <c:idx val="2"/>
          <c:order val="2"/>
          <c:tx>
            <c:v>Less Data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'Grid 2c'!$F$3:$F$103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8-408F-B3CD-9748CC156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974175"/>
        <c:axId val="720903871"/>
      </c:lineChart>
      <c:catAx>
        <c:axId val="732974175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903871"/>
        <c:crosses val="autoZero"/>
        <c:auto val="1"/>
        <c:lblAlgn val="ctr"/>
        <c:lblOffset val="100"/>
        <c:noMultiLvlLbl val="0"/>
      </c:catAx>
      <c:valAx>
        <c:axId val="720903871"/>
        <c:scaling>
          <c:orientation val="minMax"/>
          <c:max val="7.0000000000000007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974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403225</xdr:colOff>
      <xdr:row>3</xdr:row>
      <xdr:rowOff>41275</xdr:rowOff>
    </xdr:from>
    <xdr:to>
      <xdr:col>14</xdr:col>
      <xdr:colOff>98425</xdr:colOff>
      <xdr:row>18</xdr:row>
      <xdr:rowOff>22225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F9E9BE-7F6A-4754-89D0-E1D73D52B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0</xdr:row>
      <xdr:rowOff>123825</xdr:rowOff>
    </xdr:from>
    <xdr:to>
      <xdr:col>13</xdr:col>
      <xdr:colOff>504825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08A7C6-B36E-470F-A21A-D276BD6D3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574675</xdr:colOff>
      <xdr:row>9</xdr:row>
      <xdr:rowOff>41275</xdr:rowOff>
    </xdr:from>
    <xdr:to>
      <xdr:col>14</xdr:col>
      <xdr:colOff>269875</xdr:colOff>
      <xdr:row>24</xdr:row>
      <xdr:rowOff>22225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77506C-0B57-437C-A7AB-D08EF4AA0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155575</xdr:colOff>
      <xdr:row>2</xdr:row>
      <xdr:rowOff>34925</xdr:rowOff>
    </xdr:from>
    <xdr:to>
      <xdr:col>13</xdr:col>
      <xdr:colOff>460375</xdr:colOff>
      <xdr:row>17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D5343F-1CE1-4D12-86DA-FF9DAE94A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</xdr:colOff>
      <xdr:row>0</xdr:row>
      <xdr:rowOff>79375</xdr:rowOff>
    </xdr:from>
    <xdr:to>
      <xdr:col>13</xdr:col>
      <xdr:colOff>415925</xdr:colOff>
      <xdr:row>15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D77F86-8E65-4966-9A6C-EE93878EB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0</xdr:row>
      <xdr:rowOff>123825</xdr:rowOff>
    </xdr:from>
    <xdr:to>
      <xdr:col>13</xdr:col>
      <xdr:colOff>485775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15D051-58CA-4E12-AE46-CFD784EC9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Downloads\Real-Statistics-Examples-Bayes.xlsx" TargetMode="External"/><Relationship Id="rId1" Type="http://schemas.openxmlformats.org/officeDocument/2006/relationships/externalLinkPath" Target="file:///C:\Users\Charles\Downloads\Real-Statistics-Examples-Bay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Grid 1"/>
      <sheetName val="Grid 2a"/>
      <sheetName val="Grid 2b"/>
      <sheetName val="Grid 2c"/>
      <sheetName val="Grid 2d"/>
      <sheetName val="Grid 2e"/>
      <sheetName val="Grid 3"/>
      <sheetName val="Beta 1"/>
      <sheetName val="Beta 2"/>
      <sheetName val="Beta 3"/>
      <sheetName val="Metro"/>
      <sheetName val="Metro 1"/>
      <sheetName val="2 Grid"/>
      <sheetName val="2 Metro"/>
      <sheetName val="2 Metro a"/>
      <sheetName val="Prior"/>
      <sheetName val="Posterior 1"/>
      <sheetName val="Posterior 2"/>
      <sheetName val="Gibbs 1"/>
      <sheetName val="Gibbs 3"/>
    </sheetNames>
    <sheetDataSet>
      <sheetData sheetId="0"/>
      <sheetData sheetId="1"/>
      <sheetData sheetId="2">
        <row r="3">
          <cell r="A3">
            <v>0</v>
          </cell>
          <cell r="B3">
            <v>0.01</v>
          </cell>
          <cell r="E3">
            <v>0</v>
          </cell>
        </row>
        <row r="4">
          <cell r="A4">
            <v>0.1</v>
          </cell>
          <cell r="B4">
            <v>0.03</v>
          </cell>
          <cell r="E4">
            <v>0.12005092101589354</v>
          </cell>
        </row>
        <row r="5">
          <cell r="A5">
            <v>0.2</v>
          </cell>
          <cell r="B5">
            <v>0.05</v>
          </cell>
          <cell r="E5">
            <v>0.34619551803531412</v>
          </cell>
        </row>
        <row r="6">
          <cell r="A6">
            <v>0.30000000000000004</v>
          </cell>
          <cell r="B6">
            <v>7.0000000000000007E-2</v>
          </cell>
          <cell r="E6">
            <v>0.28828891469440698</v>
          </cell>
        </row>
        <row r="7">
          <cell r="A7">
            <v>0.4</v>
          </cell>
          <cell r="B7">
            <v>9.0000000000000011E-2</v>
          </cell>
          <cell r="E7">
            <v>0.11843507986320365</v>
          </cell>
        </row>
        <row r="8">
          <cell r="A8">
            <v>0.5</v>
          </cell>
          <cell r="B8">
            <v>0.52</v>
          </cell>
          <cell r="E8">
            <v>0.1249151264220727</v>
          </cell>
        </row>
        <row r="9">
          <cell r="A9">
            <v>0.6</v>
          </cell>
          <cell r="B9">
            <v>9.0000000000000011E-2</v>
          </cell>
          <cell r="E9">
            <v>2.0538454805317718E-3</v>
          </cell>
        </row>
        <row r="10">
          <cell r="A10">
            <v>0.7</v>
          </cell>
          <cell r="B10">
            <v>7.0000000000000007E-2</v>
          </cell>
          <cell r="E10">
            <v>6.0264296373060504E-5</v>
          </cell>
        </row>
        <row r="11">
          <cell r="A11">
            <v>0.79999999999999993</v>
          </cell>
          <cell r="B11">
            <v>0.05</v>
          </cell>
          <cell r="E11">
            <v>3.3015777400523743E-7</v>
          </cell>
        </row>
        <row r="12">
          <cell r="A12">
            <v>0.89999999999999991</v>
          </cell>
          <cell r="B12">
            <v>0.03</v>
          </cell>
          <cell r="E12">
            <v>3.4430267894242255E-11</v>
          </cell>
        </row>
        <row r="13">
          <cell r="A13">
            <v>1</v>
          </cell>
          <cell r="B13">
            <v>0.01</v>
          </cell>
          <cell r="E13">
            <v>0</v>
          </cell>
        </row>
      </sheetData>
      <sheetData sheetId="3">
        <row r="3">
          <cell r="A3">
            <v>0</v>
          </cell>
          <cell r="C3">
            <v>0</v>
          </cell>
          <cell r="F3">
            <v>0</v>
          </cell>
        </row>
        <row r="4">
          <cell r="A4">
            <v>0.1</v>
          </cell>
          <cell r="C4">
            <v>3.9999999999999994E-2</v>
          </cell>
          <cell r="F4">
            <v>0.10884966882480109</v>
          </cell>
        </row>
        <row r="5">
          <cell r="A5">
            <v>0.2</v>
          </cell>
          <cell r="C5">
            <v>7.9999999999999988E-2</v>
          </cell>
          <cell r="F5">
            <v>0.37667283683848285</v>
          </cell>
        </row>
        <row r="6">
          <cell r="A6">
            <v>0.30000000000000004</v>
          </cell>
          <cell r="C6">
            <v>0.12</v>
          </cell>
          <cell r="F6">
            <v>0.33607331387051048</v>
          </cell>
        </row>
        <row r="7">
          <cell r="A7">
            <v>0.4</v>
          </cell>
          <cell r="C7">
            <v>0.15999999999999998</v>
          </cell>
          <cell r="F7">
            <v>0.14317945653124822</v>
          </cell>
        </row>
        <row r="8">
          <cell r="A8">
            <v>0.5</v>
          </cell>
          <cell r="C8">
            <v>0.19999999999999996</v>
          </cell>
          <cell r="F8">
            <v>3.2671160641324866E-2</v>
          </cell>
        </row>
        <row r="9">
          <cell r="A9">
            <v>0.6</v>
          </cell>
          <cell r="C9">
            <v>0.15999999999999998</v>
          </cell>
          <cell r="F9">
            <v>2.4829508287692974E-3</v>
          </cell>
        </row>
        <row r="10">
          <cell r="A10">
            <v>0.7</v>
          </cell>
          <cell r="C10">
            <v>0.12</v>
          </cell>
          <cell r="F10">
            <v>7.0253210435225783E-5</v>
          </cell>
        </row>
        <row r="11">
          <cell r="A11">
            <v>0.79999999999999993</v>
          </cell>
          <cell r="C11">
            <v>8.0000000000000016E-2</v>
          </cell>
          <cell r="F11">
            <v>3.5922321018074498E-7</v>
          </cell>
        </row>
        <row r="12">
          <cell r="A12">
            <v>0.89999999999999991</v>
          </cell>
          <cell r="C12">
            <v>4.0000000000000029E-2</v>
          </cell>
          <cell r="F12">
            <v>3.1217780139656678E-11</v>
          </cell>
        </row>
        <row r="13">
          <cell r="A13">
            <v>1</v>
          </cell>
          <cell r="C13">
            <v>0</v>
          </cell>
          <cell r="F13">
            <v>0</v>
          </cell>
        </row>
      </sheetData>
      <sheetData sheetId="4">
        <row r="3">
          <cell r="C3">
            <v>0</v>
          </cell>
          <cell r="F3">
            <v>0</v>
          </cell>
        </row>
        <row r="4">
          <cell r="C4">
            <v>1.0000000000000002E-2</v>
          </cell>
          <cell r="F4">
            <v>6.9335867316566522E-3</v>
          </cell>
        </row>
        <row r="5">
          <cell r="C5">
            <v>2.0000000000000004E-2</v>
          </cell>
          <cell r="F5">
            <v>5.4931782154652817E-2</v>
          </cell>
        </row>
        <row r="6">
          <cell r="C6">
            <v>3.0000000000000009E-2</v>
          </cell>
          <cell r="F6">
            <v>0.13227632998627251</v>
          </cell>
        </row>
        <row r="7">
          <cell r="C7">
            <v>4.0000000000000008E-2</v>
          </cell>
          <cell r="F7">
            <v>0.19009070436484571</v>
          </cell>
        </row>
        <row r="8">
          <cell r="C8">
            <v>5.000000000000001E-2</v>
          </cell>
          <cell r="F8">
            <v>0.20055224374424077</v>
          </cell>
        </row>
        <row r="9">
          <cell r="C9">
            <v>6.0000000000000012E-2</v>
          </cell>
          <cell r="F9">
            <v>0.1696018579095652</v>
          </cell>
        </row>
        <row r="10">
          <cell r="C10">
            <v>7.0000000000000007E-2</v>
          </cell>
          <cell r="F10">
            <v>0.11989936419961514</v>
          </cell>
        </row>
        <row r="11">
          <cell r="C11">
            <v>0.08</v>
          </cell>
          <cell r="F11">
            <v>7.2256560815590412E-2</v>
          </cell>
        </row>
        <row r="12">
          <cell r="C12">
            <v>9.0000000000000011E-2</v>
          </cell>
          <cell r="F12">
            <v>3.7345311382315019E-2</v>
          </cell>
        </row>
        <row r="13">
          <cell r="C13">
            <v>0.1</v>
          </cell>
          <cell r="F13">
            <v>1.6487740371333232E-2</v>
          </cell>
        </row>
        <row r="14">
          <cell r="C14">
            <v>9.0000000000000024E-2</v>
          </cell>
          <cell r="F14">
            <v>5.0203538393446883E-3</v>
          </cell>
        </row>
        <row r="15">
          <cell r="C15">
            <v>8.0000000000000016E-2</v>
          </cell>
          <cell r="F15">
            <v>1.2530393109987392E-3</v>
          </cell>
        </row>
        <row r="16">
          <cell r="C16">
            <v>7.0000000000000007E-2</v>
          </cell>
          <cell r="F16">
            <v>2.4567657967943771E-4</v>
          </cell>
        </row>
        <row r="17">
          <cell r="C17">
            <v>0.06</v>
          </cell>
          <cell r="F17">
            <v>3.5453796901341574E-5</v>
          </cell>
        </row>
        <row r="18">
          <cell r="C18">
            <v>4.9999999999999989E-2</v>
          </cell>
          <cell r="F18">
            <v>3.3963698579864118E-6</v>
          </cell>
        </row>
        <row r="19">
          <cell r="C19">
            <v>3.9999999999999973E-2</v>
          </cell>
          <cell r="F19">
            <v>1.8128462254032465E-7</v>
          </cell>
        </row>
        <row r="20">
          <cell r="C20">
            <v>2.9999999999999964E-2</v>
          </cell>
          <cell r="F20">
            <v>3.8744090483704519E-9</v>
          </cell>
        </row>
        <row r="21">
          <cell r="C21">
            <v>1.9999999999999955E-2</v>
          </cell>
          <cell r="F21">
            <v>1.575428126238506E-11</v>
          </cell>
        </row>
        <row r="22">
          <cell r="C22">
            <v>9.9999999999999447E-3</v>
          </cell>
          <cell r="F22">
            <v>1.1308941120696531E-15</v>
          </cell>
        </row>
        <row r="23">
          <cell r="C23">
            <v>0</v>
          </cell>
          <cell r="F23">
            <v>0</v>
          </cell>
        </row>
      </sheetData>
      <sheetData sheetId="5">
        <row r="3">
          <cell r="A3">
            <v>0</v>
          </cell>
          <cell r="C3">
            <v>0</v>
          </cell>
          <cell r="F3">
            <v>0</v>
          </cell>
        </row>
        <row r="4">
          <cell r="A4">
            <v>0.01</v>
          </cell>
          <cell r="C4">
            <v>4.0000000000000029E-4</v>
          </cell>
          <cell r="F4">
            <v>3.7677390168850359E-6</v>
          </cell>
        </row>
        <row r="5">
          <cell r="A5">
            <v>0.02</v>
          </cell>
          <cell r="C5">
            <v>8.0000000000000058E-4</v>
          </cell>
          <cell r="F5">
            <v>5.2830199344443121E-5</v>
          </cell>
        </row>
        <row r="6">
          <cell r="A6">
            <v>0.03</v>
          </cell>
          <cell r="C6">
            <v>1.2000000000000008E-3</v>
          </cell>
          <cell r="F6">
            <v>2.3406735474903174E-4</v>
          </cell>
        </row>
        <row r="7">
          <cell r="A7">
            <v>0.04</v>
          </cell>
          <cell r="C7">
            <v>1.6000000000000012E-3</v>
          </cell>
          <cell r="F7">
            <v>6.4653088719800037E-4</v>
          </cell>
        </row>
        <row r="8">
          <cell r="A8">
            <v>0.05</v>
          </cell>
          <cell r="C8">
            <v>2.0000000000000013E-3</v>
          </cell>
          <cell r="F8">
            <v>1.3775588742957069E-3</v>
          </cell>
        </row>
        <row r="9">
          <cell r="A9">
            <v>6.0000000000000005E-2</v>
          </cell>
          <cell r="C9">
            <v>2.400000000000002E-3</v>
          </cell>
          <cell r="F9">
            <v>2.4893753286404875E-3</v>
          </cell>
        </row>
        <row r="10">
          <cell r="A10">
            <v>7.0000000000000007E-2</v>
          </cell>
          <cell r="C10">
            <v>2.8000000000000021E-3</v>
          </cell>
          <cell r="F10">
            <v>4.0132274491498964E-3</v>
          </cell>
        </row>
        <row r="11">
          <cell r="A11">
            <v>0.08</v>
          </cell>
          <cell r="C11">
            <v>3.2000000000000023E-3</v>
          </cell>
          <cell r="F11">
            <v>5.948739979056164E-3</v>
          </cell>
        </row>
        <row r="12">
          <cell r="A12">
            <v>0.09</v>
          </cell>
          <cell r="C12">
            <v>3.6000000000000025E-3</v>
          </cell>
          <cell r="F12">
            <v>8.26668559826319E-3</v>
          </cell>
        </row>
        <row r="13">
          <cell r="A13">
            <v>9.9999999999999992E-2</v>
          </cell>
          <cell r="C13">
            <v>4.0000000000000027E-3</v>
          </cell>
          <cell r="F13">
            <v>1.091379785335723E-2</v>
          </cell>
        </row>
        <row r="14">
          <cell r="A14">
            <v>0.10999999999999999</v>
          </cell>
          <cell r="C14">
            <v>4.4000000000000029E-3</v>
          </cell>
          <cell r="F14">
            <v>1.3818602038411941E-2</v>
          </cell>
        </row>
        <row r="15">
          <cell r="A15">
            <v>0.11999999999999998</v>
          </cell>
          <cell r="C15">
            <v>4.800000000000003E-3</v>
          </cell>
          <cell r="F15">
            <v>1.689752139098245E-2</v>
          </cell>
        </row>
        <row r="16">
          <cell r="A16">
            <v>0.12999999999999998</v>
          </cell>
          <cell r="C16">
            <v>5.2000000000000024E-3</v>
          </cell>
          <cell r="F16">
            <v>2.0060741238130765E-2</v>
          </cell>
        </row>
        <row r="17">
          <cell r="A17">
            <v>0.13999999999999999</v>
          </cell>
          <cell r="C17">
            <v>5.6000000000000034E-3</v>
          </cell>
          <cell r="F17">
            <v>2.3217491308237213E-2</v>
          </cell>
        </row>
        <row r="18">
          <cell r="A18">
            <v>0.15</v>
          </cell>
          <cell r="C18">
            <v>6.0000000000000045E-3</v>
          </cell>
          <cell r="F18">
            <v>2.6280544151831686E-2</v>
          </cell>
        </row>
        <row r="19">
          <cell r="A19">
            <v>0.16</v>
          </cell>
          <cell r="C19">
            <v>6.4000000000000046E-3</v>
          </cell>
          <cell r="F19">
            <v>2.9169832290231248E-2</v>
          </cell>
        </row>
        <row r="20">
          <cell r="A20">
            <v>0.17</v>
          </cell>
          <cell r="C20">
            <v>6.8000000000000057E-3</v>
          </cell>
          <cell r="F20">
            <v>3.1815164211785048E-2</v>
          </cell>
        </row>
        <row r="21">
          <cell r="A21">
            <v>0.18000000000000002</v>
          </cell>
          <cell r="C21">
            <v>7.2000000000000059E-3</v>
          </cell>
          <cell r="F21">
            <v>3.4158074716324545E-2</v>
          </cell>
        </row>
        <row r="22">
          <cell r="A22">
            <v>0.19000000000000003</v>
          </cell>
          <cell r="C22">
            <v>7.6000000000000069E-3</v>
          </cell>
          <cell r="F22">
            <v>3.6152882692485455E-2</v>
          </cell>
        </row>
        <row r="23">
          <cell r="A23">
            <v>0.20000000000000004</v>
          </cell>
          <cell r="C23">
            <v>8.0000000000000071E-3</v>
          </cell>
          <cell r="F23">
            <v>3.7767052876592204E-2</v>
          </cell>
        </row>
        <row r="24">
          <cell r="A24">
            <v>0.21000000000000005</v>
          </cell>
          <cell r="C24">
            <v>8.4000000000000082E-3</v>
          </cell>
          <cell r="F24">
            <v>3.8980970592033183E-2</v>
          </cell>
        </row>
        <row r="25">
          <cell r="A25">
            <v>0.22000000000000006</v>
          </cell>
          <cell r="C25">
            <v>8.8000000000000092E-3</v>
          </cell>
          <cell r="F25">
            <v>3.9787242509601431E-2</v>
          </cell>
        </row>
        <row r="26">
          <cell r="A26">
            <v>0.23000000000000007</v>
          </cell>
          <cell r="C26">
            <v>9.2000000000000085E-3</v>
          </cell>
          <cell r="F26">
            <v>4.0189634268731032E-2</v>
          </cell>
        </row>
        <row r="27">
          <cell r="A27">
            <v>0.24000000000000007</v>
          </cell>
          <cell r="C27">
            <v>9.6000000000000096E-3</v>
          </cell>
          <cell r="F27">
            <v>4.0201749141574726E-2</v>
          </cell>
        </row>
        <row r="28">
          <cell r="A28">
            <v>0.25000000000000006</v>
          </cell>
          <cell r="C28">
            <v>1.0000000000000009E-2</v>
          </cell>
          <cell r="F28">
            <v>3.9845542260028004E-2</v>
          </cell>
        </row>
        <row r="29">
          <cell r="A29">
            <v>0.26000000000000006</v>
          </cell>
          <cell r="C29">
            <v>1.040000000000001E-2</v>
          </cell>
          <cell r="F29">
            <v>3.9149753428285479E-2</v>
          </cell>
        </row>
        <row r="30">
          <cell r="A30">
            <v>0.27000000000000007</v>
          </cell>
          <cell r="C30">
            <v>1.0800000000000011E-2</v>
          </cell>
          <cell r="F30">
            <v>3.8148329133913854E-2</v>
          </cell>
        </row>
        <row r="31">
          <cell r="A31">
            <v>0.28000000000000008</v>
          </cell>
          <cell r="C31">
            <v>1.1200000000000012E-2</v>
          </cell>
          <cell r="F31">
            <v>3.6878891764165388E-2</v>
          </cell>
        </row>
        <row r="32">
          <cell r="A32">
            <v>0.29000000000000009</v>
          </cell>
          <cell r="C32">
            <v>1.1600000000000011E-2</v>
          </cell>
          <cell r="F32">
            <v>3.5381301770906197E-2</v>
          </cell>
        </row>
        <row r="33">
          <cell r="A33">
            <v>0.3000000000000001</v>
          </cell>
          <cell r="C33">
            <v>1.2000000000000012E-2</v>
          </cell>
          <cell r="F33">
            <v>3.3696346999403277E-2</v>
          </cell>
        </row>
        <row r="34">
          <cell r="A34">
            <v>0.31000000000000011</v>
          </cell>
          <cell r="C34">
            <v>1.2400000000000013E-2</v>
          </cell>
          <cell r="F34">
            <v>3.1864582873548056E-2</v>
          </cell>
        </row>
        <row r="35">
          <cell r="A35">
            <v>0.32000000000000012</v>
          </cell>
          <cell r="C35">
            <v>1.2800000000000014E-2</v>
          </cell>
          <cell r="F35">
            <v>2.9925337783127354E-2</v>
          </cell>
        </row>
        <row r="36">
          <cell r="A36">
            <v>0.33000000000000013</v>
          </cell>
          <cell r="C36">
            <v>1.3200000000000014E-2</v>
          </cell>
          <cell r="F36">
            <v>2.7915889936985541E-2</v>
          </cell>
        </row>
        <row r="37">
          <cell r="A37">
            <v>0.34000000000000014</v>
          </cell>
          <cell r="C37">
            <v>1.3600000000000015E-2</v>
          </cell>
          <cell r="F37">
            <v>2.5870815154785645E-2</v>
          </cell>
        </row>
        <row r="38">
          <cell r="A38">
            <v>0.35000000000000014</v>
          </cell>
          <cell r="C38">
            <v>1.4000000000000016E-2</v>
          </cell>
          <cell r="F38">
            <v>2.3821499545319556E-2</v>
          </cell>
        </row>
        <row r="39">
          <cell r="A39">
            <v>0.36000000000000015</v>
          </cell>
          <cell r="C39">
            <v>1.4400000000000017E-2</v>
          </cell>
          <cell r="F39">
            <v>2.1795806699283993E-2</v>
          </cell>
        </row>
        <row r="40">
          <cell r="A40">
            <v>0.37000000000000016</v>
          </cell>
          <cell r="C40">
            <v>1.4800000000000016E-2</v>
          </cell>
          <cell r="F40">
            <v>1.9817885820485031E-2</v>
          </cell>
        </row>
        <row r="41">
          <cell r="A41">
            <v>0.38000000000000017</v>
          </cell>
          <cell r="C41">
            <v>1.5200000000000017E-2</v>
          </cell>
          <cell r="F41">
            <v>1.7908105024670978E-2</v>
          </cell>
        </row>
        <row r="42">
          <cell r="A42">
            <v>0.39000000000000018</v>
          </cell>
          <cell r="C42">
            <v>1.5600000000000018E-2</v>
          </cell>
          <cell r="F42">
            <v>1.6083092731739378E-2</v>
          </cell>
        </row>
        <row r="43">
          <cell r="A43">
            <v>0.40000000000000019</v>
          </cell>
          <cell r="C43">
            <v>1.6000000000000018E-2</v>
          </cell>
          <cell r="F43">
            <v>1.435586954197097E-2</v>
          </cell>
        </row>
        <row r="44">
          <cell r="A44">
            <v>0.4100000000000002</v>
          </cell>
          <cell r="C44">
            <v>1.6400000000000019E-2</v>
          </cell>
          <cell r="F44">
            <v>1.2736053096982636E-2</v>
          </cell>
        </row>
        <row r="45">
          <cell r="A45">
            <v>0.42000000000000021</v>
          </cell>
          <cell r="C45">
            <v>1.680000000000002E-2</v>
          </cell>
          <cell r="F45">
            <v>1.1230119061487898E-2</v>
          </cell>
        </row>
        <row r="46">
          <cell r="A46">
            <v>0.43000000000000022</v>
          </cell>
          <cell r="C46">
            <v>1.7200000000000021E-2</v>
          </cell>
          <cell r="F46">
            <v>9.841702409271829E-3</v>
          </cell>
        </row>
        <row r="47">
          <cell r="A47">
            <v>0.44000000000000022</v>
          </cell>
          <cell r="C47">
            <v>1.7600000000000022E-2</v>
          </cell>
          <cell r="F47">
            <v>8.5719245510230951E-3</v>
          </cell>
        </row>
        <row r="48">
          <cell r="A48">
            <v>0.45000000000000023</v>
          </cell>
          <cell r="C48">
            <v>1.8000000000000023E-2</v>
          </cell>
          <cell r="F48">
            <v>7.4197334076979765E-3</v>
          </cell>
        </row>
        <row r="49">
          <cell r="A49">
            <v>0.46000000000000024</v>
          </cell>
          <cell r="C49">
            <v>1.8400000000000024E-2</v>
          </cell>
          <cell r="F49">
            <v>6.3822452265812997E-3</v>
          </cell>
        </row>
        <row r="50">
          <cell r="A50">
            <v>0.47000000000000025</v>
          </cell>
          <cell r="C50">
            <v>1.8800000000000025E-2</v>
          </cell>
          <cell r="F50">
            <v>5.4550786850232832E-3</v>
          </cell>
        </row>
        <row r="51">
          <cell r="A51">
            <v>0.48000000000000026</v>
          </cell>
          <cell r="C51">
            <v>1.9200000000000023E-2</v>
          </cell>
          <cell r="F51">
            <v>4.6326735670975958E-3</v>
          </cell>
        </row>
        <row r="52">
          <cell r="A52">
            <v>0.49000000000000027</v>
          </cell>
          <cell r="C52">
            <v>1.9600000000000024E-2</v>
          </cell>
          <cell r="F52">
            <v>3.9085879802669742E-3</v>
          </cell>
        </row>
        <row r="53">
          <cell r="A53">
            <v>0.50000000000000022</v>
          </cell>
          <cell r="C53">
            <v>2.0000000000000004E-2</v>
          </cell>
          <cell r="F53">
            <v>3.2757696621740807E-3</v>
          </cell>
        </row>
        <row r="54">
          <cell r="A54">
            <v>0.51000000000000023</v>
          </cell>
          <cell r="C54">
            <v>1.9600000000000006E-2</v>
          </cell>
          <cell r="F54">
            <v>2.6198651114558795E-3</v>
          </cell>
        </row>
        <row r="55">
          <cell r="A55">
            <v>0.52000000000000024</v>
          </cell>
          <cell r="C55">
            <v>1.9200000000000005E-2</v>
          </cell>
          <cell r="F55">
            <v>2.0807056042587866E-3</v>
          </cell>
        </row>
        <row r="56">
          <cell r="A56">
            <v>0.53000000000000025</v>
          </cell>
          <cell r="C56">
            <v>1.8800000000000004E-2</v>
          </cell>
          <cell r="F56">
            <v>1.640668736935306E-3</v>
          </cell>
        </row>
        <row r="57">
          <cell r="A57">
            <v>0.54000000000000026</v>
          </cell>
          <cell r="C57">
            <v>1.8400000000000003E-2</v>
          </cell>
          <cell r="F57">
            <v>1.2841454158680533E-3</v>
          </cell>
        </row>
        <row r="58">
          <cell r="A58">
            <v>0.55000000000000027</v>
          </cell>
          <cell r="C58">
            <v>1.8000000000000002E-2</v>
          </cell>
          <cell r="F58">
            <v>9.9743945682804255E-4</v>
          </cell>
        </row>
        <row r="59">
          <cell r="A59">
            <v>0.56000000000000028</v>
          </cell>
          <cell r="C59">
            <v>1.7600000000000001E-2</v>
          </cell>
          <cell r="F59">
            <v>7.6864327990181641E-4</v>
          </cell>
        </row>
        <row r="60">
          <cell r="A60">
            <v>0.57000000000000028</v>
          </cell>
          <cell r="C60">
            <v>1.72E-2</v>
          </cell>
          <cell r="F60">
            <v>5.874977773307875E-4</v>
          </cell>
        </row>
        <row r="61">
          <cell r="A61">
            <v>0.58000000000000029</v>
          </cell>
          <cell r="C61">
            <v>1.6799999999999999E-2</v>
          </cell>
          <cell r="F61">
            <v>4.4524323446319518E-4</v>
          </cell>
        </row>
        <row r="62">
          <cell r="A62">
            <v>0.5900000000000003</v>
          </cell>
          <cell r="C62">
            <v>1.6399999999999998E-2</v>
          </cell>
          <cell r="F62">
            <v>3.3446702846825615E-4</v>
          </cell>
        </row>
        <row r="63">
          <cell r="A63">
            <v>0.60000000000000031</v>
          </cell>
          <cell r="C63">
            <v>1.6E-2</v>
          </cell>
          <cell r="F63">
            <v>2.489527411298775E-4</v>
          </cell>
        </row>
        <row r="64">
          <cell r="A64">
            <v>0.61000000000000032</v>
          </cell>
          <cell r="C64">
            <v>1.5599999999999998E-2</v>
          </cell>
          <cell r="F64">
            <v>1.8353431961208485E-4</v>
          </cell>
        </row>
        <row r="65">
          <cell r="A65">
            <v>0.62000000000000033</v>
          </cell>
          <cell r="C65">
            <v>1.5199999999999998E-2</v>
          </cell>
          <cell r="F65">
            <v>1.3395801511726971E-4</v>
          </cell>
        </row>
        <row r="66">
          <cell r="A66">
            <v>0.63000000000000034</v>
          </cell>
          <cell r="C66">
            <v>1.4799999999999997E-2</v>
          </cell>
          <cell r="F66">
            <v>9.6754031058049743E-5</v>
          </cell>
        </row>
        <row r="67">
          <cell r="A67">
            <v>0.64000000000000035</v>
          </cell>
          <cell r="C67">
            <v>1.4399999999999996E-2</v>
          </cell>
          <cell r="F67">
            <v>6.9119122423466276E-5</v>
          </cell>
        </row>
        <row r="68">
          <cell r="A68">
            <v>0.65000000000000036</v>
          </cell>
          <cell r="C68">
            <v>1.3999999999999995E-2</v>
          </cell>
          <cell r="F68">
            <v>4.8810805379968013E-5</v>
          </cell>
        </row>
        <row r="69">
          <cell r="A69">
            <v>0.66000000000000036</v>
          </cell>
          <cell r="C69">
            <v>1.3599999999999996E-2</v>
          </cell>
          <cell r="F69">
            <v>3.4053356734119276E-5</v>
          </cell>
        </row>
        <row r="70">
          <cell r="A70">
            <v>0.67000000000000037</v>
          </cell>
          <cell r="C70">
            <v>1.3199999999999995E-2</v>
          </cell>
          <cell r="F70">
            <v>2.3455400297096304E-5</v>
          </cell>
        </row>
        <row r="71">
          <cell r="A71">
            <v>0.68000000000000038</v>
          </cell>
          <cell r="C71">
            <v>1.2799999999999994E-2</v>
          </cell>
          <cell r="F71">
            <v>1.5938583329996373E-5</v>
          </cell>
        </row>
        <row r="72">
          <cell r="A72">
            <v>0.69000000000000039</v>
          </cell>
          <cell r="C72">
            <v>1.2399999999999993E-2</v>
          </cell>
          <cell r="F72">
            <v>1.0676631873193606E-5</v>
          </cell>
        </row>
        <row r="73">
          <cell r="A73">
            <v>0.7000000000000004</v>
          </cell>
          <cell r="C73">
            <v>1.1999999999999993E-2</v>
          </cell>
          <cell r="F73">
            <v>7.0439289849700413E-6</v>
          </cell>
        </row>
        <row r="74">
          <cell r="A74">
            <v>0.71000000000000041</v>
          </cell>
          <cell r="C74">
            <v>1.1599999999999992E-2</v>
          </cell>
          <cell r="F74">
            <v>4.5726746233716808E-6</v>
          </cell>
        </row>
        <row r="75">
          <cell r="A75">
            <v>0.72000000000000042</v>
          </cell>
          <cell r="C75">
            <v>1.1199999999999991E-2</v>
          </cell>
          <cell r="F75">
            <v>2.9176501204791813E-6</v>
          </cell>
        </row>
        <row r="76">
          <cell r="A76">
            <v>0.73000000000000043</v>
          </cell>
          <cell r="C76">
            <v>1.079999999999999E-2</v>
          </cell>
          <cell r="F76">
            <v>1.8276143582845176E-6</v>
          </cell>
        </row>
        <row r="77">
          <cell r="A77">
            <v>0.74000000000000044</v>
          </cell>
          <cell r="C77">
            <v>1.0399999999999989E-2</v>
          </cell>
          <cell r="F77">
            <v>1.1223939408948656E-6</v>
          </cell>
        </row>
        <row r="78">
          <cell r="A78">
            <v>0.75000000000000044</v>
          </cell>
          <cell r="C78">
            <v>9.9999999999999898E-3</v>
          </cell>
          <cell r="F78">
            <v>6.7478775694807724E-7</v>
          </cell>
        </row>
        <row r="79">
          <cell r="A79">
            <v>0.76000000000000045</v>
          </cell>
          <cell r="C79">
            <v>9.5999999999999888E-3</v>
          </cell>
          <cell r="F79">
            <v>3.9648014503338656E-7</v>
          </cell>
        </row>
        <row r="80">
          <cell r="A80">
            <v>0.77000000000000046</v>
          </cell>
          <cell r="C80">
            <v>9.1999999999999877E-3</v>
          </cell>
          <cell r="F80">
            <v>2.2724019983340492E-7</v>
          </cell>
        </row>
        <row r="81">
          <cell r="A81">
            <v>0.78000000000000047</v>
          </cell>
          <cell r="C81">
            <v>8.7999999999999867E-3</v>
          </cell>
          <cell r="F81">
            <v>1.2677237374579586E-7</v>
          </cell>
        </row>
        <row r="82">
          <cell r="A82">
            <v>0.79000000000000048</v>
          </cell>
          <cell r="C82">
            <v>8.3999999999999873E-3</v>
          </cell>
          <cell r="F82">
            <v>6.8671207325996899E-8</v>
          </cell>
        </row>
        <row r="83">
          <cell r="A83">
            <v>0.80000000000000049</v>
          </cell>
          <cell r="C83">
            <v>7.9999999999999863E-3</v>
          </cell>
          <cell r="F83">
            <v>3.6017468334761517E-8</v>
          </cell>
        </row>
        <row r="84">
          <cell r="A84">
            <v>0.8100000000000005</v>
          </cell>
          <cell r="C84">
            <v>7.5999999999999852E-3</v>
          </cell>
          <cell r="F84">
            <v>1.8231766612150296E-8</v>
          </cell>
        </row>
        <row r="85">
          <cell r="A85">
            <v>0.82000000000000051</v>
          </cell>
          <cell r="C85">
            <v>7.1999999999999851E-3</v>
          </cell>
          <cell r="F85">
            <v>8.8731926615304846E-9</v>
          </cell>
        </row>
        <row r="86">
          <cell r="A86">
            <v>0.83000000000000052</v>
          </cell>
          <cell r="C86">
            <v>6.799999999999984E-3</v>
          </cell>
          <cell r="F86">
            <v>4.1337333549763403E-9</v>
          </cell>
        </row>
        <row r="87">
          <cell r="A87">
            <v>0.84000000000000052</v>
          </cell>
          <cell r="C87">
            <v>6.3999999999999838E-3</v>
          </cell>
          <cell r="F87">
            <v>1.8337532566050171E-9</v>
          </cell>
        </row>
        <row r="88">
          <cell r="A88">
            <v>0.85000000000000053</v>
          </cell>
          <cell r="C88">
            <v>5.9999999999999828E-3</v>
          </cell>
          <cell r="F88">
            <v>7.6976416013749433E-10</v>
          </cell>
        </row>
        <row r="89">
          <cell r="A89">
            <v>0.86000000000000054</v>
          </cell>
          <cell r="C89">
            <v>5.5999999999999826E-3</v>
          </cell>
          <cell r="F89">
            <v>3.0346676564698082E-10</v>
          </cell>
        </row>
        <row r="90">
          <cell r="A90">
            <v>0.87000000000000055</v>
          </cell>
          <cell r="C90">
            <v>5.1999999999999815E-3</v>
          </cell>
          <cell r="F90">
            <v>1.1132378731138638E-10</v>
          </cell>
        </row>
        <row r="91">
          <cell r="A91">
            <v>0.88000000000000056</v>
          </cell>
          <cell r="C91">
            <v>4.7999999999999814E-3</v>
          </cell>
          <cell r="F91">
            <v>3.7567192813460782E-11</v>
          </cell>
        </row>
        <row r="92">
          <cell r="A92">
            <v>0.89000000000000057</v>
          </cell>
          <cell r="C92">
            <v>4.3999999999999803E-3</v>
          </cell>
          <cell r="F92">
            <v>1.149452144613943E-11</v>
          </cell>
        </row>
        <row r="93">
          <cell r="A93">
            <v>0.90000000000000058</v>
          </cell>
          <cell r="C93">
            <v>3.9999999999999801E-3</v>
          </cell>
          <cell r="F93">
            <v>3.1300466556596845E-12</v>
          </cell>
        </row>
        <row r="94">
          <cell r="A94">
            <v>0.91000000000000059</v>
          </cell>
          <cell r="C94">
            <v>3.5999999999999791E-3</v>
          </cell>
          <cell r="F94">
            <v>7.401889405936367E-13</v>
          </cell>
        </row>
        <row r="95">
          <cell r="A95">
            <v>0.9200000000000006</v>
          </cell>
          <cell r="C95">
            <v>3.1999999999999785E-3</v>
          </cell>
          <cell r="F95">
            <v>1.4704375435182446E-13</v>
          </cell>
        </row>
        <row r="96">
          <cell r="A96">
            <v>0.9300000000000006</v>
          </cell>
          <cell r="C96">
            <v>2.7999999999999779E-3</v>
          </cell>
          <cell r="F96">
            <v>2.3423117047379074E-14</v>
          </cell>
        </row>
        <row r="97">
          <cell r="A97">
            <v>0.94000000000000061</v>
          </cell>
          <cell r="C97">
            <v>2.3999999999999772E-3</v>
          </cell>
          <cell r="F97">
            <v>2.7946302064797147E-15</v>
          </cell>
        </row>
        <row r="98">
          <cell r="A98">
            <v>0.95000000000000062</v>
          </cell>
          <cell r="C98">
            <v>1.9999999999999766E-3</v>
          </cell>
          <cell r="F98">
            <v>2.2468504112848275E-16</v>
          </cell>
        </row>
        <row r="99">
          <cell r="A99">
            <v>0.96000000000000063</v>
          </cell>
          <cell r="C99">
            <v>1.599999999999976E-3</v>
          </cell>
          <cell r="F99">
            <v>1.0197104276677667E-17</v>
          </cell>
        </row>
        <row r="100">
          <cell r="A100">
            <v>0.97000000000000064</v>
          </cell>
          <cell r="C100">
            <v>1.1999999999999752E-3</v>
          </cell>
          <cell r="F100">
            <v>1.8742868217194545E-19</v>
          </cell>
        </row>
        <row r="101">
          <cell r="A101">
            <v>0.98000000000000065</v>
          </cell>
          <cell r="C101">
            <v>7.9999999999997467E-4</v>
          </cell>
          <cell r="F101">
            <v>6.6209673939290735E-22</v>
          </cell>
        </row>
        <row r="102">
          <cell r="A102">
            <v>0.99000000000000066</v>
          </cell>
          <cell r="C102">
            <v>3.99999999999974E-4</v>
          </cell>
          <cell r="F102">
            <v>4.1660920986795433E-26</v>
          </cell>
        </row>
        <row r="103">
          <cell r="A103">
            <v>1.0000000000000007</v>
          </cell>
          <cell r="C103">
            <v>0</v>
          </cell>
          <cell r="F103">
            <v>0</v>
          </cell>
        </row>
      </sheetData>
      <sheetData sheetId="6">
        <row r="3">
          <cell r="A3">
            <v>0</v>
          </cell>
          <cell r="C3">
            <v>0</v>
          </cell>
          <cell r="F3">
            <v>0</v>
          </cell>
        </row>
        <row r="4">
          <cell r="A4">
            <v>0.1</v>
          </cell>
          <cell r="C4">
            <v>3.9999999999999994E-2</v>
          </cell>
          <cell r="F4">
            <v>9.4199703851137878E-2</v>
          </cell>
        </row>
        <row r="5">
          <cell r="A5">
            <v>0.2</v>
          </cell>
          <cell r="C5">
            <v>7.9999999999999988E-2</v>
          </cell>
          <cell r="F5">
            <v>0.56401924575797646</v>
          </cell>
        </row>
        <row r="6">
          <cell r="A6">
            <v>0.30000000000000004</v>
          </cell>
          <cell r="C6">
            <v>0.12</v>
          </cell>
          <cell r="F6">
            <v>0.29932439641679542</v>
          </cell>
        </row>
        <row r="7">
          <cell r="A7">
            <v>0.4</v>
          </cell>
          <cell r="C7">
            <v>0.15999999999999998</v>
          </cell>
          <cell r="F7">
            <v>4.0747103392734976E-2</v>
          </cell>
        </row>
        <row r="8">
          <cell r="A8">
            <v>0.5</v>
          </cell>
          <cell r="C8">
            <v>0.19999999999999996</v>
          </cell>
          <cell r="F8">
            <v>1.6972836790874809E-3</v>
          </cell>
        </row>
        <row r="9">
          <cell r="A9">
            <v>0.6</v>
          </cell>
          <cell r="C9">
            <v>0.15999999999999998</v>
          </cell>
          <cell r="F9">
            <v>1.2253821794914148E-5</v>
          </cell>
        </row>
        <row r="10">
          <cell r="A10">
            <v>0.7</v>
          </cell>
          <cell r="C10">
            <v>0.12</v>
          </cell>
          <cell r="F10">
            <v>1.3079959809288686E-8</v>
          </cell>
        </row>
        <row r="11">
          <cell r="A11">
            <v>0.79999999999999993</v>
          </cell>
          <cell r="C11">
            <v>8.0000000000000016E-2</v>
          </cell>
          <cell r="F11">
            <v>5.1297251571484929E-13</v>
          </cell>
        </row>
        <row r="12">
          <cell r="A12">
            <v>0.89999999999999991</v>
          </cell>
          <cell r="C12">
            <v>4.0000000000000029E-2</v>
          </cell>
          <cell r="F12">
            <v>7.7481737072280978E-21</v>
          </cell>
        </row>
        <row r="13">
          <cell r="A13">
            <v>1</v>
          </cell>
          <cell r="C13">
            <v>0</v>
          </cell>
          <cell r="F13">
            <v>0</v>
          </cell>
        </row>
      </sheetData>
      <sheetData sheetId="7">
        <row r="3">
          <cell r="A3">
            <v>0</v>
          </cell>
          <cell r="C3">
            <v>0</v>
          </cell>
          <cell r="F3">
            <v>0</v>
          </cell>
        </row>
        <row r="4">
          <cell r="A4">
            <v>0.01</v>
          </cell>
          <cell r="C4">
            <v>4.0000000000000029E-4</v>
          </cell>
          <cell r="F4">
            <v>2.7765125877918041E-11</v>
          </cell>
        </row>
        <row r="5">
          <cell r="A5">
            <v>0.02</v>
          </cell>
          <cell r="C5">
            <v>8.0000000000000058E-4</v>
          </cell>
          <cell r="F5">
            <v>1.9135682921522488E-8</v>
          </cell>
        </row>
        <row r="6">
          <cell r="A6">
            <v>0.03</v>
          </cell>
          <cell r="C6">
            <v>1.2000000000000008E-3</v>
          </cell>
          <cell r="F6">
            <v>7.3966869941490972E-7</v>
          </cell>
        </row>
        <row r="7">
          <cell r="A7">
            <v>0.04</v>
          </cell>
          <cell r="C7">
            <v>1.6000000000000012E-3</v>
          </cell>
          <cell r="F7">
            <v>8.7680912174805732E-6</v>
          </cell>
        </row>
        <row r="8">
          <cell r="A8">
            <v>0.05</v>
          </cell>
          <cell r="C8">
            <v>2.0000000000000013E-3</v>
          </cell>
          <cell r="F8">
            <v>5.4280983397279009E-5</v>
          </cell>
        </row>
        <row r="9">
          <cell r="A9">
            <v>6.0000000000000005E-2</v>
          </cell>
          <cell r="C9">
            <v>2.400000000000002E-3</v>
          </cell>
          <cell r="F9">
            <v>2.2244664074545241E-4</v>
          </cell>
        </row>
        <row r="10">
          <cell r="A10">
            <v>7.0000000000000007E-2</v>
          </cell>
          <cell r="C10">
            <v>2.8000000000000021E-3</v>
          </cell>
          <cell r="F10">
            <v>6.8476641402911585E-4</v>
          </cell>
        </row>
        <row r="11">
          <cell r="A11">
            <v>0.08</v>
          </cell>
          <cell r="C11">
            <v>3.2000000000000023E-3</v>
          </cell>
          <cell r="F11">
            <v>1.7074665084442855E-3</v>
          </cell>
        </row>
        <row r="12">
          <cell r="A12">
            <v>0.09</v>
          </cell>
          <cell r="C12">
            <v>3.6000000000000025E-3</v>
          </cell>
          <cell r="F12">
            <v>3.6204824980059472E-3</v>
          </cell>
        </row>
        <row r="13">
          <cell r="A13">
            <v>9.9999999999999992E-2</v>
          </cell>
          <cell r="C13">
            <v>4.0000000000000027E-3</v>
          </cell>
          <cell r="F13">
            <v>6.748153075497137E-3</v>
          </cell>
        </row>
        <row r="14">
          <cell r="A14">
            <v>0.10999999999999999</v>
          </cell>
          <cell r="C14">
            <v>4.4000000000000029E-3</v>
          </cell>
          <cell r="F14">
            <v>1.1320462442092456E-2</v>
          </cell>
        </row>
        <row r="15">
          <cell r="A15">
            <v>0.11999999999999998</v>
          </cell>
          <cell r="C15">
            <v>4.800000000000003E-3</v>
          </cell>
          <cell r="F15">
            <v>1.7392568872572161E-2</v>
          </cell>
        </row>
        <row r="16">
          <cell r="A16">
            <v>0.12999999999999998</v>
          </cell>
          <cell r="C16">
            <v>5.2000000000000024E-3</v>
          </cell>
          <cell r="F16">
            <v>2.479770177025574E-2</v>
          </cell>
        </row>
        <row r="17">
          <cell r="A17">
            <v>0.13999999999999999</v>
          </cell>
          <cell r="C17">
            <v>5.6000000000000034E-3</v>
          </cell>
          <cell r="F17">
            <v>3.3147212519975565E-2</v>
          </cell>
        </row>
        <row r="18">
          <cell r="A18">
            <v>0.15</v>
          </cell>
          <cell r="C18">
            <v>6.0000000000000045E-3</v>
          </cell>
          <cell r="F18">
            <v>4.187721106581014E-2</v>
          </cell>
        </row>
        <row r="19">
          <cell r="A19">
            <v>0.16</v>
          </cell>
          <cell r="C19">
            <v>6.4000000000000046E-3</v>
          </cell>
          <cell r="F19">
            <v>5.0329085646948886E-2</v>
          </cell>
        </row>
        <row r="20">
          <cell r="A20">
            <v>0.17</v>
          </cell>
          <cell r="C20">
            <v>6.8000000000000057E-3</v>
          </cell>
          <cell r="F20">
            <v>5.7844473689657422E-2</v>
          </cell>
        </row>
        <row r="21">
          <cell r="A21">
            <v>0.18000000000000002</v>
          </cell>
          <cell r="C21">
            <v>7.2000000000000059E-3</v>
          </cell>
          <cell r="F21">
            <v>6.38546239269389E-2</v>
          </cell>
        </row>
        <row r="22">
          <cell r="A22">
            <v>0.19000000000000003</v>
          </cell>
          <cell r="C22">
            <v>7.6000000000000069E-3</v>
          </cell>
          <cell r="F22">
            <v>6.794833249150059E-2</v>
          </cell>
        </row>
        <row r="23">
          <cell r="A23">
            <v>0.20000000000000004</v>
          </cell>
          <cell r="C23">
            <v>8.0000000000000071E-3</v>
          </cell>
          <cell r="F23">
            <v>6.9909550024042616E-2</v>
          </cell>
        </row>
        <row r="24">
          <cell r="A24">
            <v>0.21000000000000005</v>
          </cell>
          <cell r="C24">
            <v>8.4000000000000082E-3</v>
          </cell>
          <cell r="F24">
            <v>6.9723080226153922E-2</v>
          </cell>
        </row>
        <row r="25">
          <cell r="A25">
            <v>0.22000000000000006</v>
          </cell>
          <cell r="C25">
            <v>8.8000000000000092E-3</v>
          </cell>
          <cell r="F25">
            <v>6.7552802454281469E-2</v>
          </cell>
        </row>
        <row r="26">
          <cell r="A26">
            <v>0.23000000000000007</v>
          </cell>
          <cell r="C26">
            <v>9.2000000000000085E-3</v>
          </cell>
          <cell r="F26">
            <v>6.3700625867388991E-2</v>
          </cell>
        </row>
        <row r="27">
          <cell r="A27">
            <v>0.24000000000000007</v>
          </cell>
          <cell r="C27">
            <v>9.6000000000000096E-3</v>
          </cell>
          <cell r="F27">
            <v>5.8555753451395819E-2</v>
          </cell>
        </row>
        <row r="28">
          <cell r="A28">
            <v>0.25000000000000006</v>
          </cell>
          <cell r="C28">
            <v>1.0000000000000009E-2</v>
          </cell>
          <cell r="F28">
            <v>5.2543187620688714E-2</v>
          </cell>
        </row>
        <row r="29">
          <cell r="A29">
            <v>0.26000000000000006</v>
          </cell>
          <cell r="C29">
            <v>1.040000000000001E-2</v>
          </cell>
          <cell r="F29">
            <v>4.6078422937523414E-2</v>
          </cell>
        </row>
        <row r="30">
          <cell r="A30">
            <v>0.27000000000000007</v>
          </cell>
          <cell r="C30">
            <v>1.0800000000000011E-2</v>
          </cell>
          <cell r="F30">
            <v>3.9532678789836954E-2</v>
          </cell>
        </row>
        <row r="31">
          <cell r="A31">
            <v>0.28000000000000008</v>
          </cell>
          <cell r="C31">
            <v>1.1200000000000012E-2</v>
          </cell>
          <cell r="F31">
            <v>3.3210447812237143E-2</v>
          </cell>
        </row>
        <row r="32">
          <cell r="A32">
            <v>0.29000000000000009</v>
          </cell>
          <cell r="C32">
            <v>1.1600000000000011E-2</v>
          </cell>
          <cell r="F32">
            <v>2.7339000723727847E-2</v>
          </cell>
        </row>
        <row r="33">
          <cell r="A33">
            <v>0.3000000000000001</v>
          </cell>
          <cell r="C33">
            <v>1.2000000000000012E-2</v>
          </cell>
          <cell r="F33">
            <v>2.2068009650664824E-2</v>
          </cell>
        </row>
        <row r="34">
          <cell r="A34">
            <v>0.31000000000000011</v>
          </cell>
          <cell r="C34">
            <v>1.2400000000000013E-2</v>
          </cell>
          <cell r="F34">
            <v>1.7476663912460683E-2</v>
          </cell>
        </row>
        <row r="35">
          <cell r="A35">
            <v>0.32000000000000012</v>
          </cell>
          <cell r="C35">
            <v>1.2800000000000014E-2</v>
          </cell>
          <cell r="F35">
            <v>1.3585462755985173E-2</v>
          </cell>
        </row>
        <row r="36">
          <cell r="A36">
            <v>0.33000000000000013</v>
          </cell>
          <cell r="C36">
            <v>1.3200000000000014E-2</v>
          </cell>
          <cell r="F36">
            <v>1.0370119513377579E-2</v>
          </cell>
        </row>
        <row r="37">
          <cell r="A37">
            <v>0.34000000000000014</v>
          </cell>
          <cell r="C37">
            <v>1.3600000000000015E-2</v>
          </cell>
          <cell r="F37">
            <v>7.7755248559134944E-3</v>
          </cell>
        </row>
        <row r="38">
          <cell r="A38">
            <v>0.35000000000000014</v>
          </cell>
          <cell r="C38">
            <v>1.4000000000000016E-2</v>
          </cell>
          <cell r="F38">
            <v>5.7283350253040264E-3</v>
          </cell>
        </row>
        <row r="39">
          <cell r="A39">
            <v>0.36000000000000015</v>
          </cell>
          <cell r="C39">
            <v>1.4400000000000017E-2</v>
          </cell>
          <cell r="F39">
            <v>4.1473534659565783E-3</v>
          </cell>
        </row>
        <row r="40">
          <cell r="A40">
            <v>0.37000000000000016</v>
          </cell>
          <cell r="C40">
            <v>1.4800000000000016E-2</v>
          </cell>
          <cell r="F40">
            <v>2.9513840561175521E-3</v>
          </cell>
        </row>
        <row r="41">
          <cell r="A41">
            <v>0.38000000000000017</v>
          </cell>
          <cell r="C41">
            <v>1.5200000000000017E-2</v>
          </cell>
          <cell r="F41">
            <v>2.0646142192619343E-3</v>
          </cell>
        </row>
        <row r="42">
          <cell r="A42">
            <v>0.39000000000000018</v>
          </cell>
          <cell r="C42">
            <v>1.5600000000000018E-2</v>
          </cell>
          <cell r="F42">
            <v>1.4198311274839248E-3</v>
          </cell>
        </row>
        <row r="43">
          <cell r="A43">
            <v>0.40000000000000019</v>
          </cell>
          <cell r="C43">
            <v>1.6000000000000018E-2</v>
          </cell>
          <cell r="F43">
            <v>9.5989943422776047E-4</v>
          </cell>
        </row>
        <row r="44">
          <cell r="A44">
            <v>0.4100000000000002</v>
          </cell>
          <cell r="C44">
            <v>1.6400000000000019E-2</v>
          </cell>
          <cell r="F44">
            <v>6.3796092445072671E-4</v>
          </cell>
        </row>
        <row r="45">
          <cell r="A45">
            <v>0.42000000000000021</v>
          </cell>
          <cell r="C45">
            <v>1.680000000000002E-2</v>
          </cell>
          <cell r="F45">
            <v>4.1678464489796192E-4</v>
          </cell>
        </row>
        <row r="46">
          <cell r="A46">
            <v>0.43000000000000022</v>
          </cell>
          <cell r="C46">
            <v>1.7200000000000021E-2</v>
          </cell>
          <cell r="F46">
            <v>2.6762765237327155E-4</v>
          </cell>
        </row>
        <row r="47">
          <cell r="A47">
            <v>0.44000000000000022</v>
          </cell>
          <cell r="C47">
            <v>1.7600000000000022E-2</v>
          </cell>
          <cell r="F47">
            <v>1.6888336572309275E-4</v>
          </cell>
        </row>
        <row r="48">
          <cell r="A48">
            <v>0.45000000000000023</v>
          </cell>
          <cell r="C48">
            <v>1.8000000000000023E-2</v>
          </cell>
          <cell r="F48">
            <v>1.0471215208808005E-4</v>
          </cell>
        </row>
        <row r="49">
          <cell r="A49">
            <v>0.46000000000000024</v>
          </cell>
          <cell r="C49">
            <v>1.8400000000000024E-2</v>
          </cell>
          <cell r="F49">
            <v>6.377669465374862E-5</v>
          </cell>
        </row>
        <row r="50">
          <cell r="A50">
            <v>0.47000000000000025</v>
          </cell>
          <cell r="C50">
            <v>1.8800000000000025E-2</v>
          </cell>
          <cell r="F50">
            <v>3.8147365568833139E-5</v>
          </cell>
        </row>
        <row r="51">
          <cell r="A51">
            <v>0.48000000000000026</v>
          </cell>
          <cell r="C51">
            <v>1.9200000000000023E-2</v>
          </cell>
          <cell r="F51">
            <v>2.2401125181471127E-5</v>
          </cell>
        </row>
        <row r="52">
          <cell r="A52">
            <v>0.49000000000000027</v>
          </cell>
          <cell r="C52">
            <v>1.9600000000000024E-2</v>
          </cell>
          <cell r="F52">
            <v>1.2909954913930128E-5</v>
          </cell>
        </row>
        <row r="53">
          <cell r="A53">
            <v>0.50000000000000022</v>
          </cell>
          <cell r="C53">
            <v>2.0000000000000004E-2</v>
          </cell>
          <cell r="F53">
            <v>7.2988975860423246E-6</v>
          </cell>
        </row>
        <row r="54">
          <cell r="A54">
            <v>0.51000000000000023</v>
          </cell>
          <cell r="C54">
            <v>1.9600000000000006E-2</v>
          </cell>
          <cell r="F54">
            <v>3.8877814519672922E-6</v>
          </cell>
        </row>
        <row r="55">
          <cell r="A55">
            <v>0.52000000000000024</v>
          </cell>
          <cell r="C55">
            <v>1.9200000000000005E-2</v>
          </cell>
          <cell r="F55">
            <v>2.0295821992806579E-6</v>
          </cell>
        </row>
        <row r="56">
          <cell r="A56">
            <v>0.53000000000000025</v>
          </cell>
          <cell r="C56">
            <v>1.8800000000000004E-2</v>
          </cell>
          <cell r="F56">
            <v>1.0378251748223571E-6</v>
          </cell>
        </row>
        <row r="57">
          <cell r="A57">
            <v>0.54000000000000026</v>
          </cell>
          <cell r="C57">
            <v>1.8400000000000003E-2</v>
          </cell>
          <cell r="F57">
            <v>5.1949833876927719E-7</v>
          </cell>
        </row>
        <row r="58">
          <cell r="A58">
            <v>0.55000000000000027</v>
          </cell>
          <cell r="C58">
            <v>1.8000000000000002E-2</v>
          </cell>
          <cell r="F58">
            <v>2.543851843234248E-7</v>
          </cell>
        </row>
        <row r="59">
          <cell r="A59">
            <v>0.56000000000000028</v>
          </cell>
          <cell r="C59">
            <v>1.7600000000000001E-2</v>
          </cell>
          <cell r="F59">
            <v>1.2176608978095589E-7</v>
          </cell>
        </row>
        <row r="60">
          <cell r="A60">
            <v>0.57000000000000028</v>
          </cell>
          <cell r="C60">
            <v>1.72E-2</v>
          </cell>
          <cell r="F60">
            <v>5.6929711333359668E-8</v>
          </cell>
        </row>
        <row r="61">
          <cell r="A61">
            <v>0.58000000000000029</v>
          </cell>
          <cell r="C61">
            <v>1.6799999999999999E-2</v>
          </cell>
          <cell r="F61">
            <v>2.5974704494752773E-8</v>
          </cell>
        </row>
        <row r="62">
          <cell r="A62">
            <v>0.5900000000000003</v>
          </cell>
          <cell r="C62">
            <v>1.6399999999999998E-2</v>
          </cell>
          <cell r="F62">
            <v>1.1554454082363338E-8</v>
          </cell>
        </row>
        <row r="63">
          <cell r="A63">
            <v>0.60000000000000031</v>
          </cell>
          <cell r="C63">
            <v>1.6E-2</v>
          </cell>
          <cell r="F63">
            <v>5.0059667887514906E-9</v>
          </cell>
        </row>
        <row r="64">
          <cell r="A64">
            <v>0.61000000000000032</v>
          </cell>
          <cell r="C64">
            <v>1.5599999999999998E-2</v>
          </cell>
          <cell r="F64">
            <v>2.1099873598725934E-9</v>
          </cell>
        </row>
        <row r="65">
          <cell r="A65">
            <v>0.62000000000000033</v>
          </cell>
          <cell r="C65">
            <v>1.5199999999999998E-2</v>
          </cell>
          <cell r="F65">
            <v>8.6416391529442854E-10</v>
          </cell>
        </row>
        <row r="66">
          <cell r="A66">
            <v>0.63000000000000034</v>
          </cell>
          <cell r="C66">
            <v>1.4799999999999997E-2</v>
          </cell>
          <cell r="F66">
            <v>3.4344797906292331E-10</v>
          </cell>
        </row>
        <row r="67">
          <cell r="A67">
            <v>0.64000000000000035</v>
          </cell>
          <cell r="C67">
            <v>1.4399999999999996E-2</v>
          </cell>
          <cell r="F67">
            <v>1.322655840503949E-10</v>
          </cell>
        </row>
        <row r="68">
          <cell r="A68">
            <v>0.65000000000000036</v>
          </cell>
          <cell r="C68">
            <v>1.3999999999999995E-2</v>
          </cell>
          <cell r="F68">
            <v>4.9279811875772999E-11</v>
          </cell>
        </row>
        <row r="69">
          <cell r="A69">
            <v>0.66000000000000036</v>
          </cell>
          <cell r="C69">
            <v>1.3599999999999996E-2</v>
          </cell>
          <cell r="F69">
            <v>1.7732875257627785E-11</v>
          </cell>
        </row>
        <row r="70">
          <cell r="A70">
            <v>0.67000000000000037</v>
          </cell>
          <cell r="C70">
            <v>1.3199999999999995E-2</v>
          </cell>
          <cell r="F70">
            <v>6.1511720832534094E-12</v>
          </cell>
        </row>
        <row r="71">
          <cell r="A71">
            <v>0.68000000000000038</v>
          </cell>
          <cell r="C71">
            <v>1.2799999999999994E-2</v>
          </cell>
          <cell r="F71">
            <v>2.0526098308883025E-12</v>
          </cell>
        </row>
        <row r="72">
          <cell r="A72">
            <v>0.69000000000000039</v>
          </cell>
          <cell r="C72">
            <v>1.2399999999999993E-2</v>
          </cell>
          <cell r="F72">
            <v>6.5741048670359976E-13</v>
          </cell>
        </row>
        <row r="73">
          <cell r="A73">
            <v>0.7000000000000004</v>
          </cell>
          <cell r="C73">
            <v>1.1999999999999993E-2</v>
          </cell>
          <cell r="F73">
            <v>2.015856467603498E-13</v>
          </cell>
        </row>
        <row r="74">
          <cell r="A74">
            <v>0.71000000000000041</v>
          </cell>
          <cell r="C74">
            <v>1.1599999999999992E-2</v>
          </cell>
          <cell r="F74">
            <v>5.9016318177106926E-14</v>
          </cell>
        </row>
        <row r="75">
          <cell r="A75">
            <v>0.72000000000000042</v>
          </cell>
          <cell r="C75">
            <v>1.1199999999999991E-2</v>
          </cell>
          <cell r="F75">
            <v>1.6445261323298524E-14</v>
          </cell>
        </row>
        <row r="76">
          <cell r="A76">
            <v>0.73000000000000043</v>
          </cell>
          <cell r="C76">
            <v>1.079999999999999E-2</v>
          </cell>
          <cell r="F76">
            <v>4.3469371889508443E-15</v>
          </cell>
        </row>
        <row r="77">
          <cell r="A77">
            <v>0.74000000000000044</v>
          </cell>
          <cell r="C77">
            <v>1.0399999999999989E-2</v>
          </cell>
          <cell r="F77">
            <v>1.0857915409066252E-15</v>
          </cell>
        </row>
        <row r="78">
          <cell r="A78">
            <v>0.75000000000000044</v>
          </cell>
          <cell r="C78">
            <v>9.9999999999999898E-3</v>
          </cell>
          <cell r="F78">
            <v>2.5519888635383602E-16</v>
          </cell>
        </row>
        <row r="79">
          <cell r="A79">
            <v>0.76000000000000045</v>
          </cell>
          <cell r="C79">
            <v>9.5999999999999888E-3</v>
          </cell>
          <cell r="F79">
            <v>5.6169305801478129E-17</v>
          </cell>
        </row>
        <row r="80">
          <cell r="A80">
            <v>0.77000000000000046</v>
          </cell>
          <cell r="C80">
            <v>9.1999999999999877E-3</v>
          </cell>
          <cell r="F80">
            <v>1.1514816586689182E-17</v>
          </cell>
        </row>
        <row r="81">
          <cell r="A81">
            <v>0.78000000000000047</v>
          </cell>
          <cell r="C81">
            <v>8.7999999999999867E-3</v>
          </cell>
          <cell r="F81">
            <v>2.185172440624903E-18</v>
          </cell>
        </row>
        <row r="82">
          <cell r="A82">
            <v>0.79000000000000048</v>
          </cell>
          <cell r="C82">
            <v>8.3999999999999873E-3</v>
          </cell>
          <cell r="F82">
            <v>3.8119102644080457E-19</v>
          </cell>
        </row>
        <row r="83">
          <cell r="A83">
            <v>0.80000000000000049</v>
          </cell>
          <cell r="C83">
            <v>7.9999999999999863E-3</v>
          </cell>
          <cell r="F83">
            <v>6.0636868810835558E-20</v>
          </cell>
        </row>
        <row r="84">
          <cell r="A84">
            <v>0.8100000000000005</v>
          </cell>
          <cell r="C84">
            <v>7.5999999999999852E-3</v>
          </cell>
          <cell r="F84">
            <v>8.7143754166652279E-21</v>
          </cell>
        </row>
        <row r="85">
          <cell r="A85">
            <v>0.82000000000000051</v>
          </cell>
          <cell r="C85">
            <v>7.1999999999999851E-3</v>
          </cell>
          <cell r="F85">
            <v>1.1193139928853546E-21</v>
          </cell>
        </row>
        <row r="86">
          <cell r="A86">
            <v>0.83000000000000052</v>
          </cell>
          <cell r="C86">
            <v>6.799999999999984E-3</v>
          </cell>
          <cell r="F86">
            <v>1.2687812264472253E-22</v>
          </cell>
        </row>
        <row r="87">
          <cell r="A87">
            <v>0.84000000000000052</v>
          </cell>
          <cell r="C87">
            <v>6.3999999999999838E-3</v>
          </cell>
          <cell r="F87">
            <v>1.2503740108500803E-23</v>
          </cell>
        </row>
        <row r="88">
          <cell r="A88">
            <v>0.85000000000000053</v>
          </cell>
          <cell r="C88">
            <v>5.9999999999999828E-3</v>
          </cell>
          <cell r="F88">
            <v>1.0523198221406765E-24</v>
          </cell>
        </row>
        <row r="89">
          <cell r="A89">
            <v>0.86000000000000054</v>
          </cell>
          <cell r="C89">
            <v>5.5999999999999826E-3</v>
          </cell>
          <cell r="F89">
            <v>7.4017522737820352E-26</v>
          </cell>
        </row>
        <row r="90">
          <cell r="A90">
            <v>0.87000000000000055</v>
          </cell>
          <cell r="C90">
            <v>5.1999999999999815E-3</v>
          </cell>
          <cell r="F90">
            <v>4.2377411277355445E-27</v>
          </cell>
        </row>
        <row r="91">
          <cell r="A91">
            <v>0.88000000000000056</v>
          </cell>
          <cell r="C91">
            <v>4.7999999999999814E-3</v>
          </cell>
          <cell r="F91">
            <v>1.9112651841620001E-28</v>
          </cell>
        </row>
        <row r="92">
          <cell r="A92">
            <v>0.89000000000000057</v>
          </cell>
          <cell r="C92">
            <v>4.3999999999999803E-3</v>
          </cell>
          <cell r="F92">
            <v>6.515451609161822E-30</v>
          </cell>
        </row>
        <row r="93">
          <cell r="A93">
            <v>0.90000000000000058</v>
          </cell>
          <cell r="C93">
            <v>3.9999999999999801E-3</v>
          </cell>
          <cell r="F93">
            <v>1.5918774928688091E-31</v>
          </cell>
        </row>
        <row r="94">
          <cell r="A94">
            <v>0.91000000000000059</v>
          </cell>
          <cell r="C94">
            <v>3.5999999999999791E-3</v>
          </cell>
          <cell r="F94">
            <v>2.598962217157743E-33</v>
          </cell>
        </row>
        <row r="95">
          <cell r="A95">
            <v>0.9200000000000006</v>
          </cell>
          <cell r="C95">
            <v>3.1999999999999785E-3</v>
          </cell>
          <cell r="F95">
            <v>2.5787959723509732E-35</v>
          </cell>
        </row>
        <row r="96">
          <cell r="A96">
            <v>0.9300000000000006</v>
          </cell>
          <cell r="C96">
            <v>2.7999999999999779E-3</v>
          </cell>
          <cell r="F96">
            <v>1.3614296196699655E-37</v>
          </cell>
        </row>
        <row r="97">
          <cell r="A97">
            <v>0.94000000000000061</v>
          </cell>
          <cell r="C97">
            <v>2.3999999999999772E-3</v>
          </cell>
          <cell r="F97">
            <v>3.1472247303455562E-40</v>
          </cell>
        </row>
        <row r="98">
          <cell r="A98">
            <v>0.95000000000000062</v>
          </cell>
          <cell r="C98">
            <v>1.9999999999999766E-3</v>
          </cell>
          <cell r="F98">
            <v>2.355264458363583E-43</v>
          </cell>
        </row>
        <row r="99">
          <cell r="A99">
            <v>0.96000000000000063</v>
          </cell>
          <cell r="C99">
            <v>1.599999999999976E-3</v>
          </cell>
          <cell r="F99">
            <v>3.440074182805934E-47</v>
          </cell>
        </row>
        <row r="100">
          <cell r="A100">
            <v>0.97000000000000064</v>
          </cell>
          <cell r="C100">
            <v>1.1999999999999752E-3</v>
          </cell>
          <cell r="F100">
            <v>3.7977192384825266E-52</v>
          </cell>
        </row>
        <row r="101">
          <cell r="A101">
            <v>0.98000000000000065</v>
          </cell>
          <cell r="C101">
            <v>7.9999999999997467E-4</v>
          </cell>
          <cell r="F101">
            <v>3.7667046244108679E-59</v>
          </cell>
        </row>
        <row r="102">
          <cell r="A102">
            <v>0.99000000000000066</v>
          </cell>
          <cell r="C102">
            <v>3.99999999999974E-4</v>
          </cell>
          <cell r="F102">
            <v>3.7535638586559034E-71</v>
          </cell>
        </row>
        <row r="103">
          <cell r="A103">
            <v>1.0000000000000007</v>
          </cell>
          <cell r="C103">
            <v>0</v>
          </cell>
          <cell r="F10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6C62-DF77-4B26-A462-468E4B7828B9}">
  <sheetPr codeName="Sheet7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25</v>
      </c>
    </row>
    <row r="2" spans="1:13" x14ac:dyDescent="0.35">
      <c r="A2" t="s">
        <v>28</v>
      </c>
    </row>
    <row r="4" spans="1:13" x14ac:dyDescent="0.35">
      <c r="A4" t="s">
        <v>26</v>
      </c>
      <c r="B4" s="17">
        <v>45804</v>
      </c>
    </row>
    <row r="6" spans="1:13" x14ac:dyDescent="0.35">
      <c r="A6" s="18" t="s">
        <v>27</v>
      </c>
    </row>
    <row r="10" spans="1:13" ht="18.5" x14ac:dyDescent="0.45">
      <c r="M1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5E44-573C-4C10-B73C-6203F6B3DAD7}">
  <sheetPr codeName="Sheet1"/>
  <dimension ref="A2:I16"/>
  <sheetViews>
    <sheetView workbookViewId="0"/>
  </sheetViews>
  <sheetFormatPr defaultRowHeight="14.5" x14ac:dyDescent="0.35"/>
  <cols>
    <col min="1" max="1" width="4.1796875" customWidth="1"/>
    <col min="2" max="2" width="5.1796875" customWidth="1"/>
    <col min="3" max="3" width="9.08984375" customWidth="1"/>
  </cols>
  <sheetData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9" x14ac:dyDescent="0.35">
      <c r="A3" s="2">
        <v>0</v>
      </c>
      <c r="B3" s="3">
        <v>0.01</v>
      </c>
      <c r="C3">
        <f>_xlfn.BINOM.DIST(3,16,A3,FALSE)</f>
        <v>0</v>
      </c>
      <c r="D3">
        <f>B3*C3</f>
        <v>0</v>
      </c>
      <c r="E3">
        <f t="shared" ref="E3:E13" si="0">D3/D$14</f>
        <v>0</v>
      </c>
    </row>
    <row r="4" spans="1:9" x14ac:dyDescent="0.35">
      <c r="A4">
        <v>0.1</v>
      </c>
      <c r="B4">
        <f>B3+0.02</f>
        <v>0.03</v>
      </c>
      <c r="C4">
        <f t="shared" ref="C4:C13" si="1">_xlfn.BINOM.DIST(3,16,A4,FALSE)</f>
        <v>0.14234448638642397</v>
      </c>
      <c r="D4">
        <f t="shared" ref="D4:D13" si="2">B4*C4</f>
        <v>4.270334591592719E-3</v>
      </c>
      <c r="E4">
        <f t="shared" si="0"/>
        <v>0.12005092101589354</v>
      </c>
    </row>
    <row r="5" spans="1:9" x14ac:dyDescent="0.35">
      <c r="A5">
        <f>A4+0.1</f>
        <v>0.2</v>
      </c>
      <c r="B5">
        <f>B4+0.02</f>
        <v>0.05</v>
      </c>
      <c r="C5">
        <f t="shared" si="1"/>
        <v>0.24629060462182395</v>
      </c>
      <c r="D5">
        <f t="shared" si="2"/>
        <v>1.2314530231091199E-2</v>
      </c>
      <c r="E5">
        <f t="shared" si="0"/>
        <v>0.34619551803531412</v>
      </c>
    </row>
    <row r="6" spans="1:9" x14ac:dyDescent="0.35">
      <c r="A6">
        <f t="shared" ref="A6:A12" si="3">A5+0.1</f>
        <v>0.30000000000000004</v>
      </c>
      <c r="B6">
        <f t="shared" ref="B6:B7" si="4">B5+0.02</f>
        <v>7.0000000000000007E-2</v>
      </c>
      <c r="C6">
        <f t="shared" si="1"/>
        <v>0.14649618373538395</v>
      </c>
      <c r="D6">
        <f t="shared" si="2"/>
        <v>1.0254732861476877E-2</v>
      </c>
      <c r="E6">
        <f t="shared" si="0"/>
        <v>0.28828891469440698</v>
      </c>
    </row>
    <row r="7" spans="1:9" x14ac:dyDescent="0.35">
      <c r="A7">
        <f t="shared" si="3"/>
        <v>0.4</v>
      </c>
      <c r="B7">
        <f t="shared" si="4"/>
        <v>9.0000000000000011E-2</v>
      </c>
      <c r="C7">
        <f t="shared" si="1"/>
        <v>4.680952735334399E-2</v>
      </c>
      <c r="D7">
        <f t="shared" si="2"/>
        <v>4.2128574618009599E-3</v>
      </c>
      <c r="E7">
        <f t="shared" si="0"/>
        <v>0.11843507986320365</v>
      </c>
    </row>
    <row r="8" spans="1:9" x14ac:dyDescent="0.35">
      <c r="A8">
        <f t="shared" si="3"/>
        <v>0.5</v>
      </c>
      <c r="B8">
        <v>0.52</v>
      </c>
      <c r="C8">
        <f t="shared" si="1"/>
        <v>8.5449218749999931E-3</v>
      </c>
      <c r="D8">
        <f t="shared" si="2"/>
        <v>4.4433593749999964E-3</v>
      </c>
      <c r="E8">
        <f t="shared" si="0"/>
        <v>0.1249151264220727</v>
      </c>
    </row>
    <row r="9" spans="1:9" x14ac:dyDescent="0.35">
      <c r="A9">
        <f t="shared" si="3"/>
        <v>0.6</v>
      </c>
      <c r="B9">
        <f>B7</f>
        <v>9.0000000000000011E-2</v>
      </c>
      <c r="C9">
        <f t="shared" si="1"/>
        <v>8.1174881894400023E-4</v>
      </c>
      <c r="D9">
        <f t="shared" si="2"/>
        <v>7.3057393704960033E-5</v>
      </c>
      <c r="E9">
        <f t="shared" si="0"/>
        <v>2.0538454805317718E-3</v>
      </c>
    </row>
    <row r="10" spans="1:9" x14ac:dyDescent="0.35">
      <c r="A10">
        <f t="shared" si="3"/>
        <v>0.7</v>
      </c>
      <c r="B10">
        <f>B6</f>
        <v>7.0000000000000007E-2</v>
      </c>
      <c r="C10">
        <f t="shared" si="1"/>
        <v>3.0623756184000035E-5</v>
      </c>
      <c r="D10">
        <f t="shared" si="2"/>
        <v>2.1436629328800026E-6</v>
      </c>
      <c r="E10">
        <f t="shared" si="0"/>
        <v>6.0264296373060504E-5</v>
      </c>
    </row>
    <row r="11" spans="1:9" x14ac:dyDescent="0.35">
      <c r="A11">
        <f t="shared" si="3"/>
        <v>0.79999999999999993</v>
      </c>
      <c r="B11">
        <f>B5</f>
        <v>0.05</v>
      </c>
      <c r="C11">
        <f t="shared" si="1"/>
        <v>2.3488102400000114E-7</v>
      </c>
      <c r="D11">
        <f t="shared" si="2"/>
        <v>1.1744051200000058E-8</v>
      </c>
      <c r="E11">
        <f t="shared" si="0"/>
        <v>3.3015777400523743E-7</v>
      </c>
    </row>
    <row r="12" spans="1:9" x14ac:dyDescent="0.35">
      <c r="A12">
        <f t="shared" si="3"/>
        <v>0.89999999999999991</v>
      </c>
      <c r="B12">
        <f>B4</f>
        <v>0.03</v>
      </c>
      <c r="C12">
        <f t="shared" si="1"/>
        <v>4.0824000000000488E-11</v>
      </c>
      <c r="D12">
        <f t="shared" si="2"/>
        <v>1.2247200000000146E-12</v>
      </c>
      <c r="E12">
        <f t="shared" si="0"/>
        <v>3.4430267894242255E-11</v>
      </c>
    </row>
    <row r="13" spans="1:9" x14ac:dyDescent="0.35">
      <c r="A13" s="4">
        <v>1</v>
      </c>
      <c r="B13" s="5">
        <f>B3</f>
        <v>0.01</v>
      </c>
      <c r="C13" s="5">
        <f t="shared" si="1"/>
        <v>0</v>
      </c>
      <c r="D13" s="5">
        <f t="shared" si="2"/>
        <v>0</v>
      </c>
      <c r="E13" s="5">
        <f t="shared" si="0"/>
        <v>0</v>
      </c>
    </row>
    <row r="14" spans="1:9" x14ac:dyDescent="0.35">
      <c r="B14" s="6">
        <f>SUM(B4:B12)</f>
        <v>1</v>
      </c>
      <c r="D14">
        <f>SUM(D4:D12)</f>
        <v>3.5571027322875509E-2</v>
      </c>
      <c r="E14">
        <f>SUM(E4:E12)</f>
        <v>1.0000000000000002</v>
      </c>
    </row>
    <row r="16" spans="1:9" x14ac:dyDescent="0.35">
      <c r="I16" s="7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D66C-9E33-4917-B657-99917ECC26FC}">
  <sheetPr codeName="Sheet3"/>
  <dimension ref="A2:R14"/>
  <sheetViews>
    <sheetView workbookViewId="0"/>
  </sheetViews>
  <sheetFormatPr defaultRowHeight="14.5" x14ac:dyDescent="0.35"/>
  <cols>
    <col min="1" max="1" width="4.1796875" customWidth="1"/>
    <col min="2" max="2" width="5.7265625" customWidth="1"/>
    <col min="3" max="3" width="5.1796875" customWidth="1"/>
    <col min="4" max="4" width="9.08984375" customWidth="1"/>
    <col min="16" max="16" width="7.90625" customWidth="1"/>
    <col min="17" max="17" width="4.6328125" customWidth="1"/>
    <col min="18" max="18" width="27.7265625" customWidth="1"/>
  </cols>
  <sheetData>
    <row r="2" spans="1:18" x14ac:dyDescent="0.35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  <c r="P2" s="8" t="s">
        <v>6</v>
      </c>
      <c r="Q2" s="8" t="s">
        <v>7</v>
      </c>
      <c r="R2" s="9" t="s">
        <v>8</v>
      </c>
    </row>
    <row r="3" spans="1:18" x14ac:dyDescent="0.35">
      <c r="A3" s="2">
        <v>0</v>
      </c>
      <c r="B3" s="2" t="e" cm="1">
        <f t="array" aca="1" ref="B3" ca="1">TRIANG_DIST(A3,0,0.5,1,FALSE)</f>
        <v>#NAME?</v>
      </c>
      <c r="C3" s="3" t="e">
        <f ca="1">B3/B$14</f>
        <v>#NAME?</v>
      </c>
      <c r="D3">
        <f>_xlfn.BINOM.DIST(3,16,A3,FALSE)</f>
        <v>0</v>
      </c>
      <c r="E3" t="e">
        <f ca="1">C3*D3</f>
        <v>#NAME?</v>
      </c>
      <c r="F3" t="e">
        <f t="shared" ref="F3:F13" ca="1" si="0">E3/E$14</f>
        <v>#NAME?</v>
      </c>
      <c r="P3" s="10" t="str">
        <f t="array" ref="P3:P7">TRANSPOSE(B2:F2)</f>
        <v>triang</v>
      </c>
      <c r="Q3" s="10" t="s">
        <v>9</v>
      </c>
      <c r="R3" t="e" cm="1">
        <f t="array" aca="1" ref="R3" ca="1">FTEXT(B4)</f>
        <v>#NAME?</v>
      </c>
    </row>
    <row r="4" spans="1:18" x14ac:dyDescent="0.35">
      <c r="A4">
        <v>0.1</v>
      </c>
      <c r="B4" s="2" t="e" cm="1">
        <f t="array" aca="1" ref="B4" ca="1">TRIANG_DIST(A4,0,0.5,1,FALSE)</f>
        <v>#NAME?</v>
      </c>
      <c r="C4" s="3" t="e">
        <f t="shared" ref="C4:C13" ca="1" si="1">B4/B$14</f>
        <v>#NAME?</v>
      </c>
      <c r="D4">
        <f t="shared" ref="D4:D13" si="2">_xlfn.BINOM.DIST(3,16,A4,FALSE)</f>
        <v>0.14234448638642397</v>
      </c>
      <c r="E4" t="e">
        <f t="shared" ref="E4:E13" ca="1" si="3">C4*D4</f>
        <v>#NAME?</v>
      </c>
      <c r="F4" t="e">
        <f t="shared" ca="1" si="0"/>
        <v>#NAME?</v>
      </c>
      <c r="P4" s="10" t="str">
        <v>P(p)</v>
      </c>
      <c r="Q4" s="10" t="s">
        <v>10</v>
      </c>
      <c r="R4" t="e" cm="1">
        <f t="array" aca="1" ref="R4" ca="1">FTEXT(C4)</f>
        <v>#NAME?</v>
      </c>
    </row>
    <row r="5" spans="1:18" x14ac:dyDescent="0.35">
      <c r="A5">
        <f>A4+0.1</f>
        <v>0.2</v>
      </c>
      <c r="B5" s="2" t="e" cm="1">
        <f t="array" aca="1" ref="B5" ca="1">TRIANG_DIST(A5,0,0.5,1,FALSE)</f>
        <v>#NAME?</v>
      </c>
      <c r="C5" s="3" t="e">
        <f t="shared" ca="1" si="1"/>
        <v>#NAME?</v>
      </c>
      <c r="D5">
        <f t="shared" si="2"/>
        <v>0.24629060462182395</v>
      </c>
      <c r="E5" t="e">
        <f t="shared" ca="1" si="3"/>
        <v>#NAME?</v>
      </c>
      <c r="F5" t="e">
        <f t="shared" ca="1" si="0"/>
        <v>#NAME?</v>
      </c>
      <c r="P5" s="10" t="str">
        <v>L(p)</v>
      </c>
      <c r="Q5" s="10" t="s">
        <v>11</v>
      </c>
      <c r="R5" t="e" cm="1">
        <f t="array" aca="1" ref="R5" ca="1">FTEXT(D4)</f>
        <v>#NAME?</v>
      </c>
    </row>
    <row r="6" spans="1:18" x14ac:dyDescent="0.35">
      <c r="A6">
        <f t="shared" ref="A6:A12" si="4">A5+0.1</f>
        <v>0.30000000000000004</v>
      </c>
      <c r="B6" s="2" t="e" cm="1">
        <f t="array" aca="1" ref="B6" ca="1">TRIANG_DIST(A6,0,0.5,1,FALSE)</f>
        <v>#NAME?</v>
      </c>
      <c r="C6" s="3" t="e">
        <f t="shared" ca="1" si="1"/>
        <v>#NAME?</v>
      </c>
      <c r="D6">
        <f t="shared" si="2"/>
        <v>0.14649618373538395</v>
      </c>
      <c r="E6" t="e">
        <f t="shared" ca="1" si="3"/>
        <v>#NAME?</v>
      </c>
      <c r="F6" t="e">
        <f t="shared" ca="1" si="0"/>
        <v>#NAME?</v>
      </c>
      <c r="P6" s="10" t="str">
        <v>∝ P(p|3)</v>
      </c>
      <c r="Q6" s="10" t="s">
        <v>12</v>
      </c>
      <c r="R6" t="e" cm="1">
        <f t="array" aca="1" ref="R6" ca="1">FTEXT(E4)</f>
        <v>#NAME?</v>
      </c>
    </row>
    <row r="7" spans="1:18" x14ac:dyDescent="0.35">
      <c r="A7">
        <f t="shared" si="4"/>
        <v>0.4</v>
      </c>
      <c r="B7" s="2" t="e" cm="1">
        <f t="array" aca="1" ref="B7" ca="1">TRIANG_DIST(A7,0,0.5,1,FALSE)</f>
        <v>#NAME?</v>
      </c>
      <c r="C7" s="3" t="e">
        <f t="shared" ca="1" si="1"/>
        <v>#NAME?</v>
      </c>
      <c r="D7">
        <f t="shared" si="2"/>
        <v>4.680952735334399E-2</v>
      </c>
      <c r="E7" t="e">
        <f t="shared" ca="1" si="3"/>
        <v>#NAME?</v>
      </c>
      <c r="F7" t="e">
        <f t="shared" ca="1" si="0"/>
        <v>#NAME?</v>
      </c>
      <c r="P7" t="str">
        <v>P(p|3)</v>
      </c>
      <c r="Q7" s="10" t="s">
        <v>13</v>
      </c>
      <c r="R7" t="e" cm="1">
        <f t="array" aca="1" ref="R7" ca="1">FTEXT(F4)</f>
        <v>#NAME?</v>
      </c>
    </row>
    <row r="8" spans="1:18" x14ac:dyDescent="0.35">
      <c r="A8">
        <f t="shared" si="4"/>
        <v>0.5</v>
      </c>
      <c r="B8" s="2" t="e" cm="1">
        <f t="array" aca="1" ref="B8" ca="1">TRIANG_DIST(A8,0,0.5,1,FALSE)</f>
        <v>#NAME?</v>
      </c>
      <c r="C8" s="3" t="e">
        <f t="shared" ca="1" si="1"/>
        <v>#NAME?</v>
      </c>
      <c r="D8">
        <f t="shared" si="2"/>
        <v>8.5449218749999931E-3</v>
      </c>
      <c r="E8" t="e">
        <f t="shared" ca="1" si="3"/>
        <v>#NAME?</v>
      </c>
      <c r="F8" t="e">
        <f t="shared" ca="1" si="0"/>
        <v>#NAME?</v>
      </c>
      <c r="P8" s="10" t="s">
        <v>14</v>
      </c>
      <c r="Q8" s="10" t="s">
        <v>15</v>
      </c>
      <c r="R8" t="e" cm="1">
        <f t="array" aca="1" ref="R8" ca="1">FTEXT(B14)</f>
        <v>#NAME?</v>
      </c>
    </row>
    <row r="9" spans="1:18" x14ac:dyDescent="0.35">
      <c r="A9">
        <f t="shared" si="4"/>
        <v>0.6</v>
      </c>
      <c r="B9" s="2" t="e" cm="1">
        <f t="array" aca="1" ref="B9" ca="1">TRIANG_DIST(A9,0,0.5,1,FALSE)</f>
        <v>#NAME?</v>
      </c>
      <c r="C9" s="3" t="e">
        <f t="shared" ca="1" si="1"/>
        <v>#NAME?</v>
      </c>
      <c r="D9">
        <f t="shared" si="2"/>
        <v>8.1174881894400023E-4</v>
      </c>
      <c r="E9" t="e">
        <f t="shared" ca="1" si="3"/>
        <v>#NAME?</v>
      </c>
      <c r="F9" t="e">
        <f t="shared" ca="1" si="0"/>
        <v>#NAME?</v>
      </c>
      <c r="P9" s="11" t="s">
        <v>16</v>
      </c>
      <c r="Q9" s="11" t="s">
        <v>17</v>
      </c>
      <c r="R9" s="5" t="e" cm="1">
        <f t="array" aca="1" ref="R9" ca="1">FTEXT(E14)</f>
        <v>#NAME?</v>
      </c>
    </row>
    <row r="10" spans="1:18" x14ac:dyDescent="0.35">
      <c r="A10">
        <f t="shared" si="4"/>
        <v>0.7</v>
      </c>
      <c r="B10" s="2" t="e" cm="1">
        <f t="array" aca="1" ref="B10" ca="1">TRIANG_DIST(A10,0,0.5,1,FALSE)</f>
        <v>#NAME?</v>
      </c>
      <c r="C10" s="3" t="e">
        <f t="shared" ca="1" si="1"/>
        <v>#NAME?</v>
      </c>
      <c r="D10">
        <f t="shared" si="2"/>
        <v>3.0623756184000035E-5</v>
      </c>
      <c r="E10" t="e">
        <f t="shared" ca="1" si="3"/>
        <v>#NAME?</v>
      </c>
      <c r="F10" t="e">
        <f t="shared" ca="1" si="0"/>
        <v>#NAME?</v>
      </c>
    </row>
    <row r="11" spans="1:18" x14ac:dyDescent="0.35">
      <c r="A11">
        <f t="shared" si="4"/>
        <v>0.79999999999999993</v>
      </c>
      <c r="B11" s="2" t="e" cm="1">
        <f t="array" aca="1" ref="B11" ca="1">TRIANG_DIST(A11,0,0.5,1,FALSE)</f>
        <v>#NAME?</v>
      </c>
      <c r="C11" s="3" t="e">
        <f t="shared" ca="1" si="1"/>
        <v>#NAME?</v>
      </c>
      <c r="D11">
        <f t="shared" si="2"/>
        <v>2.3488102400000114E-7</v>
      </c>
      <c r="E11" t="e">
        <f t="shared" ca="1" si="3"/>
        <v>#NAME?</v>
      </c>
      <c r="F11" t="e">
        <f t="shared" ca="1" si="0"/>
        <v>#NAME?</v>
      </c>
    </row>
    <row r="12" spans="1:18" x14ac:dyDescent="0.35">
      <c r="A12">
        <f t="shared" si="4"/>
        <v>0.89999999999999991</v>
      </c>
      <c r="B12" s="2" t="e" cm="1">
        <f t="array" aca="1" ref="B12" ca="1">TRIANG_DIST(A12,0,0.5,1,FALSE)</f>
        <v>#NAME?</v>
      </c>
      <c r="C12" s="3" t="e">
        <f t="shared" ca="1" si="1"/>
        <v>#NAME?</v>
      </c>
      <c r="D12">
        <f t="shared" si="2"/>
        <v>4.0824000000000488E-11</v>
      </c>
      <c r="E12" t="e">
        <f t="shared" ca="1" si="3"/>
        <v>#NAME?</v>
      </c>
      <c r="F12" t="e">
        <f t="shared" ca="1" si="0"/>
        <v>#NAME?</v>
      </c>
    </row>
    <row r="13" spans="1:18" x14ac:dyDescent="0.35">
      <c r="A13" s="4">
        <v>1</v>
      </c>
      <c r="B13" s="4" t="e" cm="1">
        <f t="array" aca="1" ref="B13" ca="1">TRIANG_DIST(A13,0,0.5,1,FALSE)</f>
        <v>#NAME?</v>
      </c>
      <c r="C13" s="12" t="e">
        <f t="shared" ca="1" si="1"/>
        <v>#NAME?</v>
      </c>
      <c r="D13" s="5">
        <f t="shared" si="2"/>
        <v>0</v>
      </c>
      <c r="E13" s="5" t="e">
        <f t="shared" ca="1" si="3"/>
        <v>#NAME?</v>
      </c>
      <c r="F13" s="5" t="e">
        <f t="shared" ca="1" si="0"/>
        <v>#NAME?</v>
      </c>
    </row>
    <row r="14" spans="1:18" x14ac:dyDescent="0.35">
      <c r="B14" s="2" t="e">
        <f ca="1">SUM(B3:B13)</f>
        <v>#NAME?</v>
      </c>
      <c r="C14" s="6" t="e">
        <f ca="1">SUM(C4:C12)</f>
        <v>#NAME?</v>
      </c>
      <c r="E14" t="e">
        <f ca="1">SUM(E4:E12)</f>
        <v>#NAME?</v>
      </c>
      <c r="F14" t="e">
        <f ca="1">SUM(F4:F12)</f>
        <v>#NAME?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F221-BDA0-451E-8FDF-FB3C3B6501B3}">
  <sheetPr codeName="Sheet2"/>
  <dimension ref="A2:F28"/>
  <sheetViews>
    <sheetView workbookViewId="0"/>
  </sheetViews>
  <sheetFormatPr defaultRowHeight="14.5" x14ac:dyDescent="0.35"/>
  <cols>
    <col min="1" max="1" width="4.1796875" customWidth="1"/>
    <col min="2" max="2" width="6" customWidth="1"/>
    <col min="3" max="3" width="6.36328125" customWidth="1"/>
    <col min="4" max="4" width="9.08984375" customWidth="1"/>
  </cols>
  <sheetData>
    <row r="2" spans="1:6" x14ac:dyDescent="0.35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5">
      <c r="A3" s="6">
        <v>0</v>
      </c>
      <c r="B3" s="6" t="e" cm="1">
        <f t="array" aca="1" ref="B3" ca="1">TRIANG_DIST(A3,0,0.5,1,FALSE)</f>
        <v>#NAME?</v>
      </c>
      <c r="C3" s="3" t="e">
        <f ca="1">B3/B$24</f>
        <v>#NAME?</v>
      </c>
      <c r="D3">
        <f t="shared" ref="D3:D22" si="0">_xlfn.BINOM.DIST(3,16,A3,FALSE)</f>
        <v>0</v>
      </c>
      <c r="E3" t="e">
        <f ca="1">C3*D3</f>
        <v>#NAME?</v>
      </c>
      <c r="F3" t="e">
        <f ca="1">E3/E$24</f>
        <v>#NAME?</v>
      </c>
    </row>
    <row r="4" spans="1:6" x14ac:dyDescent="0.35">
      <c r="A4" s="6">
        <f>A3+0.05</f>
        <v>0.05</v>
      </c>
      <c r="B4" s="6" t="e" cm="1">
        <f t="array" aca="1" ref="B4" ca="1">TRIANG_DIST(A4,0,0.5,1,FALSE)</f>
        <v>#NAME?</v>
      </c>
      <c r="C4" s="3" t="e">
        <f t="shared" ref="C4:C23" ca="1" si="1">B4/B$24</f>
        <v>#NAME?</v>
      </c>
      <c r="D4">
        <f>_xlfn.BINOM.DIST(3,16,A4,FALSE)</f>
        <v>3.5933945829565377E-2</v>
      </c>
      <c r="E4" t="e">
        <f t="shared" ref="E4:E23" ca="1" si="2">C4*D4</f>
        <v>#NAME?</v>
      </c>
      <c r="F4" t="e">
        <f t="shared" ref="F4:F23" ca="1" si="3">E4/E$24</f>
        <v>#NAME?</v>
      </c>
    </row>
    <row r="5" spans="1:6" x14ac:dyDescent="0.35">
      <c r="A5" s="6">
        <f t="shared" ref="A5:A23" si="4">A4+0.05</f>
        <v>0.1</v>
      </c>
      <c r="B5" s="6" t="e" cm="1">
        <f t="array" aca="1" ref="B5" ca="1">TRIANG_DIST(A5,0,0.5,1,FALSE)</f>
        <v>#NAME?</v>
      </c>
      <c r="C5" s="3" t="e">
        <f t="shared" ca="1" si="1"/>
        <v>#NAME?</v>
      </c>
      <c r="D5">
        <f t="shared" ref="D5:D24" si="5">_xlfn.BINOM.DIST(3,16,A5,FALSE)</f>
        <v>0.14234448638642397</v>
      </c>
      <c r="E5" t="e">
        <f t="shared" ca="1" si="2"/>
        <v>#NAME?</v>
      </c>
      <c r="F5" t="e">
        <f t="shared" ca="1" si="3"/>
        <v>#NAME?</v>
      </c>
    </row>
    <row r="6" spans="1:6" x14ac:dyDescent="0.35">
      <c r="A6" s="6">
        <f t="shared" si="4"/>
        <v>0.15000000000000002</v>
      </c>
      <c r="B6" s="6" t="e" cm="1">
        <f t="array" aca="1" ref="B6" ca="1">TRIANG_DIST(A6,0,0.5,1,FALSE)</f>
        <v>#NAME?</v>
      </c>
      <c r="C6" s="3" t="e">
        <f t="shared" ca="1" si="1"/>
        <v>#NAME?</v>
      </c>
      <c r="D6">
        <f t="shared" si="5"/>
        <v>0.22851138283926048</v>
      </c>
      <c r="E6" t="e">
        <f t="shared" ca="1" si="2"/>
        <v>#NAME?</v>
      </c>
      <c r="F6" t="e">
        <f t="shared" ca="1" si="3"/>
        <v>#NAME?</v>
      </c>
    </row>
    <row r="7" spans="1:6" x14ac:dyDescent="0.35">
      <c r="A7" s="6">
        <f t="shared" si="4"/>
        <v>0.2</v>
      </c>
      <c r="B7" s="6" t="e" cm="1">
        <f t="array" aca="1" ref="B7" ca="1">TRIANG_DIST(A7,0,0.5,1,FALSE)</f>
        <v>#NAME?</v>
      </c>
      <c r="C7" s="3" t="e">
        <f t="shared" ca="1" si="1"/>
        <v>#NAME?</v>
      </c>
      <c r="D7">
        <f t="shared" si="5"/>
        <v>0.24629060462182395</v>
      </c>
      <c r="E7" t="e">
        <f t="shared" ca="1" si="2"/>
        <v>#NAME?</v>
      </c>
      <c r="F7" t="e">
        <f t="shared" ca="1" si="3"/>
        <v>#NAME?</v>
      </c>
    </row>
    <row r="8" spans="1:6" x14ac:dyDescent="0.35">
      <c r="A8" s="6">
        <f t="shared" si="4"/>
        <v>0.25</v>
      </c>
      <c r="B8" s="6" t="e" cm="1">
        <f t="array" aca="1" ref="B8" ca="1">TRIANG_DIST(A8,0,0.5,1,FALSE)</f>
        <v>#NAME?</v>
      </c>
      <c r="C8" s="3" t="e">
        <f t="shared" ca="1" si="1"/>
        <v>#NAME?</v>
      </c>
      <c r="D8">
        <f t="shared" si="5"/>
        <v>0.2078760601580143</v>
      </c>
      <c r="E8" t="e">
        <f t="shared" ca="1" si="2"/>
        <v>#NAME?</v>
      </c>
      <c r="F8" t="e">
        <f t="shared" ca="1" si="3"/>
        <v>#NAME?</v>
      </c>
    </row>
    <row r="9" spans="1:6" x14ac:dyDescent="0.35">
      <c r="A9" s="6">
        <f t="shared" si="4"/>
        <v>0.3</v>
      </c>
      <c r="B9" s="6" t="e" cm="1">
        <f t="array" aca="1" ref="B9" ca="1">TRIANG_DIST(A9,0,0.5,1,FALSE)</f>
        <v>#NAME?</v>
      </c>
      <c r="C9" s="3" t="e">
        <f t="shared" ca="1" si="1"/>
        <v>#NAME?</v>
      </c>
      <c r="D9">
        <f t="shared" si="5"/>
        <v>0.14649618373538398</v>
      </c>
      <c r="E9" t="e">
        <f t="shared" ca="1" si="2"/>
        <v>#NAME?</v>
      </c>
      <c r="F9" t="e">
        <f t="shared" ca="1" si="3"/>
        <v>#NAME?</v>
      </c>
    </row>
    <row r="10" spans="1:6" x14ac:dyDescent="0.35">
      <c r="A10" s="6">
        <f t="shared" si="4"/>
        <v>0.35</v>
      </c>
      <c r="B10" s="6" t="e" cm="1">
        <f t="array" aca="1" ref="B10" ca="1">TRIANG_DIST(A10,0,0.5,1,FALSE)</f>
        <v>#NAME?</v>
      </c>
      <c r="C10" s="3" t="e">
        <f t="shared" ca="1" si="1"/>
        <v>#NAME?</v>
      </c>
      <c r="D10">
        <f t="shared" si="5"/>
        <v>8.8769913443359355E-2</v>
      </c>
      <c r="E10" t="e">
        <f t="shared" ca="1" si="2"/>
        <v>#NAME?</v>
      </c>
      <c r="F10" t="e">
        <f t="shared" ca="1" si="3"/>
        <v>#NAME?</v>
      </c>
    </row>
    <row r="11" spans="1:6" x14ac:dyDescent="0.35">
      <c r="A11" s="6">
        <f t="shared" si="4"/>
        <v>0.39999999999999997</v>
      </c>
      <c r="B11" s="6" t="e" cm="1">
        <f t="array" aca="1" ref="B11" ca="1">TRIANG_DIST(A11,0,0.5,1,FALSE)</f>
        <v>#NAME?</v>
      </c>
      <c r="C11" s="3" t="e">
        <f t="shared" ca="1" si="1"/>
        <v>#NAME?</v>
      </c>
      <c r="D11">
        <f t="shared" si="5"/>
        <v>4.6809527353344031E-2</v>
      </c>
      <c r="E11" t="e">
        <f t="shared" ca="1" si="2"/>
        <v>#NAME?</v>
      </c>
      <c r="F11" t="e">
        <f t="shared" ca="1" si="3"/>
        <v>#NAME?</v>
      </c>
    </row>
    <row r="12" spans="1:6" x14ac:dyDescent="0.35">
      <c r="A12" s="6">
        <f t="shared" si="4"/>
        <v>0.44999999999999996</v>
      </c>
      <c r="B12" s="6" t="e" cm="1">
        <f t="array" aca="1" ref="B12" ca="1">TRIANG_DIST(A12,0,0.5,1,FALSE)</f>
        <v>#NAME?</v>
      </c>
      <c r="C12" s="3" t="e">
        <f t="shared" ca="1" si="1"/>
        <v>#NAME?</v>
      </c>
      <c r="D12">
        <f t="shared" si="5"/>
        <v>2.1505053719541034E-2</v>
      </c>
      <c r="E12" t="e">
        <f t="shared" ca="1" si="2"/>
        <v>#NAME?</v>
      </c>
      <c r="F12" t="e">
        <f t="shared" ca="1" si="3"/>
        <v>#NAME?</v>
      </c>
    </row>
    <row r="13" spans="1:6" x14ac:dyDescent="0.35">
      <c r="A13" s="6">
        <f t="shared" si="4"/>
        <v>0.49999999999999994</v>
      </c>
      <c r="B13" s="6" t="e" cm="1">
        <f t="array" aca="1" ref="B13" ca="1">TRIANG_DIST(A13,0,0.5,1,FALSE)</f>
        <v>#NAME?</v>
      </c>
      <c r="C13" s="3" t="e">
        <f t="shared" ca="1" si="1"/>
        <v>#NAME?</v>
      </c>
      <c r="D13">
        <f t="shared" si="5"/>
        <v>8.5449218749999965E-3</v>
      </c>
      <c r="E13" t="e">
        <f t="shared" ca="1" si="2"/>
        <v>#NAME?</v>
      </c>
      <c r="F13" t="e">
        <f t="shared" ca="1" si="3"/>
        <v>#NAME?</v>
      </c>
    </row>
    <row r="14" spans="1:6" x14ac:dyDescent="0.35">
      <c r="A14" s="6">
        <f t="shared" si="4"/>
        <v>0.54999999999999993</v>
      </c>
      <c r="B14" s="6" t="e" cm="1">
        <f t="array" aca="1" ref="B14" ca="1">TRIANG_DIST(A14,0,0.5,1,FALSE)</f>
        <v>#NAME?</v>
      </c>
      <c r="C14" s="3" t="e">
        <f t="shared" ca="1" si="1"/>
        <v>#NAME?</v>
      </c>
      <c r="D14">
        <f t="shared" si="5"/>
        <v>2.8909379788258447E-3</v>
      </c>
      <c r="E14" t="e">
        <f t="shared" ca="1" si="2"/>
        <v>#NAME?</v>
      </c>
      <c r="F14" t="e">
        <f t="shared" ca="1" si="3"/>
        <v>#NAME?</v>
      </c>
    </row>
    <row r="15" spans="1:6" x14ac:dyDescent="0.35">
      <c r="A15" s="6">
        <f t="shared" si="4"/>
        <v>0.6</v>
      </c>
      <c r="B15" s="6" t="e" cm="1">
        <f t="array" aca="1" ref="B15" ca="1">TRIANG_DIST(A15,0,0.5,1,FALSE)</f>
        <v>#NAME?</v>
      </c>
      <c r="C15" s="3" t="e">
        <f t="shared" ca="1" si="1"/>
        <v>#NAME?</v>
      </c>
      <c r="D15">
        <f t="shared" si="5"/>
        <v>8.1174881894400023E-4</v>
      </c>
      <c r="E15" t="e">
        <f t="shared" ca="1" si="2"/>
        <v>#NAME?</v>
      </c>
      <c r="F15" t="e">
        <f t="shared" ca="1" si="3"/>
        <v>#NAME?</v>
      </c>
    </row>
    <row r="16" spans="1:6" x14ac:dyDescent="0.35">
      <c r="A16" s="6">
        <f t="shared" si="4"/>
        <v>0.65</v>
      </c>
      <c r="B16" s="6" t="e" cm="1">
        <f t="array" aca="1" ref="B16" ca="1">TRIANG_DIST(A16,0,0.5,1,FALSE)</f>
        <v>#NAME?</v>
      </c>
      <c r="C16" s="3" t="e">
        <f t="shared" ca="1" si="1"/>
        <v>#NAME?</v>
      </c>
      <c r="D16">
        <f t="shared" si="5"/>
        <v>1.8189161267691083E-4</v>
      </c>
      <c r="E16" t="e">
        <f t="shared" ca="1" si="2"/>
        <v>#NAME?</v>
      </c>
      <c r="F16" t="e">
        <f t="shared" ca="1" si="3"/>
        <v>#NAME?</v>
      </c>
    </row>
    <row r="17" spans="1:6" x14ac:dyDescent="0.35">
      <c r="A17" s="6">
        <f t="shared" si="4"/>
        <v>0.70000000000000007</v>
      </c>
      <c r="B17" s="6" t="e" cm="1">
        <f t="array" aca="1" ref="B17" ca="1">TRIANG_DIST(A17,0,0.5,1,FALSE)</f>
        <v>#NAME?</v>
      </c>
      <c r="C17" s="3" t="e">
        <f t="shared" ca="1" si="1"/>
        <v>#NAME?</v>
      </c>
      <c r="D17">
        <f t="shared" si="5"/>
        <v>3.0623756183999926E-5</v>
      </c>
      <c r="E17" t="e">
        <f t="shared" ca="1" si="2"/>
        <v>#NAME?</v>
      </c>
      <c r="F17" t="e">
        <f t="shared" ca="1" si="3"/>
        <v>#NAME?</v>
      </c>
    </row>
    <row r="18" spans="1:6" x14ac:dyDescent="0.35">
      <c r="A18" s="6">
        <f t="shared" si="4"/>
        <v>0.75000000000000011</v>
      </c>
      <c r="B18" s="6" t="e" cm="1">
        <f t="array" aca="1" ref="B18" ca="1">TRIANG_DIST(A18,0,0.5,1,FALSE)</f>
        <v>#NAME?</v>
      </c>
      <c r="C18" s="3" t="e">
        <f t="shared" ca="1" si="1"/>
        <v>#NAME?</v>
      </c>
      <c r="D18">
        <f t="shared" si="5"/>
        <v>3.5203993320464902E-6</v>
      </c>
      <c r="E18" t="e">
        <f t="shared" ca="1" si="2"/>
        <v>#NAME?</v>
      </c>
      <c r="F18" t="e">
        <f t="shared" ca="1" si="3"/>
        <v>#NAME?</v>
      </c>
    </row>
    <row r="19" spans="1:6" x14ac:dyDescent="0.35">
      <c r="A19" s="6">
        <f t="shared" si="4"/>
        <v>0.80000000000000016</v>
      </c>
      <c r="B19" s="6" t="e" cm="1">
        <f t="array" aca="1" ref="B19" ca="1">TRIANG_DIST(A19,0,0.5,1,FALSE)</f>
        <v>#NAME?</v>
      </c>
      <c r="C19" s="3" t="e">
        <f t="shared" ca="1" si="1"/>
        <v>#NAME?</v>
      </c>
      <c r="D19">
        <f t="shared" si="5"/>
        <v>2.3488102399999738E-7</v>
      </c>
      <c r="E19" t="e">
        <f t="shared" ca="1" si="2"/>
        <v>#NAME?</v>
      </c>
      <c r="F19" t="e">
        <f t="shared" ca="1" si="3"/>
        <v>#NAME?</v>
      </c>
    </row>
    <row r="20" spans="1:6" x14ac:dyDescent="0.35">
      <c r="A20" s="6">
        <f t="shared" si="4"/>
        <v>0.8500000000000002</v>
      </c>
      <c r="B20" s="6" t="e" cm="1">
        <f t="array" aca="1" ref="B20" ca="1">TRIANG_DIST(A20,0,0.5,1,FALSE)</f>
        <v>#NAME?</v>
      </c>
      <c r="C20" s="3" t="e">
        <f t="shared" ca="1" si="1"/>
        <v>#NAME?</v>
      </c>
      <c r="D20">
        <f t="shared" si="5"/>
        <v>6.6931594595945989E-9</v>
      </c>
      <c r="E20" t="e">
        <f t="shared" ca="1" si="2"/>
        <v>#NAME?</v>
      </c>
      <c r="F20" t="e">
        <f t="shared" ca="1" si="3"/>
        <v>#NAME?</v>
      </c>
    </row>
    <row r="21" spans="1:6" x14ac:dyDescent="0.35">
      <c r="A21" s="6">
        <f t="shared" si="4"/>
        <v>0.90000000000000024</v>
      </c>
      <c r="B21" s="6" t="e" cm="1">
        <f t="array" aca="1" ref="B21" ca="1">TRIANG_DIST(A21,0,0.5,1,FALSE)</f>
        <v>#NAME?</v>
      </c>
      <c r="C21" s="3" t="e">
        <f t="shared" ca="1" si="1"/>
        <v>#NAME?</v>
      </c>
      <c r="D21">
        <f t="shared" si="5"/>
        <v>4.0823999999998601E-11</v>
      </c>
      <c r="E21" t="e">
        <f t="shared" ca="1" si="2"/>
        <v>#NAME?</v>
      </c>
      <c r="F21" t="e">
        <f t="shared" ca="1" si="3"/>
        <v>#NAME?</v>
      </c>
    </row>
    <row r="22" spans="1:6" x14ac:dyDescent="0.35">
      <c r="A22" s="6">
        <f t="shared" si="4"/>
        <v>0.95000000000000029</v>
      </c>
      <c r="B22" s="6" t="e" cm="1">
        <f t="array" aca="1" ref="B22" ca="1">TRIANG_DIST(A22,0,0.5,1,FALSE)</f>
        <v>#NAME?</v>
      </c>
      <c r="C22" s="3" t="e">
        <f t="shared" ca="1" si="1"/>
        <v>#NAME?</v>
      </c>
      <c r="D22">
        <f t="shared" si="5"/>
        <v>5.8609619140620469E-15</v>
      </c>
      <c r="E22" t="e">
        <f t="shared" ca="1" si="2"/>
        <v>#NAME?</v>
      </c>
      <c r="F22" t="e">
        <f t="shared" ca="1" si="3"/>
        <v>#NAME?</v>
      </c>
    </row>
    <row r="23" spans="1:6" x14ac:dyDescent="0.35">
      <c r="A23" s="13">
        <f t="shared" si="4"/>
        <v>1.0000000000000002</v>
      </c>
      <c r="B23" s="13" t="e" cm="1">
        <f t="array" aca="1" ref="B23" ca="1">TRIANG_DIST(A23,0,0.5,1,FALSE)</f>
        <v>#NAME?</v>
      </c>
      <c r="C23" s="12" t="e">
        <f t="shared" ca="1" si="1"/>
        <v>#NAME?</v>
      </c>
      <c r="D23" s="5">
        <v>0</v>
      </c>
      <c r="E23" s="5" t="e">
        <f t="shared" ca="1" si="2"/>
        <v>#NAME?</v>
      </c>
      <c r="F23" s="5" t="e">
        <f t="shared" ca="1" si="3"/>
        <v>#NAME?</v>
      </c>
    </row>
    <row r="24" spans="1:6" x14ac:dyDescent="0.35">
      <c r="B24" s="6" t="e">
        <f ca="1">SUM(B3:B23)</f>
        <v>#NAME?</v>
      </c>
      <c r="C24" t="e">
        <f ca="1">SUM(C3:C23)</f>
        <v>#NAME?</v>
      </c>
      <c r="E24" t="e">
        <f ca="1">SUM(E5:E23)</f>
        <v>#NAME?</v>
      </c>
      <c r="F24" t="e">
        <f ca="1">SUM(F5:F23)</f>
        <v>#NAME?</v>
      </c>
    </row>
    <row r="26" spans="1:6" x14ac:dyDescent="0.35">
      <c r="F26" t="e">
        <f ca="1">SUM(F5:F10)</f>
        <v>#NAME?</v>
      </c>
    </row>
    <row r="28" spans="1:6" x14ac:dyDescent="0.35">
      <c r="F28">
        <f>_xlfn.BINOM.DIST(3,16,0.5,TRUE)</f>
        <v>1.0635375976562507E-2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50CA-8A5F-485C-8018-F7A43FBB34C4}">
  <sheetPr codeName="Sheet4"/>
  <dimension ref="A2:T104"/>
  <sheetViews>
    <sheetView workbookViewId="0"/>
  </sheetViews>
  <sheetFormatPr defaultRowHeight="14.5" x14ac:dyDescent="0.35"/>
  <cols>
    <col min="1" max="1" width="4.1796875" customWidth="1"/>
    <col min="2" max="2" width="6" customWidth="1"/>
    <col min="3" max="3" width="7.54296875" customWidth="1"/>
    <col min="4" max="4" width="9.08984375" customWidth="1"/>
  </cols>
  <sheetData>
    <row r="2" spans="1:20" x14ac:dyDescent="0.35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</row>
    <row r="3" spans="1:20" x14ac:dyDescent="0.35">
      <c r="A3" s="6">
        <v>0</v>
      </c>
      <c r="B3" s="6" t="e" cm="1">
        <f t="array" aca="1" ref="B3" ca="1">TRIANG_DIST(A3,0,0.5,1,FALSE)</f>
        <v>#NAME?</v>
      </c>
      <c r="C3" s="3" t="e">
        <f ca="1">B3/B$104</f>
        <v>#NAME?</v>
      </c>
      <c r="D3">
        <f>_xlfn.BINOM.DIST(3,16,A3,FALSE)</f>
        <v>0</v>
      </c>
      <c r="E3" t="e">
        <f ca="1">C3*D3</f>
        <v>#NAME?</v>
      </c>
      <c r="F3" t="e">
        <f ca="1">E3/E$104</f>
        <v>#NAME?</v>
      </c>
    </row>
    <row r="4" spans="1:20" x14ac:dyDescent="0.35">
      <c r="A4" s="6">
        <f>A3+0.01</f>
        <v>0.01</v>
      </c>
      <c r="B4" s="6" t="e" cm="1">
        <f t="array" aca="1" ref="B4" ca="1">TRIANG_DIST(A4,0,0.5,1,FALSE)</f>
        <v>#NAME?</v>
      </c>
      <c r="C4" s="3" t="e">
        <f t="shared" ref="C4:C67" ca="1" si="0">B4/B$104</f>
        <v>#NAME?</v>
      </c>
      <c r="D4">
        <f t="shared" ref="D4:D67" si="1">_xlfn.BINOM.DIST(3,16,A4,FALSE)</f>
        <v>4.9141177287942179E-4</v>
      </c>
      <c r="E4" t="e">
        <f t="shared" ref="E4:E67" ca="1" si="2">C4*D4</f>
        <v>#NAME?</v>
      </c>
      <c r="F4" t="e">
        <f t="shared" ref="F4:F67" ca="1" si="3">E4/E$104</f>
        <v>#NAME?</v>
      </c>
    </row>
    <row r="5" spans="1:20" x14ac:dyDescent="0.35">
      <c r="A5" s="6">
        <f t="shared" ref="A5:A68" si="4">A4+0.01</f>
        <v>0.02</v>
      </c>
      <c r="B5" s="6" t="e" cm="1">
        <f t="array" aca="1" ref="B5" ca="1">TRIANG_DIST(A5,0,0.5,1,FALSE)</f>
        <v>#NAME?</v>
      </c>
      <c r="C5" s="3" t="e">
        <f t="shared" ca="1" si="0"/>
        <v>#NAME?</v>
      </c>
      <c r="D5">
        <f t="shared" si="1"/>
        <v>3.4452203038852643E-3</v>
      </c>
      <c r="E5" t="e">
        <f t="shared" ca="1" si="2"/>
        <v>#NAME?</v>
      </c>
      <c r="F5" t="e">
        <f t="shared" ca="1" si="3"/>
        <v>#NAME?</v>
      </c>
    </row>
    <row r="6" spans="1:20" x14ac:dyDescent="0.35">
      <c r="A6" s="6">
        <f t="shared" si="4"/>
        <v>0.03</v>
      </c>
      <c r="B6" s="6" t="e" cm="1">
        <f t="array" aca="1" ref="B6" ca="1">TRIANG_DIST(A6,0,0.5,1,FALSE)</f>
        <v>#NAME?</v>
      </c>
      <c r="C6" s="3" t="e">
        <f t="shared" ca="1" si="0"/>
        <v>#NAME?</v>
      </c>
      <c r="D6">
        <f t="shared" si="1"/>
        <v>1.0176169603303491E-2</v>
      </c>
      <c r="E6" t="e">
        <f t="shared" ca="1" si="2"/>
        <v>#NAME?</v>
      </c>
      <c r="F6" t="e">
        <f t="shared" ca="1" si="3"/>
        <v>#NAME?</v>
      </c>
    </row>
    <row r="7" spans="1:20" x14ac:dyDescent="0.35">
      <c r="A7" s="6">
        <f t="shared" si="4"/>
        <v>0.04</v>
      </c>
      <c r="B7" s="6" t="e" cm="1">
        <f t="array" aca="1" ref="B7" ca="1">TRIANG_DIST(A7,0,0.5,1,FALSE)</f>
        <v>#NAME?</v>
      </c>
      <c r="C7" s="3" t="e">
        <f t="shared" ca="1" si="0"/>
        <v>#NAME?</v>
      </c>
      <c r="D7">
        <f t="shared" si="1"/>
        <v>2.1081136994590906E-2</v>
      </c>
      <c r="E7" t="e">
        <f t="shared" ca="1" si="2"/>
        <v>#NAME?</v>
      </c>
      <c r="F7" t="e">
        <f t="shared" ca="1" si="3"/>
        <v>#NAME?</v>
      </c>
    </row>
    <row r="8" spans="1:20" x14ac:dyDescent="0.35">
      <c r="A8" s="6">
        <f t="shared" si="4"/>
        <v>0.05</v>
      </c>
      <c r="B8" s="6" t="e" cm="1">
        <f t="array" aca="1" ref="B8" ca="1">TRIANG_DIST(A8,0,0.5,1,FALSE)</f>
        <v>#NAME?</v>
      </c>
      <c r="C8" s="3" t="e">
        <f t="shared" ca="1" si="0"/>
        <v>#NAME?</v>
      </c>
      <c r="D8">
        <f t="shared" si="1"/>
        <v>3.5933945829565377E-2</v>
      </c>
      <c r="E8" t="e">
        <f t="shared" ca="1" si="2"/>
        <v>#NAME?</v>
      </c>
      <c r="F8" t="e">
        <f t="shared" ca="1" si="3"/>
        <v>#NAME?</v>
      </c>
      <c r="P8" s="14" t="s">
        <v>18</v>
      </c>
      <c r="Q8" s="14" t="s">
        <v>19</v>
      </c>
      <c r="R8" s="14" t="s">
        <v>20</v>
      </c>
      <c r="S8" s="14" t="s">
        <v>21</v>
      </c>
      <c r="T8" s="14" t="s">
        <v>22</v>
      </c>
    </row>
    <row r="9" spans="1:20" x14ac:dyDescent="0.35">
      <c r="A9" s="6">
        <f t="shared" si="4"/>
        <v>6.0000000000000005E-2</v>
      </c>
      <c r="B9" s="6" t="e" cm="1">
        <f t="array" aca="1" ref="B9" ca="1">TRIANG_DIST(A9,0,0.5,1,FALSE)</f>
        <v>#NAME?</v>
      </c>
      <c r="C9" s="3" t="e">
        <f t="shared" ca="1" si="0"/>
        <v>#NAME?</v>
      </c>
      <c r="D9">
        <f t="shared" si="1"/>
        <v>5.4113282003136226E-2</v>
      </c>
      <c r="E9" t="e">
        <f t="shared" ca="1" si="2"/>
        <v>#NAME?</v>
      </c>
      <c r="F9" t="e">
        <f t="shared" ca="1" si="3"/>
        <v>#NAME?</v>
      </c>
      <c r="P9" t="e">
        <f ca="1">SUM(F9:F46)</f>
        <v>#NAME?</v>
      </c>
      <c r="Q9" s="6">
        <f t="shared" ref="Q9:Q14" si="5">A9</f>
        <v>6.0000000000000005E-2</v>
      </c>
      <c r="R9" s="6">
        <f>A46</f>
        <v>0.43000000000000022</v>
      </c>
      <c r="S9" s="6">
        <f t="shared" ref="S9:S17" si="6">R9-Q9</f>
        <v>0.37000000000000022</v>
      </c>
      <c r="T9" t="e">
        <f ca="1">ABS(0.95-P9)</f>
        <v>#NAME?</v>
      </c>
    </row>
    <row r="10" spans="1:20" x14ac:dyDescent="0.35">
      <c r="A10" s="6">
        <f t="shared" si="4"/>
        <v>7.0000000000000007E-2</v>
      </c>
      <c r="B10" s="6" t="e" cm="1">
        <f t="array" aca="1" ref="B10" ca="1">TRIANG_DIST(A10,0,0.5,1,FALSE)</f>
        <v>#NAME?</v>
      </c>
      <c r="C10" s="3" t="e">
        <f t="shared" ca="1" si="0"/>
        <v>#NAME?</v>
      </c>
      <c r="D10">
        <f t="shared" si="1"/>
        <v>7.4775698442448899E-2</v>
      </c>
      <c r="E10" t="e">
        <f t="shared" ca="1" si="2"/>
        <v>#NAME?</v>
      </c>
      <c r="F10" t="e">
        <f t="shared" ca="1" si="3"/>
        <v>#NAME?</v>
      </c>
      <c r="P10" t="e">
        <f ca="1">SUM(F10:F47)</f>
        <v>#NAME?</v>
      </c>
      <c r="Q10" s="6">
        <f t="shared" si="5"/>
        <v>7.0000000000000007E-2</v>
      </c>
      <c r="R10" s="6">
        <f>A47</f>
        <v>0.44000000000000022</v>
      </c>
      <c r="S10" s="6">
        <f t="shared" si="6"/>
        <v>0.37000000000000022</v>
      </c>
      <c r="T10" t="e">
        <f t="shared" ref="T10:T17" ca="1" si="7">ABS(0.95-P10)</f>
        <v>#NAME?</v>
      </c>
    </row>
    <row r="11" spans="1:20" x14ac:dyDescent="0.35">
      <c r="A11" s="6">
        <f t="shared" si="4"/>
        <v>0.08</v>
      </c>
      <c r="B11" s="6" t="e" cm="1">
        <f t="array" aca="1" ref="B11" ca="1">TRIANG_DIST(A11,0,0.5,1,FALSE)</f>
        <v>#NAME?</v>
      </c>
      <c r="C11" s="3" t="e">
        <f t="shared" ca="1" si="0"/>
        <v>#NAME?</v>
      </c>
      <c r="D11">
        <f t="shared" si="1"/>
        <v>9.6983922134935174E-2</v>
      </c>
      <c r="E11" t="e">
        <f t="shared" ca="1" si="2"/>
        <v>#NAME?</v>
      </c>
      <c r="F11" t="e">
        <f t="shared" ca="1" si="3"/>
        <v>#NAME?</v>
      </c>
      <c r="P11" t="e">
        <f ca="1">SUM(F11:F47)</f>
        <v>#NAME?</v>
      </c>
      <c r="Q11" s="6">
        <f t="shared" si="5"/>
        <v>0.08</v>
      </c>
      <c r="R11" s="6">
        <f>A47</f>
        <v>0.44000000000000022</v>
      </c>
      <c r="S11" s="6">
        <f t="shared" si="6"/>
        <v>0.36000000000000021</v>
      </c>
      <c r="T11" t="e">
        <f t="shared" ca="1" si="7"/>
        <v>#NAME?</v>
      </c>
    </row>
    <row r="12" spans="1:20" x14ac:dyDescent="0.35">
      <c r="A12" s="6">
        <f t="shared" si="4"/>
        <v>0.09</v>
      </c>
      <c r="B12" s="6" t="e" cm="1">
        <f t="array" aca="1" ref="B12" ca="1">TRIANG_DIST(A12,0,0.5,1,FALSE)</f>
        <v>#NAME?</v>
      </c>
      <c r="C12" s="3" t="e">
        <f t="shared" ca="1" si="0"/>
        <v>#NAME?</v>
      </c>
      <c r="D12">
        <f t="shared" si="1"/>
        <v>0.11979912761337429</v>
      </c>
      <c r="E12" t="e">
        <f t="shared" ca="1" si="2"/>
        <v>#NAME?</v>
      </c>
      <c r="F12" t="e">
        <f t="shared" ca="1" si="3"/>
        <v>#NAME?</v>
      </c>
      <c r="P12" t="e">
        <f ca="1">SUM(F12:F48)</f>
        <v>#NAME?</v>
      </c>
      <c r="Q12" s="6">
        <f t="shared" si="5"/>
        <v>0.09</v>
      </c>
      <c r="R12" s="6">
        <f>A48</f>
        <v>0.45000000000000023</v>
      </c>
      <c r="S12" s="6">
        <f t="shared" si="6"/>
        <v>0.36000000000000021</v>
      </c>
      <c r="T12" t="e">
        <f t="shared" ca="1" si="7"/>
        <v>#NAME?</v>
      </c>
    </row>
    <row r="13" spans="1:20" x14ac:dyDescent="0.35">
      <c r="A13" s="6">
        <f t="shared" si="4"/>
        <v>9.9999999999999992E-2</v>
      </c>
      <c r="B13" s="6" t="e" cm="1">
        <f t="array" aca="1" ref="B13" ca="1">TRIANG_DIST(A13,0,0.5,1,FALSE)</f>
        <v>#NAME?</v>
      </c>
      <c r="C13" s="3" t="e">
        <f t="shared" ca="1" si="0"/>
        <v>#NAME?</v>
      </c>
      <c r="D13">
        <f t="shared" si="1"/>
        <v>0.14234448638642397</v>
      </c>
      <c r="E13" t="e">
        <f t="shared" ca="1" si="2"/>
        <v>#NAME?</v>
      </c>
      <c r="F13" t="e">
        <f t="shared" ca="1" si="3"/>
        <v>#NAME?</v>
      </c>
      <c r="P13" t="e">
        <f ca="1">SUM(F13:F49)</f>
        <v>#NAME?</v>
      </c>
      <c r="Q13" s="6">
        <f t="shared" si="5"/>
        <v>9.9999999999999992E-2</v>
      </c>
      <c r="R13" s="6">
        <f>A49</f>
        <v>0.46000000000000024</v>
      </c>
      <c r="S13" s="6">
        <f t="shared" si="6"/>
        <v>0.36000000000000026</v>
      </c>
      <c r="T13" t="e">
        <f t="shared" ca="1" si="7"/>
        <v>#NAME?</v>
      </c>
    </row>
    <row r="14" spans="1:20" x14ac:dyDescent="0.35">
      <c r="A14" s="6">
        <f t="shared" si="4"/>
        <v>0.10999999999999999</v>
      </c>
      <c r="B14" s="6" t="e" cm="1">
        <f t="array" aca="1" ref="B14" ca="1">TRIANG_DIST(A14,0,0.5,1,FALSE)</f>
        <v>#NAME?</v>
      </c>
      <c r="C14" s="3" t="e">
        <f t="shared" ca="1" si="0"/>
        <v>#NAME?</v>
      </c>
      <c r="D14">
        <f t="shared" si="1"/>
        <v>0.16384612280924932</v>
      </c>
      <c r="E14" t="e">
        <f t="shared" ca="1" si="2"/>
        <v>#NAME?</v>
      </c>
      <c r="F14" t="e">
        <f t="shared" ca="1" si="3"/>
        <v>#NAME?</v>
      </c>
      <c r="P14" t="e">
        <f ca="1">SUM(F14:F51)</f>
        <v>#NAME?</v>
      </c>
      <c r="Q14" s="6">
        <f t="shared" si="5"/>
        <v>0.10999999999999999</v>
      </c>
      <c r="R14" s="6">
        <f>A51</f>
        <v>0.48000000000000026</v>
      </c>
      <c r="S14" s="6">
        <f t="shared" si="6"/>
        <v>0.37000000000000027</v>
      </c>
      <c r="T14" t="e">
        <f t="shared" ca="1" si="7"/>
        <v>#NAME?</v>
      </c>
    </row>
    <row r="15" spans="1:20" x14ac:dyDescent="0.35">
      <c r="A15" s="6">
        <f t="shared" si="4"/>
        <v>0.11999999999999998</v>
      </c>
      <c r="B15" s="6" t="e" cm="1">
        <f t="array" aca="1" ref="B15" ca="1">TRIANG_DIST(A15,0,0.5,1,FALSE)</f>
        <v>#NAME?</v>
      </c>
      <c r="C15" s="3" t="e">
        <f t="shared" ca="1" si="0"/>
        <v>#NAME?</v>
      </c>
      <c r="D15">
        <f t="shared" si="1"/>
        <v>0.1836565843776613</v>
      </c>
      <c r="E15" t="e">
        <f t="shared" ca="1" si="2"/>
        <v>#NAME?</v>
      </c>
      <c r="F15" t="e">
        <f t="shared" ca="1" si="3"/>
        <v>#NAME?</v>
      </c>
      <c r="P15" t="e">
        <f ca="1">SUM(F14:F52)</f>
        <v>#NAME?</v>
      </c>
      <c r="Q15" s="6">
        <f>A14</f>
        <v>0.10999999999999999</v>
      </c>
      <c r="R15" s="6">
        <f>A52</f>
        <v>0.49000000000000027</v>
      </c>
      <c r="S15" s="6">
        <f t="shared" si="6"/>
        <v>0.38000000000000028</v>
      </c>
      <c r="T15" t="e">
        <f t="shared" ca="1" si="7"/>
        <v>#NAME?</v>
      </c>
    </row>
    <row r="16" spans="1:20" x14ac:dyDescent="0.35">
      <c r="A16" s="6">
        <f t="shared" si="4"/>
        <v>0.12999999999999998</v>
      </c>
      <c r="B16" s="6" t="e" cm="1">
        <f t="array" aca="1" ref="B16" ca="1">TRIANG_DIST(A16,0,0.5,1,FALSE)</f>
        <v>#NAME?</v>
      </c>
      <c r="C16" s="3" t="e">
        <f t="shared" ca="1" si="0"/>
        <v>#NAME?</v>
      </c>
      <c r="D16">
        <f t="shared" si="1"/>
        <v>0.2012650511441475</v>
      </c>
      <c r="E16" t="e">
        <f t="shared" ca="1" si="2"/>
        <v>#NAME?</v>
      </c>
      <c r="F16" t="e">
        <f t="shared" ca="1" si="3"/>
        <v>#NAME?</v>
      </c>
      <c r="P16" t="e">
        <f ca="1">SUM(F15:F103)</f>
        <v>#NAME?</v>
      </c>
      <c r="Q16" s="6">
        <f>A15</f>
        <v>0.11999999999999998</v>
      </c>
      <c r="R16" s="6">
        <f>A103</f>
        <v>1.0000000000000007</v>
      </c>
      <c r="S16" s="6">
        <f t="shared" si="6"/>
        <v>0.88000000000000067</v>
      </c>
      <c r="T16" t="e">
        <f t="shared" ca="1" si="7"/>
        <v>#NAME?</v>
      </c>
    </row>
    <row r="17" spans="1:20" x14ac:dyDescent="0.35">
      <c r="A17" s="6">
        <f t="shared" si="4"/>
        <v>0.13999999999999999</v>
      </c>
      <c r="B17" s="6" t="e" cm="1">
        <f t="array" aca="1" ref="B17" ca="1">TRIANG_DIST(A17,0,0.5,1,FALSE)</f>
        <v>#NAME?</v>
      </c>
      <c r="C17" s="3" t="e">
        <f t="shared" ca="1" si="0"/>
        <v>#NAME?</v>
      </c>
      <c r="D17">
        <f t="shared" si="1"/>
        <v>0.21629774921213044</v>
      </c>
      <c r="E17" t="e">
        <f t="shared" ca="1" si="2"/>
        <v>#NAME?</v>
      </c>
      <c r="F17" t="e">
        <f t="shared" ca="1" si="3"/>
        <v>#NAME?</v>
      </c>
      <c r="P17" s="5" t="e">
        <f ca="1">SUM(F15:F59)</f>
        <v>#NAME?</v>
      </c>
      <c r="Q17" s="13">
        <f>A15</f>
        <v>0.11999999999999998</v>
      </c>
      <c r="R17" s="13">
        <f>A59</f>
        <v>0.56000000000000028</v>
      </c>
      <c r="S17" s="13">
        <f t="shared" si="6"/>
        <v>0.44000000000000028</v>
      </c>
      <c r="T17" s="5" t="e">
        <f t="shared" ca="1" si="7"/>
        <v>#NAME?</v>
      </c>
    </row>
    <row r="18" spans="1:20" x14ac:dyDescent="0.35">
      <c r="A18" s="6">
        <f t="shared" si="4"/>
        <v>0.15</v>
      </c>
      <c r="B18" s="6" t="e" cm="1">
        <f t="array" aca="1" ref="B18" ca="1">TRIANG_DIST(A18,0,0.5,1,FALSE)</f>
        <v>#NAME?</v>
      </c>
      <c r="C18" s="3" t="e">
        <f t="shared" ca="1" si="0"/>
        <v>#NAME?</v>
      </c>
      <c r="D18">
        <f t="shared" si="1"/>
        <v>0.22851138283926045</v>
      </c>
      <c r="E18" t="e">
        <f t="shared" ca="1" si="2"/>
        <v>#NAME?</v>
      </c>
      <c r="F18" t="e">
        <f t="shared" ca="1" si="3"/>
        <v>#NAME?</v>
      </c>
    </row>
    <row r="19" spans="1:20" x14ac:dyDescent="0.35">
      <c r="A19" s="6">
        <f t="shared" si="4"/>
        <v>0.16</v>
      </c>
      <c r="B19" s="6" t="e" cm="1">
        <f t="array" aca="1" ref="B19" ca="1">TRIANG_DIST(A19,0,0.5,1,FALSE)</f>
        <v>#NAME?</v>
      </c>
      <c r="C19" s="3" t="e">
        <f t="shared" ca="1" si="0"/>
        <v>#NAME?</v>
      </c>
      <c r="D19">
        <f t="shared" si="1"/>
        <v>0.23778184569211572</v>
      </c>
      <c r="E19" t="e">
        <f t="shared" ca="1" si="2"/>
        <v>#NAME?</v>
      </c>
      <c r="F19" t="e">
        <f t="shared" ca="1" si="3"/>
        <v>#NAME?</v>
      </c>
    </row>
    <row r="20" spans="1:20" x14ac:dyDescent="0.35">
      <c r="A20" s="6">
        <f t="shared" si="4"/>
        <v>0.17</v>
      </c>
      <c r="B20" s="6" t="e" cm="1">
        <f t="array" aca="1" ref="B20" ca="1">TRIANG_DIST(A20,0,0.5,1,FALSE)</f>
        <v>#NAME?</v>
      </c>
      <c r="C20" s="3" t="e">
        <f t="shared" ca="1" si="0"/>
        <v>#NAME?</v>
      </c>
      <c r="D20">
        <f t="shared" si="1"/>
        <v>0.24409000260771554</v>
      </c>
      <c r="E20" t="e">
        <f t="shared" ca="1" si="2"/>
        <v>#NAME?</v>
      </c>
      <c r="F20" t="e">
        <f t="shared" ca="1" si="3"/>
        <v>#NAME?</v>
      </c>
    </row>
    <row r="21" spans="1:20" x14ac:dyDescent="0.35">
      <c r="A21" s="6">
        <f t="shared" si="4"/>
        <v>0.18000000000000002</v>
      </c>
      <c r="B21" s="6" t="e" cm="1">
        <f t="array" aca="1" ref="B21" ca="1">TRIANG_DIST(A21,0,0.5,1,FALSE)</f>
        <v>#NAME?</v>
      </c>
      <c r="C21" s="3" t="e">
        <f t="shared" ca="1" si="0"/>
        <v>#NAME?</v>
      </c>
      <c r="D21">
        <f t="shared" si="1"/>
        <v>0.24750593834292423</v>
      </c>
      <c r="E21" t="e">
        <f t="shared" ca="1" si="2"/>
        <v>#NAME?</v>
      </c>
      <c r="F21" t="e">
        <f t="shared" ca="1" si="3"/>
        <v>#NAME?</v>
      </c>
    </row>
    <row r="22" spans="1:20" x14ac:dyDescent="0.35">
      <c r="A22" s="6">
        <f t="shared" si="4"/>
        <v>0.19000000000000003</v>
      </c>
      <c r="B22" s="6" t="e" cm="1">
        <f t="array" aca="1" ref="B22" ca="1">TRIANG_DIST(A22,0,0.5,1,FALSE)</f>
        <v>#NAME?</v>
      </c>
      <c r="C22" s="3" t="e">
        <f t="shared" ca="1" si="0"/>
        <v>#NAME?</v>
      </c>
      <c r="D22">
        <f t="shared" si="1"/>
        <v>0.24817273979795215</v>
      </c>
      <c r="E22" t="e">
        <f t="shared" ca="1" si="2"/>
        <v>#NAME?</v>
      </c>
      <c r="F22" t="e">
        <f t="shared" ca="1" si="3"/>
        <v>#NAME?</v>
      </c>
    </row>
    <row r="23" spans="1:20" x14ac:dyDescent="0.35">
      <c r="A23" s="6">
        <f t="shared" si="4"/>
        <v>0.20000000000000004</v>
      </c>
      <c r="B23" s="6" t="e" cm="1">
        <f t="array" aca="1" ref="B23" ca="1">TRIANG_DIST(A23,0,0.5,1,FALSE)</f>
        <v>#NAME?</v>
      </c>
      <c r="C23" s="3" t="e">
        <f t="shared" ca="1" si="0"/>
        <v>#NAME?</v>
      </c>
      <c r="D23">
        <f t="shared" si="1"/>
        <v>0.24629060462182392</v>
      </c>
      <c r="E23" t="e">
        <f t="shared" ca="1" si="2"/>
        <v>#NAME?</v>
      </c>
      <c r="F23" t="e">
        <f t="shared" ca="1" si="3"/>
        <v>#NAME?</v>
      </c>
    </row>
    <row r="24" spans="1:20" x14ac:dyDescent="0.35">
      <c r="A24" s="6">
        <f t="shared" si="4"/>
        <v>0.21000000000000005</v>
      </c>
      <c r="B24" s="6" t="e" cm="1">
        <f t="array" aca="1" ref="B24" ca="1">TRIANG_DIST(A24,0,0.5,1,FALSE)</f>
        <v>#NAME?</v>
      </c>
      <c r="C24" s="3" t="e">
        <f t="shared" ca="1" si="0"/>
        <v>#NAME?</v>
      </c>
      <c r="D24">
        <f t="shared" si="1"/>
        <v>0.24210184437310145</v>
      </c>
      <c r="E24" t="e">
        <f t="shared" ca="1" si="2"/>
        <v>#NAME?</v>
      </c>
      <c r="F24" t="e">
        <f t="shared" ca="1" si="3"/>
        <v>#NAME?</v>
      </c>
    </row>
    <row r="25" spans="1:20" x14ac:dyDescent="0.35">
      <c r="A25" s="6">
        <f t="shared" si="4"/>
        <v>0.22000000000000006</v>
      </c>
      <c r="B25" s="6" t="e" cm="1">
        <f t="array" aca="1" ref="B25" ca="1">TRIANG_DIST(A25,0,0.5,1,FALSE)</f>
        <v>#NAME?</v>
      </c>
      <c r="C25" s="3" t="e">
        <f t="shared" ca="1" si="0"/>
        <v>#NAME?</v>
      </c>
      <c r="D25">
        <f t="shared" si="1"/>
        <v>0.23587716776083925</v>
      </c>
      <c r="E25" t="e">
        <f t="shared" ca="1" si="2"/>
        <v>#NAME?</v>
      </c>
      <c r="F25" t="e">
        <f t="shared" ca="1" si="3"/>
        <v>#NAME?</v>
      </c>
    </row>
    <row r="26" spans="1:20" x14ac:dyDescent="0.35">
      <c r="A26" s="6">
        <f t="shared" si="4"/>
        <v>0.23000000000000007</v>
      </c>
      <c r="B26" s="6" t="e" cm="1">
        <f t="array" aca="1" ref="B26" ca="1">TRIANG_DIST(A26,0,0.5,1,FALSE)</f>
        <v>#NAME?</v>
      </c>
      <c r="C26" s="3" t="e">
        <f t="shared" ca="1" si="0"/>
        <v>#NAME?</v>
      </c>
      <c r="D26">
        <f t="shared" si="1"/>
        <v>0.22790348291647028</v>
      </c>
      <c r="E26" t="e">
        <f t="shared" ca="1" si="2"/>
        <v>#NAME?</v>
      </c>
      <c r="F26" t="e">
        <f t="shared" ca="1" si="3"/>
        <v>#NAME?</v>
      </c>
    </row>
    <row r="27" spans="1:20" x14ac:dyDescent="0.35">
      <c r="A27" s="6">
        <f t="shared" si="4"/>
        <v>0.24000000000000007</v>
      </c>
      <c r="B27" s="6" t="e" cm="1">
        <f t="array" aca="1" ref="B27" ca="1">TRIANG_DIST(A27,0,0.5,1,FALSE)</f>
        <v>#NAME?</v>
      </c>
      <c r="C27" s="3" t="e">
        <f t="shared" ca="1" si="0"/>
        <v>#NAME?</v>
      </c>
      <c r="D27">
        <f t="shared" si="1"/>
        <v>0.21847334181477579</v>
      </c>
      <c r="E27" t="e">
        <f t="shared" ca="1" si="2"/>
        <v>#NAME?</v>
      </c>
      <c r="F27" t="e">
        <f t="shared" ca="1" si="3"/>
        <v>#NAME?</v>
      </c>
    </row>
    <row r="28" spans="1:20" x14ac:dyDescent="0.35">
      <c r="A28" s="6">
        <f t="shared" si="4"/>
        <v>0.25000000000000006</v>
      </c>
      <c r="B28" s="6" t="e" cm="1">
        <f t="array" aca="1" ref="B28" ca="1">TRIANG_DIST(A28,0,0.5,1,FALSE)</f>
        <v>#NAME?</v>
      </c>
      <c r="C28" s="3" t="e">
        <f t="shared" ca="1" si="0"/>
        <v>#NAME?</v>
      </c>
      <c r="D28">
        <f t="shared" si="1"/>
        <v>0.20787606015801424</v>
      </c>
      <c r="E28" t="e">
        <f t="shared" ca="1" si="2"/>
        <v>#NAME?</v>
      </c>
      <c r="F28" t="e">
        <f t="shared" ca="1" si="3"/>
        <v>#NAME?</v>
      </c>
    </row>
    <row r="29" spans="1:20" x14ac:dyDescent="0.35">
      <c r="A29" s="6">
        <f t="shared" si="4"/>
        <v>0.26000000000000006</v>
      </c>
      <c r="B29" s="6" t="e" cm="1">
        <f t="array" aca="1" ref="B29" ca="1">TRIANG_DIST(A29,0,0.5,1,FALSE)</f>
        <v>#NAME?</v>
      </c>
      <c r="C29" s="3" t="e">
        <f t="shared" ca="1" si="0"/>
        <v>#NAME?</v>
      </c>
      <c r="D29">
        <f t="shared" si="1"/>
        <v>0.19639047811073898</v>
      </c>
      <c r="E29" t="e">
        <f t="shared" ca="1" si="2"/>
        <v>#NAME?</v>
      </c>
      <c r="F29" t="e">
        <f t="shared" ca="1" si="3"/>
        <v>#NAME?</v>
      </c>
    </row>
    <row r="30" spans="1:20" x14ac:dyDescent="0.35">
      <c r="A30" s="6">
        <f t="shared" si="4"/>
        <v>0.27000000000000007</v>
      </c>
      <c r="B30" s="6" t="e" cm="1">
        <f t="array" aca="1" ref="B30" ca="1">TRIANG_DIST(A30,0,0.5,1,FALSE)</f>
        <v>#NAME?</v>
      </c>
      <c r="C30" s="3" t="e">
        <f t="shared" ca="1" si="0"/>
        <v>#NAME?</v>
      </c>
      <c r="D30">
        <f t="shared" si="1"/>
        <v>0.18427927758257887</v>
      </c>
      <c r="E30" t="e">
        <f t="shared" ca="1" si="2"/>
        <v>#NAME?</v>
      </c>
      <c r="F30" t="e">
        <f t="shared" ca="1" si="3"/>
        <v>#NAME?</v>
      </c>
    </row>
    <row r="31" spans="1:20" x14ac:dyDescent="0.35">
      <c r="A31" s="6">
        <f t="shared" si="4"/>
        <v>0.28000000000000008</v>
      </c>
      <c r="B31" s="6" t="e" cm="1">
        <f t="array" aca="1" ref="B31" ca="1">TRIANG_DIST(A31,0,0.5,1,FALSE)</f>
        <v>#NAME?</v>
      </c>
      <c r="C31" s="3" t="e">
        <f t="shared" ca="1" si="0"/>
        <v>#NAME?</v>
      </c>
      <c r="D31">
        <f t="shared" si="1"/>
        <v>0.17178473712180711</v>
      </c>
      <c r="E31" t="e">
        <f t="shared" ca="1" si="2"/>
        <v>#NAME?</v>
      </c>
      <c r="F31" t="e">
        <f t="shared" ca="1" si="3"/>
        <v>#NAME?</v>
      </c>
    </row>
    <row r="32" spans="1:20" x14ac:dyDescent="0.35">
      <c r="A32" s="6">
        <f t="shared" si="4"/>
        <v>0.29000000000000009</v>
      </c>
      <c r="B32" s="6" t="e" cm="1">
        <f t="array" aca="1" ref="B32" ca="1">TRIANG_DIST(A32,0,0.5,1,FALSE)</f>
        <v>#NAME?</v>
      </c>
      <c r="C32" s="3" t="e">
        <f t="shared" ca="1" si="0"/>
        <v>#NAME?</v>
      </c>
      <c r="D32">
        <f t="shared" si="1"/>
        <v>0.15912578313892783</v>
      </c>
      <c r="E32" t="e">
        <f t="shared" ca="1" si="2"/>
        <v>#NAME?</v>
      </c>
      <c r="F32" t="e">
        <f t="shared" ca="1" si="3"/>
        <v>#NAME?</v>
      </c>
    </row>
    <row r="33" spans="1:6" x14ac:dyDescent="0.35">
      <c r="A33" s="6">
        <f t="shared" si="4"/>
        <v>0.3000000000000001</v>
      </c>
      <c r="B33" s="6" t="e" cm="1">
        <f t="array" aca="1" ref="B33" ca="1">TRIANG_DIST(A33,0,0.5,1,FALSE)</f>
        <v>#NAME?</v>
      </c>
      <c r="C33" s="3" t="e">
        <f t="shared" ca="1" si="0"/>
        <v>#NAME?</v>
      </c>
      <c r="D33">
        <f t="shared" si="1"/>
        <v>0.14649618373538387</v>
      </c>
      <c r="E33" t="e">
        <f t="shared" ca="1" si="2"/>
        <v>#NAME?</v>
      </c>
      <c r="F33" t="e">
        <f t="shared" ca="1" si="3"/>
        <v>#NAME?</v>
      </c>
    </row>
    <row r="34" spans="1:6" x14ac:dyDescent="0.35">
      <c r="A34" s="6">
        <f t="shared" si="4"/>
        <v>0.31000000000000011</v>
      </c>
      <c r="B34" s="6" t="e" cm="1">
        <f t="array" aca="1" ref="B34" ca="1">TRIANG_DIST(A34,0,0.5,1,FALSE)</f>
        <v>#NAME?</v>
      </c>
      <c r="C34" s="3" t="e">
        <f t="shared" ca="1" si="0"/>
        <v>#NAME?</v>
      </c>
      <c r="D34">
        <f t="shared" si="1"/>
        <v>0.13406372681146275</v>
      </c>
      <c r="E34" t="e">
        <f t="shared" ca="1" si="2"/>
        <v>#NAME?</v>
      </c>
      <c r="F34" t="e">
        <f t="shared" ca="1" si="3"/>
        <v>#NAME?</v>
      </c>
    </row>
    <row r="35" spans="1:6" x14ac:dyDescent="0.35">
      <c r="A35" s="6">
        <f t="shared" si="4"/>
        <v>0.32000000000000012</v>
      </c>
      <c r="B35" s="6" t="e" cm="1">
        <f t="array" aca="1" ref="B35" ca="1">TRIANG_DIST(A35,0,0.5,1,FALSE)</f>
        <v>#NAME?</v>
      </c>
      <c r="C35" s="3" t="e">
        <f t="shared" ca="1" si="0"/>
        <v>#NAME?</v>
      </c>
      <c r="D35">
        <f t="shared" si="1"/>
        <v>0.12197022561242185</v>
      </c>
      <c r="E35" t="e">
        <f t="shared" ca="1" si="2"/>
        <v>#NAME?</v>
      </c>
      <c r="F35" t="e">
        <f t="shared" ca="1" si="3"/>
        <v>#NAME?</v>
      </c>
    </row>
    <row r="36" spans="1:6" x14ac:dyDescent="0.35">
      <c r="A36" s="6">
        <f t="shared" si="4"/>
        <v>0.33000000000000013</v>
      </c>
      <c r="B36" s="6" t="e" cm="1">
        <f t="array" aca="1" ref="B36" ca="1">TRIANG_DIST(A36,0,0.5,1,FALSE)</f>
        <v>#NAME?</v>
      </c>
      <c r="C36" s="3" t="e">
        <f t="shared" ca="1" si="0"/>
        <v>#NAME?</v>
      </c>
      <c r="D36">
        <f t="shared" si="1"/>
        <v>0.11033220095227665</v>
      </c>
      <c r="E36" t="e">
        <f t="shared" ca="1" si="2"/>
        <v>#NAME?</v>
      </c>
      <c r="F36" t="e">
        <f t="shared" ca="1" si="3"/>
        <v>#NAME?</v>
      </c>
    </row>
    <row r="37" spans="1:6" x14ac:dyDescent="0.35">
      <c r="A37" s="6">
        <f t="shared" si="4"/>
        <v>0.34000000000000014</v>
      </c>
      <c r="B37" s="6" t="e" cm="1">
        <f t="array" aca="1" ref="B37" ca="1">TRIANG_DIST(A37,0,0.5,1,FALSE)</f>
        <v>#NAME?</v>
      </c>
      <c r="C37" s="3" t="e">
        <f t="shared" ca="1" si="0"/>
        <v>#NAME?</v>
      </c>
      <c r="D37">
        <f t="shared" si="1"/>
        <v>9.9242098776535739E-2</v>
      </c>
      <c r="E37" t="e">
        <f t="shared" ca="1" si="2"/>
        <v>#NAME?</v>
      </c>
      <c r="F37" t="e">
        <f t="shared" ca="1" si="3"/>
        <v>#NAME?</v>
      </c>
    </row>
    <row r="38" spans="1:6" x14ac:dyDescent="0.35">
      <c r="A38" s="6">
        <f t="shared" si="4"/>
        <v>0.35000000000000014</v>
      </c>
      <c r="B38" s="6" t="e" cm="1">
        <f t="array" aca="1" ref="B38" ca="1">TRIANG_DIST(A38,0,0.5,1,FALSE)</f>
        <v>#NAME?</v>
      </c>
      <c r="C38" s="3" t="e">
        <f t="shared" ca="1" si="0"/>
        <v>#NAME?</v>
      </c>
      <c r="D38">
        <f t="shared" si="1"/>
        <v>8.8769913443359216E-2</v>
      </c>
      <c r="E38" t="e">
        <f t="shared" ca="1" si="2"/>
        <v>#NAME?</v>
      </c>
      <c r="F38" t="e">
        <f t="shared" ca="1" si="3"/>
        <v>#NAME?</v>
      </c>
    </row>
    <row r="39" spans="1:6" x14ac:dyDescent="0.35">
      <c r="A39" s="6">
        <f t="shared" si="4"/>
        <v>0.36000000000000015</v>
      </c>
      <c r="B39" s="6" t="e" cm="1">
        <f t="array" aca="1" ref="B39" ca="1">TRIANG_DIST(A39,0,0.5,1,FALSE)</f>
        <v>#NAME?</v>
      </c>
      <c r="C39" s="3" t="e">
        <f t="shared" ca="1" si="0"/>
        <v>#NAME?</v>
      </c>
      <c r="D39">
        <f t="shared" si="1"/>
        <v>7.8965100255916035E-2</v>
      </c>
      <c r="E39" t="e">
        <f t="shared" ca="1" si="2"/>
        <v>#NAME?</v>
      </c>
      <c r="F39" t="e">
        <f t="shared" ca="1" si="3"/>
        <v>#NAME?</v>
      </c>
    </row>
    <row r="40" spans="1:6" x14ac:dyDescent="0.35">
      <c r="A40" s="6">
        <f t="shared" si="4"/>
        <v>0.37000000000000016</v>
      </c>
      <c r="B40" s="6" t="e" cm="1">
        <f t="array" aca="1" ref="B40" ca="1">TRIANG_DIST(A40,0,0.5,1,FALSE)</f>
        <v>#NAME?</v>
      </c>
      <c r="C40" s="3" t="e">
        <f t="shared" ca="1" si="0"/>
        <v>#NAME?</v>
      </c>
      <c r="D40">
        <f t="shared" si="1"/>
        <v>6.9858674666780043E-2</v>
      </c>
      <c r="E40" t="e">
        <f t="shared" ca="1" si="2"/>
        <v>#NAME?</v>
      </c>
      <c r="F40" t="e">
        <f t="shared" ca="1" si="3"/>
        <v>#NAME?</v>
      </c>
    </row>
    <row r="41" spans="1:6" x14ac:dyDescent="0.35">
      <c r="A41" s="6">
        <f t="shared" si="4"/>
        <v>0.38000000000000017</v>
      </c>
      <c r="B41" s="6" t="e" cm="1">
        <f t="array" aca="1" ref="B41" ca="1">TRIANG_DIST(A41,0,0.5,1,FALSE)</f>
        <v>#NAME?</v>
      </c>
      <c r="C41" s="3" t="e">
        <f t="shared" ca="1" si="0"/>
        <v>#NAME?</v>
      </c>
      <c r="D41">
        <f t="shared" si="1"/>
        <v>6.1465409637802386E-2</v>
      </c>
      <c r="E41" t="e">
        <f t="shared" ca="1" si="2"/>
        <v>#NAME?</v>
      </c>
      <c r="F41" t="e">
        <f t="shared" ca="1" si="3"/>
        <v>#NAME?</v>
      </c>
    </row>
    <row r="42" spans="1:6" x14ac:dyDescent="0.35">
      <c r="A42" s="6">
        <f t="shared" si="4"/>
        <v>0.39000000000000018</v>
      </c>
      <c r="B42" s="6" t="e" cm="1">
        <f t="array" aca="1" ref="B42" ca="1">TRIANG_DIST(A42,0,0.5,1,FALSE)</f>
        <v>#NAME?</v>
      </c>
      <c r="C42" s="3" t="e">
        <f t="shared" ca="1" si="0"/>
        <v>#NAME?</v>
      </c>
      <c r="D42">
        <f t="shared" si="1"/>
        <v>5.3786056437051956E-2</v>
      </c>
      <c r="E42" t="e">
        <f t="shared" ca="1" si="2"/>
        <v>#NAME?</v>
      </c>
      <c r="F42" t="e">
        <f t="shared" ca="1" si="3"/>
        <v>#NAME?</v>
      </c>
    </row>
    <row r="43" spans="1:6" x14ac:dyDescent="0.35">
      <c r="A43" s="6">
        <f t="shared" si="4"/>
        <v>0.40000000000000019</v>
      </c>
      <c r="B43" s="6" t="e" cm="1">
        <f t="array" aca="1" ref="B43" ca="1">TRIANG_DIST(A43,0,0.5,1,FALSE)</f>
        <v>#NAME?</v>
      </c>
      <c r="C43" s="3" t="e">
        <f t="shared" ca="1" si="0"/>
        <v>#NAME?</v>
      </c>
      <c r="D43">
        <f t="shared" si="1"/>
        <v>4.6809527353343899E-2</v>
      </c>
      <c r="E43" t="e">
        <f t="shared" ca="1" si="2"/>
        <v>#NAME?</v>
      </c>
      <c r="F43" t="e">
        <f t="shared" ca="1" si="3"/>
        <v>#NAME?</v>
      </c>
    </row>
    <row r="44" spans="1:6" x14ac:dyDescent="0.35">
      <c r="A44" s="6">
        <f t="shared" si="4"/>
        <v>0.4100000000000002</v>
      </c>
      <c r="B44" s="6" t="e" cm="1">
        <f t="array" aca="1" ref="B44" ca="1">TRIANG_DIST(A44,0,0.5,1,FALSE)</f>
        <v>#NAME?</v>
      </c>
      <c r="C44" s="3" t="e">
        <f t="shared" ca="1" si="0"/>
        <v>#NAME?</v>
      </c>
      <c r="D44">
        <f t="shared" si="1"/>
        <v>4.05149911627255E-2</v>
      </c>
      <c r="E44" t="e">
        <f t="shared" ca="1" si="2"/>
        <v>#NAME?</v>
      </c>
      <c r="F44" t="e">
        <f t="shared" ca="1" si="3"/>
        <v>#NAME?</v>
      </c>
    </row>
    <row r="45" spans="1:6" x14ac:dyDescent="0.35">
      <c r="A45" s="6">
        <f t="shared" si="4"/>
        <v>0.42000000000000021</v>
      </c>
      <c r="B45" s="6" t="e" cm="1">
        <f t="array" aca="1" ref="B45" ca="1">TRIANG_DIST(A45,0,0.5,1,FALSE)</f>
        <v>#NAME?</v>
      </c>
      <c r="C45" s="3" t="e">
        <f t="shared" ca="1" si="0"/>
        <v>#NAME?</v>
      </c>
      <c r="D45">
        <f t="shared" si="1"/>
        <v>3.4873843519322344E-2</v>
      </c>
      <c r="E45" t="e">
        <f t="shared" ca="1" si="2"/>
        <v>#NAME?</v>
      </c>
      <c r="F45" t="e">
        <f t="shared" ca="1" si="3"/>
        <v>#NAME?</v>
      </c>
    </row>
    <row r="46" spans="1:6" x14ac:dyDescent="0.35">
      <c r="A46" s="6">
        <f t="shared" si="4"/>
        <v>0.43000000000000022</v>
      </c>
      <c r="B46" s="6" t="e" cm="1">
        <f t="array" aca="1" ref="B46" ca="1">TRIANG_DIST(A46,0,0.5,1,FALSE)</f>
        <v>#NAME?</v>
      </c>
      <c r="C46" s="3" t="e">
        <f t="shared" ca="1" si="0"/>
        <v>#NAME?</v>
      </c>
      <c r="D46">
        <f t="shared" si="1"/>
        <v>2.9851524657330264E-2</v>
      </c>
      <c r="E46" t="e">
        <f t="shared" ca="1" si="2"/>
        <v>#NAME?</v>
      </c>
      <c r="F46" t="e">
        <f t="shared" ca="1" si="3"/>
        <v>#NAME?</v>
      </c>
    </row>
    <row r="47" spans="1:6" x14ac:dyDescent="0.35">
      <c r="A47" s="6">
        <f t="shared" si="4"/>
        <v>0.44000000000000022</v>
      </c>
      <c r="B47" s="6" t="e" cm="1">
        <f t="array" aca="1" ref="B47" ca="1">TRIANG_DIST(A47,0,0.5,1,FALSE)</f>
        <v>#NAME?</v>
      </c>
      <c r="C47" s="3" t="e">
        <f t="shared" ca="1" si="0"/>
        <v>#NAME?</v>
      </c>
      <c r="D47">
        <f t="shared" si="1"/>
        <v>2.5409165825792054E-2</v>
      </c>
      <c r="E47" t="e">
        <f t="shared" ca="1" si="2"/>
        <v>#NAME?</v>
      </c>
      <c r="F47" t="e">
        <f t="shared" ca="1" si="3"/>
        <v>#NAME?</v>
      </c>
    </row>
    <row r="48" spans="1:6" x14ac:dyDescent="0.35">
      <c r="A48" s="6">
        <f t="shared" si="4"/>
        <v>0.45000000000000023</v>
      </c>
      <c r="B48" s="6" t="e" cm="1">
        <f t="array" aca="1" ref="B48" ca="1">TRIANG_DIST(A48,0,0.5,1,FALSE)</f>
        <v>#NAME?</v>
      </c>
      <c r="C48" s="3" t="e">
        <f t="shared" ca="1" si="0"/>
        <v>#NAME?</v>
      </c>
      <c r="D48">
        <f t="shared" si="1"/>
        <v>2.150505371954092E-2</v>
      </c>
      <c r="E48" t="e">
        <f t="shared" ca="1" si="2"/>
        <v>#NAME?</v>
      </c>
      <c r="F48" t="e">
        <f t="shared" ca="1" si="3"/>
        <v>#NAME?</v>
      </c>
    </row>
    <row r="49" spans="1:6" x14ac:dyDescent="0.35">
      <c r="A49" s="6">
        <f t="shared" si="4"/>
        <v>0.46000000000000024</v>
      </c>
      <c r="B49" s="6" t="e" cm="1">
        <f t="array" aca="1" ref="B49" ca="1">TRIANG_DIST(A49,0,0.5,1,FALSE)</f>
        <v>#NAME?</v>
      </c>
      <c r="C49" s="3" t="e">
        <f t="shared" ca="1" si="0"/>
        <v>#NAME?</v>
      </c>
      <c r="D49">
        <f t="shared" si="1"/>
        <v>1.809590883857054E-2</v>
      </c>
      <c r="E49" t="e">
        <f t="shared" ca="1" si="2"/>
        <v>#NAME?</v>
      </c>
      <c r="F49" t="e">
        <f t="shared" ca="1" si="3"/>
        <v>#NAME?</v>
      </c>
    </row>
    <row r="50" spans="1:6" x14ac:dyDescent="0.35">
      <c r="A50" s="6">
        <f t="shared" si="4"/>
        <v>0.47000000000000025</v>
      </c>
      <c r="B50" s="6" t="e" cm="1">
        <f t="array" aca="1" ref="B50" ca="1">TRIANG_DIST(A50,0,0.5,1,FALSE)</f>
        <v>#NAME?</v>
      </c>
      <c r="C50" s="3" t="e">
        <f t="shared" ca="1" si="0"/>
        <v>#NAME?</v>
      </c>
      <c r="D50">
        <f t="shared" si="1"/>
        <v>1.5137979250700486E-2</v>
      </c>
      <c r="E50" t="e">
        <f t="shared" ca="1" si="2"/>
        <v>#NAME?</v>
      </c>
      <c r="F50" t="e">
        <f t="shared" ca="1" si="3"/>
        <v>#NAME?</v>
      </c>
    </row>
    <row r="51" spans="1:6" x14ac:dyDescent="0.35">
      <c r="A51" s="6">
        <f t="shared" si="4"/>
        <v>0.48000000000000026</v>
      </c>
      <c r="B51" s="6" t="e" cm="1">
        <f t="array" aca="1" ref="B51" ca="1">TRIANG_DIST(A51,0,0.5,1,FALSE)</f>
        <v>#NAME?</v>
      </c>
      <c r="C51" s="3" t="e">
        <f t="shared" ca="1" si="0"/>
        <v>#NAME?</v>
      </c>
      <c r="D51">
        <f t="shared" si="1"/>
        <v>1.2587955715266479E-2</v>
      </c>
      <c r="E51" t="e">
        <f t="shared" ca="1" si="2"/>
        <v>#NAME?</v>
      </c>
      <c r="F51" t="e">
        <f t="shared" ca="1" si="3"/>
        <v>#NAME?</v>
      </c>
    </row>
    <row r="52" spans="1:6" x14ac:dyDescent="0.35">
      <c r="A52" s="6">
        <f t="shared" si="4"/>
        <v>0.49000000000000027</v>
      </c>
      <c r="B52" s="6" t="e" cm="1">
        <f t="array" aca="1" ref="B52" ca="1">TRIANG_DIST(A52,0,0.5,1,FALSE)</f>
        <v>#NAME?</v>
      </c>
      <c r="C52" s="3" t="e">
        <f t="shared" ca="1" si="0"/>
        <v>#NAME?</v>
      </c>
      <c r="D52">
        <f t="shared" si="1"/>
        <v>1.0403717629529362E-2</v>
      </c>
      <c r="E52" t="e">
        <f t="shared" ca="1" si="2"/>
        <v>#NAME?</v>
      </c>
      <c r="F52" t="e">
        <f t="shared" ca="1" si="3"/>
        <v>#NAME?</v>
      </c>
    </row>
    <row r="53" spans="1:6" x14ac:dyDescent="0.35">
      <c r="A53" s="6">
        <f t="shared" si="4"/>
        <v>0.50000000000000022</v>
      </c>
      <c r="B53" s="6" t="e" cm="1">
        <f t="array" aca="1" ref="B53" ca="1">TRIANG_DIST(A53,0,0.5,1,FALSE)</f>
        <v>#NAME?</v>
      </c>
      <c r="C53" s="3" t="e">
        <f t="shared" ca="1" si="0"/>
        <v>#NAME?</v>
      </c>
      <c r="D53">
        <f t="shared" si="1"/>
        <v>8.544921874999967E-3</v>
      </c>
      <c r="E53" t="e">
        <f t="shared" ca="1" si="2"/>
        <v>#NAME?</v>
      </c>
      <c r="F53" t="e">
        <f t="shared" ca="1" si="3"/>
        <v>#NAME?</v>
      </c>
    </row>
    <row r="54" spans="1:6" x14ac:dyDescent="0.35">
      <c r="A54" s="6">
        <f t="shared" si="4"/>
        <v>0.51000000000000023</v>
      </c>
      <c r="B54" s="6" t="e" cm="1">
        <f t="array" aca="1" ref="B54" ca="1">TRIANG_DIST(A54,0,0.5,1,FALSE)</f>
        <v>#NAME?</v>
      </c>
      <c r="C54" s="3" t="e">
        <f t="shared" ca="1" si="0"/>
        <v>#NAME?</v>
      </c>
      <c r="D54">
        <f t="shared" si="1"/>
        <v>6.9734484639081187E-3</v>
      </c>
      <c r="E54" t="e">
        <f t="shared" ca="1" si="2"/>
        <v>#NAME?</v>
      </c>
      <c r="F54" t="e">
        <f t="shared" ca="1" si="3"/>
        <v>#NAME?</v>
      </c>
    </row>
    <row r="55" spans="1:6" x14ac:dyDescent="0.35">
      <c r="A55" s="6">
        <f t="shared" si="4"/>
        <v>0.52000000000000024</v>
      </c>
      <c r="B55" s="6" t="e" cm="1">
        <f t="array" aca="1" ref="B55" ca="1">TRIANG_DIST(A55,0,0.5,1,FALSE)</f>
        <v>#NAME?</v>
      </c>
      <c r="C55" s="3" t="e">
        <f t="shared" ca="1" si="0"/>
        <v>#NAME?</v>
      </c>
      <c r="D55">
        <f t="shared" si="1"/>
        <v>5.6537180147846642E-3</v>
      </c>
      <c r="E55" t="e">
        <f t="shared" ca="1" si="2"/>
        <v>#NAME?</v>
      </c>
      <c r="F55" t="e">
        <f t="shared" ca="1" si="3"/>
        <v>#NAME?</v>
      </c>
    </row>
    <row r="56" spans="1:6" x14ac:dyDescent="0.35">
      <c r="A56" s="6">
        <f t="shared" si="4"/>
        <v>0.53000000000000025</v>
      </c>
      <c r="B56" s="6" t="e" cm="1">
        <f t="array" aca="1" ref="B56" ca="1">TRIANG_DIST(A56,0,0.5,1,FALSE)</f>
        <v>#NAME?</v>
      </c>
      <c r="C56" s="3" t="e">
        <f t="shared" ca="1" si="0"/>
        <v>#NAME?</v>
      </c>
      <c r="D56">
        <f t="shared" si="1"/>
        <v>4.5528966181894144E-3</v>
      </c>
      <c r="E56" t="e">
        <f t="shared" ca="1" si="2"/>
        <v>#NAME?</v>
      </c>
      <c r="F56" t="e">
        <f t="shared" ca="1" si="3"/>
        <v>#NAME?</v>
      </c>
    </row>
    <row r="57" spans="1:6" x14ac:dyDescent="0.35">
      <c r="A57" s="6">
        <f t="shared" si="4"/>
        <v>0.54000000000000026</v>
      </c>
      <c r="B57" s="6" t="e" cm="1">
        <f t="array" aca="1" ref="B57" ca="1">TRIANG_DIST(A57,0,0.5,1,FALSE)</f>
        <v>#NAME?</v>
      </c>
      <c r="C57" s="3" t="e">
        <f t="shared" ca="1" si="0"/>
        <v>#NAME?</v>
      </c>
      <c r="D57">
        <f t="shared" si="1"/>
        <v>3.6410036838186604E-3</v>
      </c>
      <c r="E57" t="e">
        <f t="shared" ca="1" si="2"/>
        <v>#NAME?</v>
      </c>
      <c r="F57" t="e">
        <f t="shared" ca="1" si="3"/>
        <v>#NAME?</v>
      </c>
    </row>
    <row r="58" spans="1:6" x14ac:dyDescent="0.35">
      <c r="A58" s="6">
        <f t="shared" si="4"/>
        <v>0.55000000000000027</v>
      </c>
      <c r="B58" s="6" t="e" cm="1">
        <f t="array" aca="1" ref="B58" ca="1">TRIANG_DIST(A58,0,0.5,1,FALSE)</f>
        <v>#NAME?</v>
      </c>
      <c r="C58" s="3" t="e">
        <f t="shared" ca="1" si="0"/>
        <v>#NAME?</v>
      </c>
      <c r="D58">
        <f t="shared" si="1"/>
        <v>2.8909379788258191E-3</v>
      </c>
      <c r="E58" t="e">
        <f t="shared" ca="1" si="2"/>
        <v>#NAME?</v>
      </c>
      <c r="F58" t="e">
        <f t="shared" ca="1" si="3"/>
        <v>#NAME?</v>
      </c>
    </row>
    <row r="59" spans="1:6" x14ac:dyDescent="0.35">
      <c r="A59" s="6">
        <f t="shared" si="4"/>
        <v>0.56000000000000028</v>
      </c>
      <c r="B59" s="6" t="e" cm="1">
        <f t="array" aca="1" ref="B59" ca="1">TRIANG_DIST(A59,0,0.5,1,FALSE)</f>
        <v>#NAME?</v>
      </c>
      <c r="C59" s="3" t="e">
        <f t="shared" ca="1" si="0"/>
        <v>#NAME?</v>
      </c>
      <c r="D59">
        <f t="shared" si="1"/>
        <v>2.278436358562549E-3</v>
      </c>
      <c r="E59" t="e">
        <f t="shared" ca="1" si="2"/>
        <v>#NAME?</v>
      </c>
      <c r="F59" t="e">
        <f t="shared" ca="1" si="3"/>
        <v>#NAME?</v>
      </c>
    </row>
    <row r="60" spans="1:6" x14ac:dyDescent="0.35">
      <c r="A60" s="6">
        <f t="shared" si="4"/>
        <v>0.57000000000000028</v>
      </c>
      <c r="B60" s="6" t="e" cm="1">
        <f t="array" aca="1" ref="B60" ca="1">TRIANG_DIST(A60,0,0.5,1,FALSE)</f>
        <v>#NAME?</v>
      </c>
      <c r="C60" s="3" t="e">
        <f t="shared" ca="1" si="0"/>
        <v>#NAME?</v>
      </c>
      <c r="D60">
        <f t="shared" si="1"/>
        <v>1.7819787326219644E-3</v>
      </c>
      <c r="E60" t="e">
        <f t="shared" ca="1" si="2"/>
        <v>#NAME?</v>
      </c>
      <c r="F60" t="e">
        <f t="shared" ca="1" si="3"/>
        <v>#NAME?</v>
      </c>
    </row>
    <row r="61" spans="1:6" x14ac:dyDescent="0.35">
      <c r="A61" s="6">
        <f t="shared" si="4"/>
        <v>0.58000000000000029</v>
      </c>
      <c r="B61" s="6" t="e" cm="1">
        <f t="array" aca="1" ref="B61" ca="1">TRIANG_DIST(A61,0,0.5,1,FALSE)</f>
        <v>#NAME?</v>
      </c>
      <c r="C61" s="3" t="e">
        <f t="shared" ca="1" si="0"/>
        <v>#NAME?</v>
      </c>
      <c r="D61">
        <f t="shared" si="1"/>
        <v>1.3826516710722381E-3</v>
      </c>
      <c r="E61" t="e">
        <f t="shared" ca="1" si="2"/>
        <v>#NAME?</v>
      </c>
      <c r="F61" t="e">
        <f t="shared" ca="1" si="3"/>
        <v>#NAME?</v>
      </c>
    </row>
    <row r="62" spans="1:6" x14ac:dyDescent="0.35">
      <c r="A62" s="6">
        <f t="shared" si="4"/>
        <v>0.5900000000000003</v>
      </c>
      <c r="B62" s="6" t="e" cm="1">
        <f t="array" aca="1" ref="B62" ca="1">TRIANG_DIST(A62,0,0.5,1,FALSE)</f>
        <v>#NAME?</v>
      </c>
      <c r="C62" s="3" t="e">
        <f t="shared" ca="1" si="0"/>
        <v>#NAME?</v>
      </c>
      <c r="D62">
        <f t="shared" si="1"/>
        <v>1.0639818002819801E-3</v>
      </c>
      <c r="E62" t="e">
        <f t="shared" ca="1" si="2"/>
        <v>#NAME?</v>
      </c>
      <c r="F62" t="e">
        <f t="shared" ca="1" si="3"/>
        <v>#NAME?</v>
      </c>
    </row>
    <row r="63" spans="1:6" x14ac:dyDescent="0.35">
      <c r="A63" s="6">
        <f t="shared" si="4"/>
        <v>0.60000000000000031</v>
      </c>
      <c r="B63" s="6" t="e" cm="1">
        <f t="array" aca="1" ref="B63" ca="1">TRIANG_DIST(A63,0,0.5,1,FALSE)</f>
        <v>#NAME?</v>
      </c>
      <c r="C63" s="3" t="e">
        <f t="shared" ca="1" si="0"/>
        <v>#NAME?</v>
      </c>
      <c r="D63">
        <f t="shared" si="1"/>
        <v>8.1174881894399155E-4</v>
      </c>
      <c r="E63" t="e">
        <f t="shared" ca="1" si="2"/>
        <v>#NAME?</v>
      </c>
      <c r="F63" t="e">
        <f t="shared" ca="1" si="3"/>
        <v>#NAME?</v>
      </c>
    </row>
    <row r="64" spans="1:6" x14ac:dyDescent="0.35">
      <c r="A64" s="6">
        <f t="shared" si="4"/>
        <v>0.61000000000000032</v>
      </c>
      <c r="B64" s="6" t="e" cm="1">
        <f t="array" aca="1" ref="B64" ca="1">TRIANG_DIST(A64,0,0.5,1,FALSE)</f>
        <v>#NAME?</v>
      </c>
      <c r="C64" s="3" t="e">
        <f t="shared" ca="1" si="0"/>
        <v>#NAME?</v>
      </c>
      <c r="D64">
        <f t="shared" si="1"/>
        <v>6.1378662906732705E-4</v>
      </c>
      <c r="E64" t="e">
        <f t="shared" ca="1" si="2"/>
        <v>#NAME?</v>
      </c>
      <c r="F64" t="e">
        <f t="shared" ca="1" si="3"/>
        <v>#NAME?</v>
      </c>
    </row>
    <row r="65" spans="1:6" x14ac:dyDescent="0.35">
      <c r="A65" s="6">
        <f t="shared" si="4"/>
        <v>0.62000000000000033</v>
      </c>
      <c r="B65" s="6" t="e" cm="1">
        <f t="array" aca="1" ref="B65" ca="1">TRIANG_DIST(A65,0,0.5,1,FALSE)</f>
        <v>#NAME?</v>
      </c>
      <c r="C65" s="3" t="e">
        <f t="shared" ca="1" si="0"/>
        <v>#NAME?</v>
      </c>
      <c r="D65">
        <f t="shared" si="1"/>
        <v>4.5977976240962963E-4</v>
      </c>
      <c r="E65" t="e">
        <f t="shared" ca="1" si="2"/>
        <v>#NAME?</v>
      </c>
      <c r="F65" t="e">
        <f t="shared" ca="1" si="3"/>
        <v>#NAME?</v>
      </c>
    </row>
    <row r="66" spans="1:6" x14ac:dyDescent="0.35">
      <c r="A66" s="6">
        <f t="shared" si="4"/>
        <v>0.63000000000000034</v>
      </c>
      <c r="B66" s="6" t="e" cm="1">
        <f t="array" aca="1" ref="B66" ca="1">TRIANG_DIST(A66,0,0.5,1,FALSE)</f>
        <v>#NAME?</v>
      </c>
      <c r="C66" s="3" t="e">
        <f t="shared" ca="1" si="0"/>
        <v>#NAME?</v>
      </c>
      <c r="D66">
        <f t="shared" si="1"/>
        <v>3.4106102132232447E-4</v>
      </c>
      <c r="E66" t="e">
        <f t="shared" ca="1" si="2"/>
        <v>#NAME?</v>
      </c>
      <c r="F66" t="e">
        <f t="shared" ca="1" si="3"/>
        <v>#NAME?</v>
      </c>
    </row>
    <row r="67" spans="1:6" x14ac:dyDescent="0.35">
      <c r="A67" s="6">
        <f t="shared" si="4"/>
        <v>0.64000000000000035</v>
      </c>
      <c r="B67" s="6" t="e" cm="1">
        <f t="array" aca="1" ref="B67" ca="1">TRIANG_DIST(A67,0,0.5,1,FALSE)</f>
        <v>#NAME?</v>
      </c>
      <c r="C67" s="3" t="e">
        <f t="shared" ca="1" si="0"/>
        <v>#NAME?</v>
      </c>
      <c r="D67">
        <f t="shared" si="1"/>
        <v>2.5041506869067867E-4</v>
      </c>
      <c r="E67" t="e">
        <f t="shared" ca="1" si="2"/>
        <v>#NAME?</v>
      </c>
      <c r="F67" t="e">
        <f t="shared" ca="1" si="3"/>
        <v>#NAME?</v>
      </c>
    </row>
    <row r="68" spans="1:6" x14ac:dyDescent="0.35">
      <c r="A68" s="6">
        <f t="shared" si="4"/>
        <v>0.65000000000000036</v>
      </c>
      <c r="B68" s="6" t="e" cm="1">
        <f t="array" aca="1" ref="B68" ca="1">TRIANG_DIST(A68,0,0.5,1,FALSE)</f>
        <v>#NAME?</v>
      </c>
      <c r="C68" s="3" t="e">
        <f t="shared" ref="C68:C103" ca="1" si="8">B68/B$104</f>
        <v>#NAME?</v>
      </c>
      <c r="D68">
        <f t="shared" ref="D68:D102" si="9">_xlfn.BINOM.DIST(3,16,A68,FALSE)</f>
        <v>1.8189161267690858E-4</v>
      </c>
      <c r="E68" t="e">
        <f t="shared" ref="E68:E103" ca="1" si="10">C68*D68</f>
        <v>#NAME?</v>
      </c>
      <c r="F68" t="e">
        <f t="shared" ref="F68:F103" ca="1" si="11">E68/E$104</f>
        <v>#NAME?</v>
      </c>
    </row>
    <row r="69" spans="1:6" x14ac:dyDescent="0.35">
      <c r="A69" s="6">
        <f t="shared" ref="A69:A103" si="12">A68+0.01</f>
        <v>0.66000000000000036</v>
      </c>
      <c r="B69" s="6" t="e" cm="1">
        <f t="array" aca="1" ref="B69" ca="1">TRIANG_DIST(A69,0,0.5,1,FALSE)</f>
        <v>#NAME?</v>
      </c>
      <c r="C69" s="3" t="e">
        <f t="shared" ca="1" si="8"/>
        <v>#NAME?</v>
      </c>
      <c r="D69">
        <f t="shared" si="9"/>
        <v>1.3063085072736587E-4</v>
      </c>
      <c r="E69" t="e">
        <f t="shared" ca="1" si="10"/>
        <v>#NAME?</v>
      </c>
      <c r="F69" t="e">
        <f t="shared" ca="1" si="11"/>
        <v>#NAME?</v>
      </c>
    </row>
    <row r="70" spans="1:6" x14ac:dyDescent="0.35">
      <c r="A70" s="6">
        <f t="shared" si="12"/>
        <v>0.67000000000000037</v>
      </c>
      <c r="B70" s="6" t="e" cm="1">
        <f t="array" aca="1" ref="B70" ca="1">TRIANG_DIST(A70,0,0.5,1,FALSE)</f>
        <v>#NAME?</v>
      </c>
      <c r="C70" s="3" t="e">
        <f t="shared" ca="1" si="8"/>
        <v>#NAME?</v>
      </c>
      <c r="D70">
        <f t="shared" si="9"/>
        <v>9.2702971133535426E-5</v>
      </c>
      <c r="E70" t="e">
        <f t="shared" ca="1" si="10"/>
        <v>#NAME?</v>
      </c>
      <c r="F70" t="e">
        <f t="shared" ca="1" si="11"/>
        <v>#NAME?</v>
      </c>
    </row>
    <row r="71" spans="1:6" x14ac:dyDescent="0.35">
      <c r="A71" s="6">
        <f t="shared" si="12"/>
        <v>0.68000000000000038</v>
      </c>
      <c r="B71" s="6" t="e" cm="1">
        <f t="array" aca="1" ref="B71" ca="1">TRIANG_DIST(A71,0,0.5,1,FALSE)</f>
        <v>#NAME?</v>
      </c>
      <c r="C71" s="3" t="e">
        <f t="shared" ca="1" si="8"/>
        <v>#NAME?</v>
      </c>
      <c r="D71">
        <f t="shared" si="9"/>
        <v>6.4962762284947044E-5</v>
      </c>
      <c r="E71" t="e">
        <f t="shared" ca="1" si="10"/>
        <v>#NAME?</v>
      </c>
      <c r="F71" t="e">
        <f t="shared" ca="1" si="11"/>
        <v>#NAME?</v>
      </c>
    </row>
    <row r="72" spans="1:6" x14ac:dyDescent="0.35">
      <c r="A72" s="6">
        <f t="shared" si="12"/>
        <v>0.69000000000000039</v>
      </c>
      <c r="B72" s="6" t="e" cm="1">
        <f t="array" aca="1" ref="B72" ca="1">TRIANG_DIST(A72,0,0.5,1,FALSE)</f>
        <v>#NAME?</v>
      </c>
      <c r="C72" s="3" t="e">
        <f t="shared" ca="1" si="8"/>
        <v>#NAME?</v>
      </c>
      <c r="D72">
        <f t="shared" si="9"/>
        <v>4.4919748813112524E-5</v>
      </c>
      <c r="E72" t="e">
        <f t="shared" ca="1" si="10"/>
        <v>#NAME?</v>
      </c>
      <c r="F72" t="e">
        <f t="shared" ca="1" si="11"/>
        <v>#NAME?</v>
      </c>
    </row>
    <row r="73" spans="1:6" x14ac:dyDescent="0.35">
      <c r="A73" s="6">
        <f t="shared" si="12"/>
        <v>0.7000000000000004</v>
      </c>
      <c r="B73" s="6" t="e" cm="1">
        <f t="array" aca="1" ref="B73" ca="1">TRIANG_DIST(A73,0,0.5,1,FALSE)</f>
        <v>#NAME?</v>
      </c>
      <c r="C73" s="3" t="e">
        <f t="shared" ca="1" si="8"/>
        <v>#NAME?</v>
      </c>
      <c r="D73">
        <f t="shared" si="9"/>
        <v>3.0623756183999493E-5</v>
      </c>
      <c r="E73" t="e">
        <f t="shared" ca="1" si="10"/>
        <v>#NAME?</v>
      </c>
      <c r="F73" t="e">
        <f t="shared" ca="1" si="11"/>
        <v>#NAME?</v>
      </c>
    </row>
    <row r="74" spans="1:6" x14ac:dyDescent="0.35">
      <c r="A74" s="6">
        <f t="shared" si="12"/>
        <v>0.71000000000000041</v>
      </c>
      <c r="B74" s="6" t="e" cm="1">
        <f t="array" aca="1" ref="B74" ca="1">TRIANG_DIST(A74,0,0.5,1,FALSE)</f>
        <v>#NAME?</v>
      </c>
      <c r="C74" s="3" t="e">
        <f t="shared" ca="1" si="8"/>
        <v>#NAME?</v>
      </c>
      <c r="D74">
        <f t="shared" si="9"/>
        <v>2.0565394546388548E-5</v>
      </c>
      <c r="E74" t="e">
        <f t="shared" ca="1" si="10"/>
        <v>#NAME?</v>
      </c>
      <c r="F74" t="e">
        <f t="shared" ca="1" si="11"/>
        <v>#NAME?</v>
      </c>
    </row>
    <row r="75" spans="1:6" x14ac:dyDescent="0.35">
      <c r="A75" s="6">
        <f t="shared" si="12"/>
        <v>0.72000000000000042</v>
      </c>
      <c r="B75" s="6" t="e" cm="1">
        <f t="array" aca="1" ref="B75" ca="1">TRIANG_DIST(A75,0,0.5,1,FALSE)</f>
        <v>#NAME?</v>
      </c>
      <c r="C75" s="3" t="e">
        <f t="shared" ca="1" si="8"/>
        <v>#NAME?</v>
      </c>
      <c r="D75">
        <f t="shared" si="9"/>
        <v>1.359064047165705E-5</v>
      </c>
      <c r="E75" t="e">
        <f t="shared" ca="1" si="10"/>
        <v>#NAME?</v>
      </c>
      <c r="F75" t="e">
        <f t="shared" ca="1" si="11"/>
        <v>#NAME?</v>
      </c>
    </row>
    <row r="76" spans="1:6" x14ac:dyDescent="0.35">
      <c r="A76" s="6">
        <f t="shared" si="12"/>
        <v>0.73000000000000043</v>
      </c>
      <c r="B76" s="6" t="e" cm="1">
        <f t="array" aca="1" ref="B76" ca="1">TRIANG_DIST(A76,0,0.5,1,FALSE)</f>
        <v>#NAME?</v>
      </c>
      <c r="C76" s="3" t="e">
        <f t="shared" ca="1" si="8"/>
        <v>#NAME?</v>
      </c>
      <c r="D76">
        <f t="shared" si="9"/>
        <v>8.82847194858693E-6</v>
      </c>
      <c r="E76" t="e">
        <f t="shared" ca="1" si="10"/>
        <v>#NAME?</v>
      </c>
      <c r="F76" t="e">
        <f t="shared" ca="1" si="11"/>
        <v>#NAME?</v>
      </c>
    </row>
    <row r="77" spans="1:6" x14ac:dyDescent="0.35">
      <c r="A77" s="6">
        <f t="shared" si="12"/>
        <v>0.74000000000000044</v>
      </c>
      <c r="B77" s="6" t="e" cm="1">
        <f t="array" aca="1" ref="B77" ca="1">TRIANG_DIST(A77,0,0.5,1,FALSE)</f>
        <v>#NAME?</v>
      </c>
      <c r="C77" s="3" t="e">
        <f t="shared" ca="1" si="8"/>
        <v>#NAME?</v>
      </c>
      <c r="D77">
        <f t="shared" si="9"/>
        <v>5.6303670745901043E-6</v>
      </c>
      <c r="E77" t="e">
        <f t="shared" ca="1" si="10"/>
        <v>#NAME?</v>
      </c>
      <c r="F77" t="e">
        <f t="shared" ca="1" si="11"/>
        <v>#NAME?</v>
      </c>
    </row>
    <row r="78" spans="1:6" x14ac:dyDescent="0.35">
      <c r="A78" s="6">
        <f t="shared" si="12"/>
        <v>0.75000000000000044</v>
      </c>
      <c r="B78" s="6" t="e" cm="1">
        <f t="array" aca="1" ref="B78" ca="1">TRIANG_DIST(A78,0,0.5,1,FALSE)</f>
        <v>#NAME?</v>
      </c>
      <c r="C78" s="3" t="e">
        <f t="shared" ca="1" si="8"/>
        <v>#NAME?</v>
      </c>
      <c r="D78">
        <f t="shared" si="9"/>
        <v>3.5203993320464275E-6</v>
      </c>
      <c r="E78" t="e">
        <f t="shared" ca="1" si="10"/>
        <v>#NAME?</v>
      </c>
      <c r="F78" t="e">
        <f t="shared" ca="1" si="11"/>
        <v>#NAME?</v>
      </c>
    </row>
    <row r="79" spans="1:6" x14ac:dyDescent="0.35">
      <c r="A79" s="6">
        <f t="shared" si="12"/>
        <v>0.76000000000000045</v>
      </c>
      <c r="B79" s="6" t="e" cm="1">
        <f t="array" aca="1" ref="B79" ca="1">TRIANG_DIST(A79,0,0.5,1,FALSE)</f>
        <v>#NAME?</v>
      </c>
      <c r="C79" s="3" t="e">
        <f t="shared" ca="1" si="8"/>
        <v>#NAME?</v>
      </c>
      <c r="D79">
        <f t="shared" si="9"/>
        <v>2.1546411312504938E-6</v>
      </c>
      <c r="E79" t="e">
        <f t="shared" ca="1" si="10"/>
        <v>#NAME?</v>
      </c>
      <c r="F79" t="e">
        <f t="shared" ca="1" si="11"/>
        <v>#NAME?</v>
      </c>
    </row>
    <row r="80" spans="1:6" x14ac:dyDescent="0.35">
      <c r="A80" s="6">
        <f t="shared" si="12"/>
        <v>0.77000000000000046</v>
      </c>
      <c r="B80" s="6" t="e" cm="1">
        <f t="array" aca="1" ref="B80" ca="1">TRIANG_DIST(A80,0,0.5,1,FALSE)</f>
        <v>#NAME?</v>
      </c>
      <c r="C80" s="3" t="e">
        <f t="shared" ca="1" si="8"/>
        <v>#NAME?</v>
      </c>
      <c r="D80">
        <f t="shared" si="9"/>
        <v>1.2886117015740391E-6</v>
      </c>
      <c r="E80" t="e">
        <f t="shared" ca="1" si="10"/>
        <v>#NAME?</v>
      </c>
      <c r="F80" t="e">
        <f t="shared" ca="1" si="11"/>
        <v>#NAME?</v>
      </c>
    </row>
    <row r="81" spans="1:6" x14ac:dyDescent="0.35">
      <c r="A81" s="6">
        <f t="shared" si="12"/>
        <v>0.78000000000000047</v>
      </c>
      <c r="B81" s="6" t="e" cm="1">
        <f t="array" aca="1" ref="B81" ca="1">TRIANG_DIST(A81,0,0.5,1,FALSE)</f>
        <v>#NAME?</v>
      </c>
      <c r="C81" s="3" t="e">
        <f t="shared" ca="1" si="8"/>
        <v>#NAME?</v>
      </c>
      <c r="D81">
        <f t="shared" si="9"/>
        <v>7.5156524009576389E-7</v>
      </c>
      <c r="E81" t="e">
        <f t="shared" ca="1" si="10"/>
        <v>#NAME?</v>
      </c>
      <c r="F81" t="e">
        <f t="shared" ca="1" si="11"/>
        <v>#NAME?</v>
      </c>
    </row>
    <row r="82" spans="1:6" x14ac:dyDescent="0.35">
      <c r="A82" s="6">
        <f t="shared" si="12"/>
        <v>0.79000000000000048</v>
      </c>
      <c r="B82" s="6" t="e" cm="1">
        <f t="array" aca="1" ref="B82" ca="1">TRIANG_DIST(A82,0,0.5,1,FALSE)</f>
        <v>#NAME?</v>
      </c>
      <c r="C82" s="3" t="e">
        <f t="shared" ca="1" si="8"/>
        <v>#NAME?</v>
      </c>
      <c r="D82">
        <f t="shared" si="9"/>
        <v>4.2650107722944641E-7</v>
      </c>
      <c r="E82" t="e">
        <f t="shared" ca="1" si="10"/>
        <v>#NAME?</v>
      </c>
      <c r="F82" t="e">
        <f t="shared" ca="1" si="11"/>
        <v>#NAME?</v>
      </c>
    </row>
    <row r="83" spans="1:6" x14ac:dyDescent="0.35">
      <c r="A83" s="6">
        <f t="shared" si="12"/>
        <v>0.80000000000000049</v>
      </c>
      <c r="B83" s="6" t="e" cm="1">
        <f t="array" aca="1" ref="B83" ca="1">TRIANG_DIST(A83,0,0.5,1,FALSE)</f>
        <v>#NAME?</v>
      </c>
      <c r="C83" s="3" t="e">
        <f t="shared" ca="1" si="8"/>
        <v>#NAME?</v>
      </c>
      <c r="D83">
        <f t="shared" si="9"/>
        <v>2.3488102399999238E-7</v>
      </c>
      <c r="E83" t="e">
        <f t="shared" ca="1" si="10"/>
        <v>#NAME?</v>
      </c>
      <c r="F83" t="e">
        <f t="shared" ca="1" si="11"/>
        <v>#NAME?</v>
      </c>
    </row>
    <row r="84" spans="1:6" x14ac:dyDescent="0.35">
      <c r="A84" s="6">
        <f t="shared" si="12"/>
        <v>0.8100000000000005</v>
      </c>
      <c r="B84" s="6" t="e" cm="1">
        <f t="array" aca="1" ref="B84" ca="1">TRIANG_DIST(A84,0,0.5,1,FALSE)</f>
        <v>#NAME?</v>
      </c>
      <c r="C84" s="3" t="e">
        <f t="shared" ca="1" si="8"/>
        <v>#NAME?</v>
      </c>
      <c r="D84">
        <f t="shared" si="9"/>
        <v>1.2515260567132161E-7</v>
      </c>
      <c r="E84" t="e">
        <f t="shared" ca="1" si="10"/>
        <v>#NAME?</v>
      </c>
      <c r="F84" t="e">
        <f t="shared" ca="1" si="11"/>
        <v>#NAME?</v>
      </c>
    </row>
    <row r="85" spans="1:6" x14ac:dyDescent="0.35">
      <c r="A85" s="6">
        <f t="shared" si="12"/>
        <v>0.82000000000000051</v>
      </c>
      <c r="B85" s="6" t="e" cm="1">
        <f t="array" aca="1" ref="B85" ca="1">TRIANG_DIST(A85,0,0.5,1,FALSE)</f>
        <v>#NAME?</v>
      </c>
      <c r="C85" s="3" t="e">
        <f t="shared" ca="1" si="8"/>
        <v>#NAME?</v>
      </c>
      <c r="D85">
        <f t="shared" si="9"/>
        <v>6.4294252355507716E-8</v>
      </c>
      <c r="E85" t="e">
        <f t="shared" ca="1" si="10"/>
        <v>#NAME?</v>
      </c>
      <c r="F85" t="e">
        <f t="shared" ca="1" si="11"/>
        <v>#NAME?</v>
      </c>
    </row>
    <row r="86" spans="1:6" x14ac:dyDescent="0.35">
      <c r="A86" s="6">
        <f t="shared" si="12"/>
        <v>0.83000000000000052</v>
      </c>
      <c r="B86" s="6" t="e" cm="1">
        <f t="array" aca="1" ref="B86" ca="1">TRIANG_DIST(A86,0,0.5,1,FALSE)</f>
        <v>#NAME?</v>
      </c>
      <c r="C86" s="3" t="e">
        <f t="shared" ca="1" si="8"/>
        <v>#NAME?</v>
      </c>
      <c r="D86">
        <f t="shared" si="9"/>
        <v>3.171453017432554E-8</v>
      </c>
      <c r="E86" t="e">
        <f t="shared" ca="1" si="10"/>
        <v>#NAME?</v>
      </c>
      <c r="F86" t="e">
        <f t="shared" ca="1" si="11"/>
        <v>#NAME?</v>
      </c>
    </row>
    <row r="87" spans="1:6" x14ac:dyDescent="0.35">
      <c r="A87" s="6">
        <f t="shared" si="12"/>
        <v>0.84000000000000052</v>
      </c>
      <c r="B87" s="6" t="e" cm="1">
        <f t="array" aca="1" ref="B87" ca="1">TRIANG_DIST(A87,0,0.5,1,FALSE)</f>
        <v>#NAME?</v>
      </c>
      <c r="C87" s="3" t="e">
        <f t="shared" ca="1" si="8"/>
        <v>#NAME?</v>
      </c>
      <c r="D87">
        <f t="shared" si="9"/>
        <v>1.4948088475828998E-8</v>
      </c>
      <c r="E87" t="e">
        <f t="shared" ca="1" si="10"/>
        <v>#NAME?</v>
      </c>
      <c r="F87" t="e">
        <f t="shared" ca="1" si="11"/>
        <v>#NAME?</v>
      </c>
    </row>
    <row r="88" spans="1:6" x14ac:dyDescent="0.35">
      <c r="A88" s="6">
        <f t="shared" si="12"/>
        <v>0.85000000000000053</v>
      </c>
      <c r="B88" s="6" t="e" cm="1">
        <f t="array" aca="1" ref="B88" ca="1">TRIANG_DIST(A88,0,0.5,1,FALSE)</f>
        <v>#NAME?</v>
      </c>
      <c r="C88" s="3" t="e">
        <f t="shared" ca="1" si="8"/>
        <v>#NAME?</v>
      </c>
      <c r="D88">
        <f t="shared" si="9"/>
        <v>6.6931594595944327E-9</v>
      </c>
      <c r="E88" t="e">
        <f t="shared" ca="1" si="10"/>
        <v>#NAME?</v>
      </c>
      <c r="F88" t="e">
        <f t="shared" ca="1" si="11"/>
        <v>#NAME?</v>
      </c>
    </row>
    <row r="89" spans="1:6" x14ac:dyDescent="0.35">
      <c r="A89" s="6">
        <f t="shared" si="12"/>
        <v>0.86000000000000054</v>
      </c>
      <c r="B89" s="6" t="e" cm="1">
        <f t="array" aca="1" ref="B89" ca="1">TRIANG_DIST(A89,0,0.5,1,FALSE)</f>
        <v>#NAME?</v>
      </c>
      <c r="C89" s="3" t="e">
        <f t="shared" ca="1" si="8"/>
        <v>#NAME?</v>
      </c>
      <c r="D89">
        <f t="shared" si="9"/>
        <v>2.8271434453747151E-9</v>
      </c>
      <c r="E89" t="e">
        <f t="shared" ca="1" si="10"/>
        <v>#NAME?</v>
      </c>
      <c r="F89" t="e">
        <f t="shared" ca="1" si="11"/>
        <v>#NAME?</v>
      </c>
    </row>
    <row r="90" spans="1:6" x14ac:dyDescent="0.35">
      <c r="A90" s="6">
        <f t="shared" si="12"/>
        <v>0.87000000000000055</v>
      </c>
      <c r="B90" s="6" t="e" cm="1">
        <f t="array" aca="1" ref="B90" ca="1">TRIANG_DIST(A90,0,0.5,1,FALSE)</f>
        <v>#NAME?</v>
      </c>
      <c r="C90" s="3" t="e">
        <f t="shared" ca="1" si="8"/>
        <v>#NAME?</v>
      </c>
      <c r="D90">
        <f t="shared" si="9"/>
        <v>1.1168873313713204E-9</v>
      </c>
      <c r="E90" t="e">
        <f t="shared" ca="1" si="10"/>
        <v>#NAME?</v>
      </c>
      <c r="F90" t="e">
        <f t="shared" ca="1" si="11"/>
        <v>#NAME?</v>
      </c>
    </row>
    <row r="91" spans="1:6" x14ac:dyDescent="0.35">
      <c r="A91" s="6">
        <f t="shared" si="12"/>
        <v>0.88000000000000056</v>
      </c>
      <c r="B91" s="6" t="e" cm="1">
        <f t="array" aca="1" ref="B91" ca="1">TRIANG_DIST(A91,0,0.5,1,FALSE)</f>
        <v>#NAME?</v>
      </c>
      <c r="C91" s="3" t="e">
        <f t="shared" ca="1" si="8"/>
        <v>#NAME?</v>
      </c>
      <c r="D91">
        <f t="shared" si="9"/>
        <v>4.0831209247406186E-10</v>
      </c>
      <c r="E91" t="e">
        <f t="shared" ca="1" si="10"/>
        <v>#NAME?</v>
      </c>
      <c r="F91" t="e">
        <f t="shared" ca="1" si="11"/>
        <v>#NAME?</v>
      </c>
    </row>
    <row r="92" spans="1:6" x14ac:dyDescent="0.35">
      <c r="A92" s="6">
        <f t="shared" si="12"/>
        <v>0.89000000000000057</v>
      </c>
      <c r="B92" s="6" t="e" cm="1">
        <f t="array" aca="1" ref="B92" ca="1">TRIANG_DIST(A92,0,0.5,1,FALSE)</f>
        <v>#NAME?</v>
      </c>
      <c r="C92" s="3" t="e">
        <f t="shared" ca="1" si="8"/>
        <v>#NAME?</v>
      </c>
      <c r="D92">
        <f t="shared" si="9"/>
        <v>1.3628967440140253E-10</v>
      </c>
      <c r="E92" t="e">
        <f t="shared" ca="1" si="10"/>
        <v>#NAME?</v>
      </c>
      <c r="F92" t="e">
        <f t="shared" ca="1" si="11"/>
        <v>#NAME?</v>
      </c>
    </row>
    <row r="93" spans="1:6" x14ac:dyDescent="0.35">
      <c r="A93" s="6">
        <f t="shared" si="12"/>
        <v>0.90000000000000058</v>
      </c>
      <c r="B93" s="6" t="e" cm="1">
        <f t="array" aca="1" ref="B93" ca="1">TRIANG_DIST(A93,0,0.5,1,FALSE)</f>
        <v>#NAME?</v>
      </c>
      <c r="C93" s="3" t="e">
        <f t="shared" ca="1" si="8"/>
        <v>#NAME?</v>
      </c>
      <c r="D93">
        <f t="shared" si="9"/>
        <v>4.0823999999997147E-11</v>
      </c>
      <c r="E93" t="e">
        <f t="shared" ca="1" si="10"/>
        <v>#NAME?</v>
      </c>
      <c r="F93" t="e">
        <f t="shared" ca="1" si="11"/>
        <v>#NAME?</v>
      </c>
    </row>
    <row r="94" spans="1:6" x14ac:dyDescent="0.35">
      <c r="A94" s="6">
        <f t="shared" si="12"/>
        <v>0.91000000000000059</v>
      </c>
      <c r="B94" s="6" t="e" cm="1">
        <f t="array" aca="1" ref="B94" ca="1">TRIANG_DIST(A94,0,0.5,1,FALSE)</f>
        <v>#NAME?</v>
      </c>
      <c r="C94" s="3" t="e">
        <f t="shared" ca="1" si="8"/>
        <v>#NAME?</v>
      </c>
      <c r="D94">
        <f t="shared" si="9"/>
        <v>1.0726667695069492E-11</v>
      </c>
      <c r="E94" t="e">
        <f t="shared" ca="1" si="10"/>
        <v>#NAME?</v>
      </c>
      <c r="F94" t="e">
        <f t="shared" ca="1" si="11"/>
        <v>#NAME?</v>
      </c>
    </row>
    <row r="95" spans="1:6" x14ac:dyDescent="0.35">
      <c r="A95" s="6">
        <f t="shared" si="12"/>
        <v>0.9200000000000006</v>
      </c>
      <c r="B95" s="6" t="e" cm="1">
        <f t="array" aca="1" ref="B95" ca="1">TRIANG_DIST(A95,0,0.5,1,FALSE)</f>
        <v>#NAME?</v>
      </c>
      <c r="C95" s="3" t="e">
        <f t="shared" ca="1" si="8"/>
        <v>#NAME?</v>
      </c>
      <c r="D95">
        <f t="shared" si="9"/>
        <v>2.397294229146764E-12</v>
      </c>
      <c r="E95" t="e">
        <f t="shared" ca="1" si="10"/>
        <v>#NAME?</v>
      </c>
      <c r="F95" t="e">
        <f t="shared" ca="1" si="11"/>
        <v>#NAME?</v>
      </c>
    </row>
    <row r="96" spans="1:6" x14ac:dyDescent="0.35">
      <c r="A96" s="6">
        <f t="shared" si="12"/>
        <v>0.9300000000000006</v>
      </c>
      <c r="B96" s="6" t="e" cm="1">
        <f t="array" aca="1" ref="B96" ca="1">TRIANG_DIST(A96,0,0.5,1,FALSE)</f>
        <v>#NAME?</v>
      </c>
      <c r="C96" s="3" t="e">
        <f t="shared" ca="1" si="8"/>
        <v>#NAME?</v>
      </c>
      <c r="D96">
        <f t="shared" si="9"/>
        <v>4.364267809660339E-13</v>
      </c>
      <c r="E96" t="e">
        <f t="shared" ca="1" si="10"/>
        <v>#NAME?</v>
      </c>
      <c r="F96" t="e">
        <f t="shared" ca="1" si="11"/>
        <v>#NAME?</v>
      </c>
    </row>
    <row r="97" spans="1:6" x14ac:dyDescent="0.35">
      <c r="A97" s="6">
        <f t="shared" si="12"/>
        <v>0.94000000000000061</v>
      </c>
      <c r="B97" s="6" t="e" cm="1">
        <f t="array" aca="1" ref="B97" ca="1">TRIANG_DIST(A97,0,0.5,1,FALSE)</f>
        <v>#NAME?</v>
      </c>
      <c r="C97" s="3" t="e">
        <f t="shared" ca="1" si="8"/>
        <v>#NAME?</v>
      </c>
      <c r="D97">
        <f t="shared" si="9"/>
        <v>6.0748819480070112E-14</v>
      </c>
      <c r="E97" t="e">
        <f t="shared" ca="1" si="10"/>
        <v>#NAME?</v>
      </c>
      <c r="F97" t="e">
        <f t="shared" ca="1" si="11"/>
        <v>#NAME?</v>
      </c>
    </row>
    <row r="98" spans="1:6" x14ac:dyDescent="0.35">
      <c r="A98" s="6">
        <f t="shared" si="12"/>
        <v>0.95000000000000062</v>
      </c>
      <c r="B98" s="6" t="e" cm="1">
        <f t="array" aca="1" ref="B98" ca="1">TRIANG_DIST(A98,0,0.5,1,FALSE)</f>
        <v>#NAME?</v>
      </c>
      <c r="C98" s="3" t="e">
        <f t="shared" ca="1" si="8"/>
        <v>#NAME?</v>
      </c>
      <c r="D98">
        <f t="shared" si="9"/>
        <v>5.8609619140615688E-15</v>
      </c>
      <c r="E98" t="e">
        <f t="shared" ca="1" si="10"/>
        <v>#NAME?</v>
      </c>
      <c r="F98" t="e">
        <f t="shared" ca="1" si="11"/>
        <v>#NAME?</v>
      </c>
    </row>
    <row r="99" spans="1:6" x14ac:dyDescent="0.35">
      <c r="A99" s="6">
        <f t="shared" si="12"/>
        <v>0.96000000000000063</v>
      </c>
      <c r="B99" s="6" t="e" cm="1">
        <f t="array" aca="1" ref="B99" ca="1">TRIANG_DIST(A99,0,0.5,1,FALSE)</f>
        <v>#NAME?</v>
      </c>
      <c r="C99" s="3" t="e">
        <f t="shared" ca="1" si="8"/>
        <v>#NAME?</v>
      </c>
      <c r="D99">
        <f t="shared" si="9"/>
        <v>3.3249231623939493E-16</v>
      </c>
      <c r="E99" t="e">
        <f t="shared" ca="1" si="10"/>
        <v>#NAME?</v>
      </c>
      <c r="F99" t="e">
        <f t="shared" ca="1" si="11"/>
        <v>#NAME?</v>
      </c>
    </row>
    <row r="100" spans="1:6" x14ac:dyDescent="0.35">
      <c r="A100" s="6">
        <f t="shared" si="12"/>
        <v>0.97000000000000064</v>
      </c>
      <c r="B100" s="6" t="e" cm="1">
        <f t="array" aca="1" ref="B100" ca="1">TRIANG_DIST(A100,0,0.5,1,FALSE)</f>
        <v>#NAME?</v>
      </c>
      <c r="C100" s="3" t="e">
        <f t="shared" ca="1" si="8"/>
        <v>#NAME?</v>
      </c>
      <c r="D100">
        <f t="shared" si="9"/>
        <v>8.1485351101201052E-18</v>
      </c>
      <c r="E100" t="e">
        <f t="shared" ca="1" si="10"/>
        <v>#NAME?</v>
      </c>
      <c r="F100" t="e">
        <f t="shared" ca="1" si="11"/>
        <v>#NAME?</v>
      </c>
    </row>
    <row r="101" spans="1:6" x14ac:dyDescent="0.35">
      <c r="A101" s="6">
        <f t="shared" si="12"/>
        <v>0.98000000000000065</v>
      </c>
      <c r="B101" s="6" t="e" cm="1">
        <f t="array" aca="1" ref="B101" ca="1">TRIANG_DIST(A101,0,0.5,1,FALSE)</f>
        <v>#NAME?</v>
      </c>
      <c r="C101" s="3" t="e">
        <f t="shared" ca="1" si="8"/>
        <v>#NAME?</v>
      </c>
      <c r="D101">
        <f t="shared" si="9"/>
        <v>4.3177371238382053E-20</v>
      </c>
      <c r="E101" t="e">
        <f t="shared" ca="1" si="10"/>
        <v>#NAME?</v>
      </c>
      <c r="F101" t="e">
        <f t="shared" ca="1" si="11"/>
        <v>#NAME?</v>
      </c>
    </row>
    <row r="102" spans="1:6" x14ac:dyDescent="0.35">
      <c r="A102" s="6">
        <f t="shared" si="12"/>
        <v>0.99000000000000066</v>
      </c>
      <c r="B102" s="6" t="e" cm="1">
        <f t="array" aca="1" ref="B102" ca="1">TRIANG_DIST(A102,0,0.5,1,FALSE)</f>
        <v>#NAME?</v>
      </c>
      <c r="C102" s="3" t="e">
        <f t="shared" ca="1" si="8"/>
        <v>#NAME?</v>
      </c>
      <c r="D102">
        <f t="shared" si="9"/>
        <v>5.4336743999953857E-24</v>
      </c>
      <c r="E102" t="e">
        <f t="shared" ca="1" si="10"/>
        <v>#NAME?</v>
      </c>
      <c r="F102" t="e">
        <f t="shared" ca="1" si="11"/>
        <v>#NAME?</v>
      </c>
    </row>
    <row r="103" spans="1:6" x14ac:dyDescent="0.35">
      <c r="A103" s="13">
        <f t="shared" si="12"/>
        <v>1.0000000000000007</v>
      </c>
      <c r="B103" s="13" t="e" cm="1">
        <f t="array" aca="1" ref="B103" ca="1">TRIANG_DIST(A103,0,0.5,1,FALSE)</f>
        <v>#NAME?</v>
      </c>
      <c r="C103" s="12" t="e">
        <f t="shared" ca="1" si="8"/>
        <v>#NAME?</v>
      </c>
      <c r="D103" s="5">
        <v>0</v>
      </c>
      <c r="E103" s="5" t="e">
        <f t="shared" ca="1" si="10"/>
        <v>#NAME?</v>
      </c>
      <c r="F103" s="5" t="e">
        <f t="shared" ca="1" si="11"/>
        <v>#NAME?</v>
      </c>
    </row>
    <row r="104" spans="1:6" x14ac:dyDescent="0.35">
      <c r="B104" s="2" t="e">
        <f ca="1">SUM(B3:B103)</f>
        <v>#NAME?</v>
      </c>
      <c r="C104" s="15" t="e">
        <f ca="1">SUM(C3:C103)</f>
        <v>#NAME?</v>
      </c>
      <c r="D104" s="15"/>
      <c r="E104" s="15" t="e">
        <f t="shared" ref="E104:F104" ca="1" si="13">SUM(E3:E103)</f>
        <v>#NAME?</v>
      </c>
      <c r="F104" s="16" t="e">
        <f t="shared" ca="1" si="13"/>
        <v>#NAME?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688B-1139-4B6B-81AD-00B31D53E179}">
  <sheetPr codeName="Sheet5"/>
  <dimension ref="A2:F14"/>
  <sheetViews>
    <sheetView workbookViewId="0"/>
  </sheetViews>
  <sheetFormatPr defaultRowHeight="14.5" x14ac:dyDescent="0.35"/>
  <cols>
    <col min="1" max="1" width="4.1796875" customWidth="1"/>
    <col min="2" max="2" width="5.7265625" customWidth="1"/>
    <col min="3" max="3" width="5.1796875" customWidth="1"/>
    <col min="4" max="4" width="9.08984375" customWidth="1"/>
  </cols>
  <sheetData>
    <row r="2" spans="1:6" x14ac:dyDescent="0.35">
      <c r="A2" s="1" t="s">
        <v>0</v>
      </c>
      <c r="B2" s="1" t="s">
        <v>5</v>
      </c>
      <c r="C2" s="1" t="s">
        <v>1</v>
      </c>
      <c r="D2" s="1" t="s">
        <v>2</v>
      </c>
      <c r="E2" s="1" t="s">
        <v>23</v>
      </c>
      <c r="F2" s="1" t="s">
        <v>24</v>
      </c>
    </row>
    <row r="3" spans="1:6" x14ac:dyDescent="0.35">
      <c r="A3" s="2">
        <v>0</v>
      </c>
      <c r="B3" s="2" t="e" cm="1">
        <f t="array" aca="1" ref="B3" ca="1">TRIANG_DIST(A3,0,0.5,1,FALSE)</f>
        <v>#NAME?</v>
      </c>
      <c r="C3" s="3" t="e">
        <f ca="1">B3/B$14</f>
        <v>#NAME?</v>
      </c>
      <c r="D3">
        <f>_xlfn.BINOM.DIST(6,32,A3,FALSE)</f>
        <v>0</v>
      </c>
      <c r="E3" t="e">
        <f ca="1">C3*D3</f>
        <v>#NAME?</v>
      </c>
      <c r="F3" t="e">
        <f t="shared" ref="F3:F13" ca="1" si="0">E3/E$14</f>
        <v>#NAME?</v>
      </c>
    </row>
    <row r="4" spans="1:6" x14ac:dyDescent="0.35">
      <c r="A4">
        <v>0.1</v>
      </c>
      <c r="B4" s="2" t="e" cm="1">
        <f t="array" aca="1" ref="B4" ca="1">TRIANG_DIST(A4,0,0.5,1,FALSE)</f>
        <v>#NAME?</v>
      </c>
      <c r="C4" s="3" t="e">
        <f t="shared" ref="C4:C13" ca="1" si="1">B4/B$14</f>
        <v>#NAME?</v>
      </c>
      <c r="D4">
        <f t="shared" ref="D4:D13" si="2">_xlfn.BINOM.DIST(6,32,A4,FALSE)</f>
        <v>5.8549807193620969E-2</v>
      </c>
      <c r="E4" t="e">
        <f t="shared" ref="E4:E13" ca="1" si="3">C4*D4</f>
        <v>#NAME?</v>
      </c>
      <c r="F4" t="e">
        <f t="shared" ca="1" si="0"/>
        <v>#NAME?</v>
      </c>
    </row>
    <row r="5" spans="1:6" x14ac:dyDescent="0.35">
      <c r="A5">
        <f>A4+0.1</f>
        <v>0.2</v>
      </c>
      <c r="B5" s="2" t="e" cm="1">
        <f t="array" aca="1" ref="B5" ca="1">TRIANG_DIST(A5,0,0.5,1,FALSE)</f>
        <v>#NAME?</v>
      </c>
      <c r="C5" s="3" t="e">
        <f t="shared" ca="1" si="1"/>
        <v>#NAME?</v>
      </c>
      <c r="D5">
        <f t="shared" si="2"/>
        <v>0.17528302501251519</v>
      </c>
      <c r="E5" t="e">
        <f t="shared" ca="1" si="3"/>
        <v>#NAME?</v>
      </c>
      <c r="F5" t="e">
        <f t="shared" ca="1" si="0"/>
        <v>#NAME?</v>
      </c>
    </row>
    <row r="6" spans="1:6" x14ac:dyDescent="0.35">
      <c r="A6">
        <f t="shared" ref="A6:A12" si="4">A5+0.1</f>
        <v>0.30000000000000004</v>
      </c>
      <c r="B6" s="2" t="e" cm="1">
        <f t="array" aca="1" ref="B6" ca="1">TRIANG_DIST(A6,0,0.5,1,FALSE)</f>
        <v>#NAME?</v>
      </c>
      <c r="C6" s="3" t="e">
        <f t="shared" ca="1" si="1"/>
        <v>#NAME?</v>
      </c>
      <c r="D6">
        <f t="shared" si="2"/>
        <v>6.2015006353754579E-2</v>
      </c>
      <c r="E6" t="e">
        <f t="shared" ca="1" si="3"/>
        <v>#NAME?</v>
      </c>
      <c r="F6" t="e">
        <f t="shared" ca="1" si="0"/>
        <v>#NAME?</v>
      </c>
    </row>
    <row r="7" spans="1:6" x14ac:dyDescent="0.35">
      <c r="A7">
        <f t="shared" si="4"/>
        <v>0.4</v>
      </c>
      <c r="B7" s="2" t="e" cm="1">
        <f t="array" aca="1" ref="B7" ca="1">TRIANG_DIST(A7,0,0.5,1,FALSE)</f>
        <v>#NAME?</v>
      </c>
      <c r="C7" s="3" t="e">
        <f t="shared" ca="1" si="1"/>
        <v>#NAME?</v>
      </c>
      <c r="D7">
        <f t="shared" si="2"/>
        <v>6.3315885024259385E-3</v>
      </c>
      <c r="E7" t="e">
        <f t="shared" ca="1" si="3"/>
        <v>#NAME?</v>
      </c>
      <c r="F7" t="e">
        <f t="shared" ca="1" si="0"/>
        <v>#NAME?</v>
      </c>
    </row>
    <row r="8" spans="1:6" x14ac:dyDescent="0.35">
      <c r="A8">
        <f t="shared" si="4"/>
        <v>0.5</v>
      </c>
      <c r="B8" s="2" t="e" cm="1">
        <f t="array" aca="1" ref="B8" ca="1">TRIANG_DIST(A8,0,0.5,1,FALSE)</f>
        <v>#NAME?</v>
      </c>
      <c r="C8" s="3" t="e">
        <f t="shared" ca="1" si="1"/>
        <v>#NAME?</v>
      </c>
      <c r="D8">
        <f t="shared" si="2"/>
        <v>2.1098926663398694E-4</v>
      </c>
      <c r="E8" t="e">
        <f t="shared" ca="1" si="3"/>
        <v>#NAME?</v>
      </c>
      <c r="F8" t="e">
        <f t="shared" ca="1" si="0"/>
        <v>#NAME?</v>
      </c>
    </row>
    <row r="9" spans="1:6" x14ac:dyDescent="0.35">
      <c r="A9">
        <f t="shared" si="4"/>
        <v>0.6</v>
      </c>
      <c r="B9" s="2" t="e" cm="1">
        <f t="array" aca="1" ref="B9" ca="1">TRIANG_DIST(A9,0,0.5,1,FALSE)</f>
        <v>#NAME?</v>
      </c>
      <c r="C9" s="3" t="e">
        <f t="shared" ca="1" si="1"/>
        <v>#NAME?</v>
      </c>
      <c r="D9">
        <f t="shared" si="2"/>
        <v>1.9040901248771478E-6</v>
      </c>
      <c r="E9" t="e">
        <f t="shared" ca="1" si="3"/>
        <v>#NAME?</v>
      </c>
      <c r="F9" t="e">
        <f t="shared" ca="1" si="0"/>
        <v>#NAME?</v>
      </c>
    </row>
    <row r="10" spans="1:6" x14ac:dyDescent="0.35">
      <c r="A10">
        <f t="shared" si="4"/>
        <v>0.7</v>
      </c>
      <c r="B10" s="2" t="e" cm="1">
        <f t="array" aca="1" ref="B10" ca="1">TRIANG_DIST(A10,0,0.5,1,FALSE)</f>
        <v>#NAME?</v>
      </c>
      <c r="C10" s="3" t="e">
        <f t="shared" ca="1" si="1"/>
        <v>#NAME?</v>
      </c>
      <c r="D10">
        <f t="shared" si="2"/>
        <v>2.709948806011783E-9</v>
      </c>
      <c r="E10" t="e">
        <f t="shared" ca="1" si="3"/>
        <v>#NAME?</v>
      </c>
      <c r="F10" t="e">
        <f t="shared" ca="1" si="0"/>
        <v>#NAME?</v>
      </c>
    </row>
    <row r="11" spans="1:6" x14ac:dyDescent="0.35">
      <c r="A11">
        <f t="shared" si="4"/>
        <v>0.79999999999999993</v>
      </c>
      <c r="B11" s="2" t="e" cm="1">
        <f t="array" aca="1" ref="B11" ca="1">TRIANG_DIST(A11,0,0.5,1,FALSE)</f>
        <v>#NAME?</v>
      </c>
      <c r="C11" s="3" t="e">
        <f t="shared" ca="1" si="1"/>
        <v>#NAME?</v>
      </c>
      <c r="D11">
        <f t="shared" si="2"/>
        <v>1.5941898255961622E-13</v>
      </c>
      <c r="E11" t="e">
        <f t="shared" ca="1" si="3"/>
        <v>#NAME?</v>
      </c>
      <c r="F11" t="e">
        <f t="shared" ca="1" si="0"/>
        <v>#NAME?</v>
      </c>
    </row>
    <row r="12" spans="1:6" x14ac:dyDescent="0.35">
      <c r="A12">
        <f t="shared" si="4"/>
        <v>0.89999999999999991</v>
      </c>
      <c r="B12" s="2" t="e" cm="1">
        <f t="array" aca="1" ref="B12" ca="1">TRIANG_DIST(A12,0,0.5,1,FALSE)</f>
        <v>#NAME?</v>
      </c>
      <c r="C12" s="3" t="e">
        <f t="shared" ca="1" si="1"/>
        <v>#NAME?</v>
      </c>
      <c r="D12">
        <f t="shared" si="2"/>
        <v>4.8158758267201103E-21</v>
      </c>
      <c r="E12" t="e">
        <f t="shared" ca="1" si="3"/>
        <v>#NAME?</v>
      </c>
      <c r="F12" t="e">
        <f t="shared" ca="1" si="0"/>
        <v>#NAME?</v>
      </c>
    </row>
    <row r="13" spans="1:6" x14ac:dyDescent="0.35">
      <c r="A13" s="4">
        <v>1</v>
      </c>
      <c r="B13" s="4" t="e" cm="1">
        <f t="array" aca="1" ref="B13" ca="1">TRIANG_DIST(A13,0,0.5,1,FALSE)</f>
        <v>#NAME?</v>
      </c>
      <c r="C13" s="12" t="e">
        <f t="shared" ca="1" si="1"/>
        <v>#NAME?</v>
      </c>
      <c r="D13" s="5">
        <f t="shared" si="2"/>
        <v>0</v>
      </c>
      <c r="E13" s="5" t="e">
        <f t="shared" ca="1" si="3"/>
        <v>#NAME?</v>
      </c>
      <c r="F13" s="5" t="e">
        <f t="shared" ca="1" si="0"/>
        <v>#NAME?</v>
      </c>
    </row>
    <row r="14" spans="1:6" x14ac:dyDescent="0.35">
      <c r="B14" s="2" t="e">
        <f ca="1">SUM(B3:B13)</f>
        <v>#NAME?</v>
      </c>
      <c r="C14" s="6" t="e">
        <f ca="1">SUM(C4:C12)</f>
        <v>#NAME?</v>
      </c>
      <c r="E14" t="e">
        <f ca="1">SUM(E4:E12)</f>
        <v>#NAME?</v>
      </c>
      <c r="F14" t="e">
        <f ca="1">SUM(F4:F12)</f>
        <v>#NAME?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28F1-9AA5-4A89-8EA2-E6AFCC37F22B}">
  <sheetPr codeName="Sheet6"/>
  <dimension ref="A2:F104"/>
  <sheetViews>
    <sheetView workbookViewId="0"/>
  </sheetViews>
  <sheetFormatPr defaultRowHeight="14.5" x14ac:dyDescent="0.35"/>
  <cols>
    <col min="1" max="1" width="4.1796875" customWidth="1"/>
    <col min="2" max="2" width="6" customWidth="1"/>
    <col min="3" max="3" width="7.54296875" customWidth="1"/>
    <col min="4" max="4" width="9.08984375" customWidth="1"/>
  </cols>
  <sheetData>
    <row r="2" spans="1:6" x14ac:dyDescent="0.35">
      <c r="A2" s="1" t="s">
        <v>0</v>
      </c>
      <c r="B2" s="1" t="s">
        <v>5</v>
      </c>
      <c r="C2" s="1" t="s">
        <v>1</v>
      </c>
      <c r="D2" s="1" t="s">
        <v>2</v>
      </c>
      <c r="E2" s="1" t="s">
        <v>23</v>
      </c>
      <c r="F2" s="1" t="s">
        <v>24</v>
      </c>
    </row>
    <row r="3" spans="1:6" x14ac:dyDescent="0.35">
      <c r="A3" s="6">
        <v>0</v>
      </c>
      <c r="B3" s="6" t="e" cm="1">
        <f t="array" aca="1" ref="B3" ca="1">TRIANG_DIST(A3,0,0.5,1,FALSE)</f>
        <v>#NAME?</v>
      </c>
      <c r="C3" s="3" t="e">
        <f ca="1">B3/B$104</f>
        <v>#NAME?</v>
      </c>
      <c r="D3">
        <f>_xlfn.BINOM.DIST(9,48,A3,FALSE)</f>
        <v>0</v>
      </c>
      <c r="E3" t="e">
        <f ca="1">C3*D3</f>
        <v>#NAME?</v>
      </c>
      <c r="F3" t="e">
        <f ca="1">E3/E$104</f>
        <v>#NAME?</v>
      </c>
    </row>
    <row r="4" spans="1:6" x14ac:dyDescent="0.35">
      <c r="A4" s="6">
        <f>A3+0.01</f>
        <v>0.01</v>
      </c>
      <c r="B4" s="6" t="e" cm="1">
        <f t="array" aca="1" ref="B4" ca="1">TRIANG_DIST(A4,0,0.5,1,FALSE)</f>
        <v>#NAME?</v>
      </c>
      <c r="C4" s="3" t="e">
        <f t="shared" ref="C4:C67" ca="1" si="0">B4/B$104</f>
        <v>#NAME?</v>
      </c>
      <c r="D4">
        <f t="shared" ref="D4:D67" si="1">_xlfn.BINOM.DIST(9,48,A4,FALSE)</f>
        <v>1.13326967501989E-9</v>
      </c>
      <c r="E4" t="e">
        <f t="shared" ref="E4:E67" ca="1" si="2">C4*D4</f>
        <v>#NAME?</v>
      </c>
      <c r="F4" t="e">
        <f t="shared" ref="F4:F67" ca="1" si="3">E4/E$104</f>
        <v>#NAME?</v>
      </c>
    </row>
    <row r="5" spans="1:6" x14ac:dyDescent="0.35">
      <c r="A5" s="6">
        <f t="shared" ref="A5:A68" si="4">A4+0.01</f>
        <v>0.02</v>
      </c>
      <c r="B5" s="6" t="e" cm="1">
        <f t="array" aca="1" ref="B5" ca="1">TRIANG_DIST(A5,0,0.5,1,FALSE)</f>
        <v>#NAME?</v>
      </c>
      <c r="C5" s="3" t="e">
        <f t="shared" ca="1" si="0"/>
        <v>#NAME?</v>
      </c>
      <c r="D5">
        <f t="shared" si="1"/>
        <v>3.9052387626674715E-7</v>
      </c>
      <c r="E5" t="e">
        <f t="shared" ca="1" si="2"/>
        <v>#NAME?</v>
      </c>
      <c r="F5" t="e">
        <f t="shared" ca="1" si="3"/>
        <v>#NAME?</v>
      </c>
    </row>
    <row r="6" spans="1:6" x14ac:dyDescent="0.35">
      <c r="A6" s="6">
        <f t="shared" si="4"/>
        <v>0.03</v>
      </c>
      <c r="B6" s="6" t="e" cm="1">
        <f t="array" aca="1" ref="B6" ca="1">TRIANG_DIST(A6,0,0.5,1,FALSE)</f>
        <v>#NAME?</v>
      </c>
      <c r="C6" s="3" t="e">
        <f t="shared" ca="1" si="0"/>
        <v>#NAME?</v>
      </c>
      <c r="D6">
        <f t="shared" si="1"/>
        <v>1.0063512891364028E-5</v>
      </c>
      <c r="E6" t="e">
        <f t="shared" ca="1" si="2"/>
        <v>#NAME?</v>
      </c>
      <c r="F6" t="e">
        <f t="shared" ca="1" si="3"/>
        <v>#NAME?</v>
      </c>
    </row>
    <row r="7" spans="1:6" x14ac:dyDescent="0.35">
      <c r="A7" s="6">
        <f t="shared" si="4"/>
        <v>0.04</v>
      </c>
      <c r="B7" s="6" t="e" cm="1">
        <f t="array" aca="1" ref="B7" ca="1">TRIANG_DIST(A7,0,0.5,1,FALSE)</f>
        <v>#NAME?</v>
      </c>
      <c r="C7" s="3" t="e">
        <f t="shared" ca="1" si="0"/>
        <v>#NAME?</v>
      </c>
      <c r="D7">
        <f t="shared" si="1"/>
        <v>8.9470257835942994E-5</v>
      </c>
      <c r="E7" t="e">
        <f t="shared" ca="1" si="2"/>
        <v>#NAME?</v>
      </c>
      <c r="F7" t="e">
        <f t="shared" ca="1" si="3"/>
        <v>#NAME?</v>
      </c>
    </row>
    <row r="8" spans="1:6" x14ac:dyDescent="0.35">
      <c r="A8" s="6">
        <f t="shared" si="4"/>
        <v>0.05</v>
      </c>
      <c r="B8" s="6" t="e" cm="1">
        <f t="array" aca="1" ref="B8" ca="1">TRIANG_DIST(A8,0,0.5,1,FALSE)</f>
        <v>#NAME?</v>
      </c>
      <c r="C8" s="3" t="e">
        <f t="shared" ca="1" si="0"/>
        <v>#NAME?</v>
      </c>
      <c r="D8">
        <f t="shared" si="1"/>
        <v>4.4310976787840237E-4</v>
      </c>
      <c r="E8" t="e">
        <f t="shared" ca="1" si="2"/>
        <v>#NAME?</v>
      </c>
      <c r="F8" t="e">
        <f t="shared" ca="1" si="3"/>
        <v>#NAME?</v>
      </c>
    </row>
    <row r="9" spans="1:6" x14ac:dyDescent="0.35">
      <c r="A9" s="6">
        <f t="shared" si="4"/>
        <v>6.0000000000000005E-2</v>
      </c>
      <c r="B9" s="6" t="e" cm="1">
        <f t="array" aca="1" ref="B9" ca="1">TRIANG_DIST(A9,0,0.5,1,FALSE)</f>
        <v>#NAME?</v>
      </c>
      <c r="C9" s="3" t="e">
        <f t="shared" ca="1" si="0"/>
        <v>#NAME?</v>
      </c>
      <c r="D9">
        <f t="shared" si="1"/>
        <v>1.5132414272452303E-3</v>
      </c>
      <c r="E9" t="e">
        <f t="shared" ca="1" si="2"/>
        <v>#NAME?</v>
      </c>
      <c r="F9" t="e">
        <f t="shared" ca="1" si="3"/>
        <v>#NAME?</v>
      </c>
    </row>
    <row r="10" spans="1:6" x14ac:dyDescent="0.35">
      <c r="A10" s="6">
        <f t="shared" si="4"/>
        <v>7.0000000000000007E-2</v>
      </c>
      <c r="B10" s="6" t="e" cm="1">
        <f t="array" aca="1" ref="B10" ca="1">TRIANG_DIST(A10,0,0.5,1,FALSE)</f>
        <v>#NAME?</v>
      </c>
      <c r="C10" s="3" t="e">
        <f t="shared" ca="1" si="0"/>
        <v>#NAME?</v>
      </c>
      <c r="D10">
        <f t="shared" si="1"/>
        <v>3.9928043695814522E-3</v>
      </c>
      <c r="E10" t="e">
        <f t="shared" ca="1" si="2"/>
        <v>#NAME?</v>
      </c>
      <c r="F10" t="e">
        <f t="shared" ca="1" si="3"/>
        <v>#NAME?</v>
      </c>
    </row>
    <row r="11" spans="1:6" x14ac:dyDescent="0.35">
      <c r="A11" s="6">
        <f t="shared" si="4"/>
        <v>0.08</v>
      </c>
      <c r="B11" s="6" t="e" cm="1">
        <f t="array" aca="1" ref="B11" ca="1">TRIANG_DIST(A11,0,0.5,1,FALSE)</f>
        <v>#NAME?</v>
      </c>
      <c r="C11" s="3" t="e">
        <f t="shared" ca="1" si="0"/>
        <v>#NAME?</v>
      </c>
      <c r="D11">
        <f t="shared" si="1"/>
        <v>8.7115579073916045E-3</v>
      </c>
      <c r="E11" t="e">
        <f t="shared" ca="1" si="2"/>
        <v>#NAME?</v>
      </c>
      <c r="F11" t="e">
        <f t="shared" ca="1" si="3"/>
        <v>#NAME?</v>
      </c>
    </row>
    <row r="12" spans="1:6" x14ac:dyDescent="0.35">
      <c r="A12" s="6">
        <f t="shared" si="4"/>
        <v>0.09</v>
      </c>
      <c r="B12" s="6" t="e" cm="1">
        <f t="array" aca="1" ref="B12" ca="1">TRIANG_DIST(A12,0,0.5,1,FALSE)</f>
        <v>#NAME?</v>
      </c>
      <c r="C12" s="3" t="e">
        <f t="shared" ca="1" si="0"/>
        <v>#NAME?</v>
      </c>
      <c r="D12">
        <f t="shared" si="1"/>
        <v>1.6419410618321958E-2</v>
      </c>
      <c r="E12" t="e">
        <f t="shared" ca="1" si="2"/>
        <v>#NAME?</v>
      </c>
      <c r="F12" t="e">
        <f t="shared" ca="1" si="3"/>
        <v>#NAME?</v>
      </c>
    </row>
    <row r="13" spans="1:6" x14ac:dyDescent="0.35">
      <c r="A13" s="6">
        <f t="shared" si="4"/>
        <v>9.9999999999999992E-2</v>
      </c>
      <c r="B13" s="6" t="e" cm="1">
        <f t="array" aca="1" ref="B13" ca="1">TRIANG_DIST(A13,0,0.5,1,FALSE)</f>
        <v>#NAME?</v>
      </c>
      <c r="C13" s="3" t="e">
        <f t="shared" ca="1" si="0"/>
        <v>#NAME?</v>
      </c>
      <c r="D13">
        <f t="shared" si="1"/>
        <v>2.7543463251269634E-2</v>
      </c>
      <c r="E13" t="e">
        <f t="shared" ca="1" si="2"/>
        <v>#NAME?</v>
      </c>
      <c r="F13" t="e">
        <f t="shared" ca="1" si="3"/>
        <v>#NAME?</v>
      </c>
    </row>
    <row r="14" spans="1:6" x14ac:dyDescent="0.35">
      <c r="A14" s="6">
        <f t="shared" si="4"/>
        <v>0.10999999999999999</v>
      </c>
      <c r="B14" s="6" t="e" cm="1">
        <f t="array" aca="1" ref="B14" ca="1">TRIANG_DIST(A14,0,0.5,1,FALSE)</f>
        <v>#NAME?</v>
      </c>
      <c r="C14" s="3" t="e">
        <f t="shared" ca="1" si="0"/>
        <v>#NAME?</v>
      </c>
      <c r="D14">
        <f t="shared" si="1"/>
        <v>4.2005397998632933E-2</v>
      </c>
      <c r="E14" t="e">
        <f t="shared" ca="1" si="2"/>
        <v>#NAME?</v>
      </c>
      <c r="F14" t="e">
        <f t="shared" ca="1" si="3"/>
        <v>#NAME?</v>
      </c>
    </row>
    <row r="15" spans="1:6" x14ac:dyDescent="0.35">
      <c r="A15" s="6">
        <f t="shared" si="4"/>
        <v>0.11999999999999998</v>
      </c>
      <c r="B15" s="6" t="e" cm="1">
        <f t="array" aca="1" ref="B15" ca="1">TRIANG_DIST(A15,0,0.5,1,FALSE)</f>
        <v>#NAME?</v>
      </c>
      <c r="C15" s="3" t="e">
        <f t="shared" ca="1" si="0"/>
        <v>#NAME?</v>
      </c>
      <c r="D15">
        <f t="shared" si="1"/>
        <v>5.9158357384028339E-2</v>
      </c>
      <c r="E15" t="e">
        <f t="shared" ca="1" si="2"/>
        <v>#NAME?</v>
      </c>
      <c r="F15" t="e">
        <f t="shared" ca="1" si="3"/>
        <v>#NAME?</v>
      </c>
    </row>
    <row r="16" spans="1:6" x14ac:dyDescent="0.35">
      <c r="A16" s="6">
        <f t="shared" si="4"/>
        <v>0.12999999999999998</v>
      </c>
      <c r="B16" s="6" t="e" cm="1">
        <f t="array" aca="1" ref="B16" ca="1">TRIANG_DIST(A16,0,0.5,1,FALSE)</f>
        <v>#NAME?</v>
      </c>
      <c r="C16" s="3" t="e">
        <f t="shared" ca="1" si="0"/>
        <v>#NAME?</v>
      </c>
      <c r="D16">
        <f t="shared" si="1"/>
        <v>7.7857723528604206E-2</v>
      </c>
      <c r="E16" t="e">
        <f t="shared" ca="1" si="2"/>
        <v>#NAME?</v>
      </c>
      <c r="F16" t="e">
        <f t="shared" ca="1" si="3"/>
        <v>#NAME?</v>
      </c>
    </row>
    <row r="17" spans="1:6" x14ac:dyDescent="0.35">
      <c r="A17" s="6">
        <f t="shared" si="4"/>
        <v>0.13999999999999999</v>
      </c>
      <c r="B17" s="6" t="e" cm="1">
        <f t="array" aca="1" ref="B17" ca="1">TRIANG_DIST(A17,0,0.5,1,FALSE)</f>
        <v>#NAME?</v>
      </c>
      <c r="C17" s="3" t="e">
        <f t="shared" ca="1" si="0"/>
        <v>#NAME?</v>
      </c>
      <c r="D17">
        <f t="shared" si="1"/>
        <v>9.6639037982648501E-2</v>
      </c>
      <c r="E17" t="e">
        <f t="shared" ca="1" si="2"/>
        <v>#NAME?</v>
      </c>
      <c r="F17" t="e">
        <f t="shared" ca="1" si="3"/>
        <v>#NAME?</v>
      </c>
    </row>
    <row r="18" spans="1:6" x14ac:dyDescent="0.35">
      <c r="A18" s="6">
        <f t="shared" si="4"/>
        <v>0.15</v>
      </c>
      <c r="B18" s="6" t="e" cm="1">
        <f t="array" aca="1" ref="B18" ca="1">TRIANG_DIST(A18,0,0.5,1,FALSE)</f>
        <v>#NAME?</v>
      </c>
      <c r="C18" s="3" t="e">
        <f t="shared" ca="1" si="0"/>
        <v>#NAME?</v>
      </c>
      <c r="D18">
        <f t="shared" si="1"/>
        <v>0.11395151741543537</v>
      </c>
      <c r="E18" t="e">
        <f t="shared" ca="1" si="2"/>
        <v>#NAME?</v>
      </c>
      <c r="F18" t="e">
        <f t="shared" ca="1" si="3"/>
        <v>#NAME?</v>
      </c>
    </row>
    <row r="19" spans="1:6" x14ac:dyDescent="0.35">
      <c r="A19" s="6">
        <f t="shared" si="4"/>
        <v>0.16</v>
      </c>
      <c r="B19" s="6" t="e" cm="1">
        <f t="array" aca="1" ref="B19" ca="1">TRIANG_DIST(A19,0,0.5,1,FALSE)</f>
        <v>#NAME?</v>
      </c>
      <c r="C19" s="3" t="e">
        <f t="shared" ca="1" si="0"/>
        <v>#NAME?</v>
      </c>
      <c r="D19">
        <f t="shared" si="1"/>
        <v>0.1283904374906143</v>
      </c>
      <c r="E19" t="e">
        <f t="shared" ca="1" si="2"/>
        <v>#NAME?</v>
      </c>
      <c r="F19" t="e">
        <f t="shared" ca="1" si="3"/>
        <v>#NAME?</v>
      </c>
    </row>
    <row r="20" spans="1:6" x14ac:dyDescent="0.35">
      <c r="A20" s="6">
        <f t="shared" si="4"/>
        <v>0.17</v>
      </c>
      <c r="B20" s="6" t="e" cm="1">
        <f t="array" aca="1" ref="B20" ca="1">TRIANG_DIST(A20,0,0.5,1,FALSE)</f>
        <v>#NAME?</v>
      </c>
      <c r="C20" s="3" t="e">
        <f t="shared" ca="1" si="0"/>
        <v>#NAME?</v>
      </c>
      <c r="D20">
        <f t="shared" si="1"/>
        <v>0.13888219553298584</v>
      </c>
      <c r="E20" t="e">
        <f t="shared" ca="1" si="2"/>
        <v>#NAME?</v>
      </c>
      <c r="F20" t="e">
        <f t="shared" ca="1" si="3"/>
        <v>#NAME?</v>
      </c>
    </row>
    <row r="21" spans="1:6" x14ac:dyDescent="0.35">
      <c r="A21" s="6">
        <f t="shared" si="4"/>
        <v>0.18000000000000002</v>
      </c>
      <c r="B21" s="6" t="e" cm="1">
        <f t="array" aca="1" ref="B21" ca="1">TRIANG_DIST(A21,0,0.5,1,FALSE)</f>
        <v>#NAME?</v>
      </c>
      <c r="C21" s="3" t="e">
        <f t="shared" ca="1" si="0"/>
        <v>#NAME?</v>
      </c>
      <c r="D21">
        <f t="shared" si="1"/>
        <v>0.14479496734377162</v>
      </c>
      <c r="E21" t="e">
        <f t="shared" ca="1" si="2"/>
        <v>#NAME?</v>
      </c>
      <c r="F21" t="e">
        <f t="shared" ca="1" si="3"/>
        <v>#NAME?</v>
      </c>
    </row>
    <row r="22" spans="1:6" x14ac:dyDescent="0.35">
      <c r="A22" s="6">
        <f t="shared" si="4"/>
        <v>0.19000000000000003</v>
      </c>
      <c r="B22" s="6" t="e" cm="1">
        <f t="array" aca="1" ref="B22" ca="1">TRIANG_DIST(A22,0,0.5,1,FALSE)</f>
        <v>#NAME?</v>
      </c>
      <c r="C22" s="3" t="e">
        <f t="shared" ca="1" si="0"/>
        <v>#NAME?</v>
      </c>
      <c r="D22">
        <f t="shared" si="1"/>
        <v>0.14596839180535576</v>
      </c>
      <c r="E22" t="e">
        <f t="shared" ca="1" si="2"/>
        <v>#NAME?</v>
      </c>
      <c r="F22" t="e">
        <f t="shared" ca="1" si="3"/>
        <v>#NAME?</v>
      </c>
    </row>
    <row r="23" spans="1:6" x14ac:dyDescent="0.35">
      <c r="A23" s="6">
        <f t="shared" si="4"/>
        <v>0.20000000000000004</v>
      </c>
      <c r="B23" s="6" t="e" cm="1">
        <f t="array" aca="1" ref="B23" ca="1">TRIANG_DIST(A23,0,0.5,1,FALSE)</f>
        <v>#NAME?</v>
      </c>
      <c r="C23" s="3" t="e">
        <f t="shared" ca="1" si="0"/>
        <v>#NAME?</v>
      </c>
      <c r="D23">
        <f t="shared" si="1"/>
        <v>0.14267245425950553</v>
      </c>
      <c r="E23" t="e">
        <f t="shared" ca="1" si="2"/>
        <v>#NAME?</v>
      </c>
      <c r="F23" t="e">
        <f t="shared" ca="1" si="3"/>
        <v>#NAME?</v>
      </c>
    </row>
    <row r="24" spans="1:6" x14ac:dyDescent="0.35">
      <c r="A24" s="6">
        <f t="shared" si="4"/>
        <v>0.21000000000000005</v>
      </c>
      <c r="B24" s="6" t="e" cm="1">
        <f t="array" aca="1" ref="B24" ca="1">TRIANG_DIST(A24,0,0.5,1,FALSE)</f>
        <v>#NAME?</v>
      </c>
      <c r="C24" s="3" t="e">
        <f t="shared" ca="1" si="0"/>
        <v>#NAME?</v>
      </c>
      <c r="D24">
        <f t="shared" si="1"/>
        <v>0.13551609896170544</v>
      </c>
      <c r="E24" t="e">
        <f t="shared" ca="1" si="2"/>
        <v>#NAME?</v>
      </c>
      <c r="F24" t="e">
        <f t="shared" ca="1" si="3"/>
        <v>#NAME?</v>
      </c>
    </row>
    <row r="25" spans="1:6" x14ac:dyDescent="0.35">
      <c r="A25" s="6">
        <f t="shared" si="4"/>
        <v>0.22000000000000006</v>
      </c>
      <c r="B25" s="6" t="e" cm="1">
        <f t="array" aca="1" ref="B25" ca="1">TRIANG_DIST(A25,0,0.5,1,FALSE)</f>
        <v>#NAME?</v>
      </c>
      <c r="C25" s="3" t="e">
        <f t="shared" ca="1" si="0"/>
        <v>#NAME?</v>
      </c>
      <c r="D25">
        <f t="shared" si="1"/>
        <v>0.12532978964111227</v>
      </c>
      <c r="E25" t="e">
        <f t="shared" ca="1" si="2"/>
        <v>#NAME?</v>
      </c>
      <c r="F25" t="e">
        <f t="shared" ca="1" si="3"/>
        <v>#NAME?</v>
      </c>
    </row>
    <row r="26" spans="1:6" x14ac:dyDescent="0.35">
      <c r="A26" s="6">
        <f t="shared" si="4"/>
        <v>0.23000000000000007</v>
      </c>
      <c r="B26" s="6" t="e" cm="1">
        <f t="array" aca="1" ref="B26" ca="1">TRIANG_DIST(A26,0,0.5,1,FALSE)</f>
        <v>#NAME?</v>
      </c>
      <c r="C26" s="3" t="e">
        <f t="shared" ca="1" si="0"/>
        <v>#NAME?</v>
      </c>
      <c r="D26">
        <f t="shared" si="1"/>
        <v>0.11304451223344848</v>
      </c>
      <c r="E26" t="e">
        <f t="shared" ca="1" si="2"/>
        <v>#NAME?</v>
      </c>
      <c r="F26" t="e">
        <f t="shared" ca="1" si="3"/>
        <v>#NAME?</v>
      </c>
    </row>
    <row r="27" spans="1:6" x14ac:dyDescent="0.35">
      <c r="A27" s="6">
        <f t="shared" si="4"/>
        <v>0.24000000000000007</v>
      </c>
      <c r="B27" s="6" t="e" cm="1">
        <f t="array" aca="1" ref="B27" ca="1">TRIANG_DIST(A27,0,0.5,1,FALSE)</f>
        <v>#NAME?</v>
      </c>
      <c r="C27" s="3" t="e">
        <f t="shared" ca="1" si="0"/>
        <v>#NAME?</v>
      </c>
      <c r="D27">
        <f t="shared" si="1"/>
        <v>9.9584547140460111E-2</v>
      </c>
      <c r="E27" t="e">
        <f t="shared" ca="1" si="2"/>
        <v>#NAME?</v>
      </c>
      <c r="F27" t="e">
        <f t="shared" ca="1" si="3"/>
        <v>#NAME?</v>
      </c>
    </row>
    <row r="28" spans="1:6" x14ac:dyDescent="0.35">
      <c r="A28" s="6">
        <f t="shared" si="4"/>
        <v>0.25000000000000006</v>
      </c>
      <c r="B28" s="6" t="e" cm="1">
        <f t="array" aca="1" ref="B28" ca="1">TRIANG_DIST(A28,0,0.5,1,FALSE)</f>
        <v>#NAME?</v>
      </c>
      <c r="C28" s="3" t="e">
        <f t="shared" ca="1" si="0"/>
        <v>#NAME?</v>
      </c>
      <c r="D28">
        <f t="shared" si="1"/>
        <v>8.5784737906431568E-2</v>
      </c>
      <c r="E28" t="e">
        <f t="shared" ca="1" si="2"/>
        <v>#NAME?</v>
      </c>
      <c r="F28" t="e">
        <f t="shared" ca="1" si="3"/>
        <v>#NAME?</v>
      </c>
    </row>
    <row r="29" spans="1:6" x14ac:dyDescent="0.35">
      <c r="A29" s="6">
        <f t="shared" si="4"/>
        <v>0.26000000000000006</v>
      </c>
      <c r="B29" s="6" t="e" cm="1">
        <f t="array" aca="1" ref="B29" ca="1">TRIANG_DIST(A29,0,0.5,1,FALSE)</f>
        <v>#NAME?</v>
      </c>
      <c r="C29" s="3" t="e">
        <f t="shared" ca="1" si="0"/>
        <v>#NAME?</v>
      </c>
      <c r="D29">
        <f t="shared" si="1"/>
        <v>7.2336564632916614E-2</v>
      </c>
      <c r="E29" t="e">
        <f t="shared" ca="1" si="2"/>
        <v>#NAME?</v>
      </c>
      <c r="F29" t="e">
        <f t="shared" ca="1" si="3"/>
        <v>#NAME?</v>
      </c>
    </row>
    <row r="30" spans="1:6" x14ac:dyDescent="0.35">
      <c r="A30" s="6">
        <f t="shared" si="4"/>
        <v>0.27000000000000007</v>
      </c>
      <c r="B30" s="6" t="e" cm="1">
        <f t="array" aca="1" ref="B30" ca="1">TRIANG_DIST(A30,0,0.5,1,FALSE)</f>
        <v>#NAME?</v>
      </c>
      <c r="C30" s="3" t="e">
        <f t="shared" ca="1" si="0"/>
        <v>#NAME?</v>
      </c>
      <c r="D30">
        <f t="shared" si="1"/>
        <v>5.9762134489907213E-2</v>
      </c>
      <c r="E30" t="e">
        <f t="shared" ca="1" si="2"/>
        <v>#NAME?</v>
      </c>
      <c r="F30" t="e">
        <f t="shared" ca="1" si="3"/>
        <v>#NAME?</v>
      </c>
    </row>
    <row r="31" spans="1:6" x14ac:dyDescent="0.35">
      <c r="A31" s="6">
        <f t="shared" si="4"/>
        <v>0.28000000000000008</v>
      </c>
      <c r="B31" s="6" t="e" cm="1">
        <f t="array" aca="1" ref="B31" ca="1">TRIANG_DIST(A31,0,0.5,1,FALSE)</f>
        <v>#NAME?</v>
      </c>
      <c r="C31" s="3" t="e">
        <f t="shared" ca="1" si="0"/>
        <v>#NAME?</v>
      </c>
      <c r="D31">
        <f t="shared" si="1"/>
        <v>4.8411698655104828E-2</v>
      </c>
      <c r="E31" t="e">
        <f t="shared" ca="1" si="2"/>
        <v>#NAME?</v>
      </c>
      <c r="F31" t="e">
        <f t="shared" ca="1" si="3"/>
        <v>#NAME?</v>
      </c>
    </row>
    <row r="32" spans="1:6" x14ac:dyDescent="0.35">
      <c r="A32" s="6">
        <f t="shared" si="4"/>
        <v>0.29000000000000009</v>
      </c>
      <c r="B32" s="6" t="e" cm="1">
        <f t="array" aca="1" ref="B32" ca="1">TRIANG_DIST(A32,0,0.5,1,FALSE)</f>
        <v>#NAME?</v>
      </c>
      <c r="C32" s="3" t="e">
        <f t="shared" ca="1" si="0"/>
        <v>#NAME?</v>
      </c>
      <c r="D32">
        <f t="shared" si="1"/>
        <v>3.847851115122148E-2</v>
      </c>
      <c r="E32" t="e">
        <f t="shared" ca="1" si="2"/>
        <v>#NAME?</v>
      </c>
      <c r="F32" t="e">
        <f t="shared" ca="1" si="3"/>
        <v>#NAME?</v>
      </c>
    </row>
    <row r="33" spans="1:6" x14ac:dyDescent="0.35">
      <c r="A33" s="6">
        <f t="shared" si="4"/>
        <v>0.3000000000000001</v>
      </c>
      <c r="B33" s="6" t="e" cm="1">
        <f t="array" aca="1" ref="B33" ca="1">TRIANG_DIST(A33,0,0.5,1,FALSE)</f>
        <v>#NAME?</v>
      </c>
      <c r="C33" s="3" t="e">
        <f t="shared" ca="1" si="0"/>
        <v>#NAME?</v>
      </c>
      <c r="D33">
        <f t="shared" si="1"/>
        <v>3.0024482553051311E-2</v>
      </c>
      <c r="E33" t="e">
        <f t="shared" ca="1" si="2"/>
        <v>#NAME?</v>
      </c>
      <c r="F33" t="e">
        <f t="shared" ca="1" si="3"/>
        <v>#NAME?</v>
      </c>
    </row>
    <row r="34" spans="1:6" x14ac:dyDescent="0.35">
      <c r="A34" s="6">
        <f t="shared" si="4"/>
        <v>0.31000000000000011</v>
      </c>
      <c r="B34" s="6" t="e" cm="1">
        <f t="array" aca="1" ref="B34" ca="1">TRIANG_DIST(A34,0,0.5,1,FALSE)</f>
        <v>#NAME?</v>
      </c>
      <c r="C34" s="3" t="e">
        <f t="shared" ca="1" si="0"/>
        <v>#NAME?</v>
      </c>
      <c r="D34">
        <f t="shared" si="1"/>
        <v>2.3010733447966353E-2</v>
      </c>
      <c r="E34" t="e">
        <f t="shared" ca="1" si="2"/>
        <v>#NAME?</v>
      </c>
      <c r="F34" t="e">
        <f t="shared" ca="1" si="3"/>
        <v>#NAME?</v>
      </c>
    </row>
    <row r="35" spans="1:6" x14ac:dyDescent="0.35">
      <c r="A35" s="6">
        <f t="shared" si="4"/>
        <v>0.32000000000000012</v>
      </c>
      <c r="B35" s="6" t="e" cm="1">
        <f t="array" aca="1" ref="B35" ca="1">TRIANG_DIST(A35,0,0.5,1,FALSE)</f>
        <v>#NAME?</v>
      </c>
      <c r="C35" s="3" t="e">
        <f t="shared" ca="1" si="0"/>
        <v>#NAME?</v>
      </c>
      <c r="D35">
        <f t="shared" si="1"/>
        <v>1.7328384614306261E-2</v>
      </c>
      <c r="E35" t="e">
        <f t="shared" ca="1" si="2"/>
        <v>#NAME?</v>
      </c>
      <c r="F35" t="e">
        <f t="shared" ca="1" si="3"/>
        <v>#NAME?</v>
      </c>
    </row>
    <row r="36" spans="1:6" x14ac:dyDescent="0.35">
      <c r="A36" s="6">
        <f t="shared" si="4"/>
        <v>0.33000000000000013</v>
      </c>
      <c r="B36" s="6" t="e" cm="1">
        <f t="array" aca="1" ref="B36" ca="1">TRIANG_DIST(A36,0,0.5,1,FALSE)</f>
        <v>#NAME?</v>
      </c>
      <c r="C36" s="3" t="e">
        <f t="shared" ca="1" si="0"/>
        <v>#NAME?</v>
      </c>
      <c r="D36">
        <f t="shared" si="1"/>
        <v>1.282636051548376E-2</v>
      </c>
      <c r="E36" t="e">
        <f t="shared" ca="1" si="2"/>
        <v>#NAME?</v>
      </c>
      <c r="F36" t="e">
        <f t="shared" ca="1" si="3"/>
        <v>#NAME?</v>
      </c>
    </row>
    <row r="37" spans="1:6" x14ac:dyDescent="0.35">
      <c r="A37" s="6">
        <f t="shared" si="4"/>
        <v>0.34000000000000014</v>
      </c>
      <c r="B37" s="6" t="e" cm="1">
        <f t="array" aca="1" ref="B37" ca="1">TRIANG_DIST(A37,0,0.5,1,FALSE)</f>
        <v>#NAME?</v>
      </c>
      <c r="C37" s="3" t="e">
        <f t="shared" ca="1" si="0"/>
        <v>#NAME?</v>
      </c>
      <c r="D37">
        <f t="shared" si="1"/>
        <v>9.3343572387248799E-3</v>
      </c>
      <c r="E37" t="e">
        <f t="shared" ca="1" si="2"/>
        <v>#NAME?</v>
      </c>
      <c r="F37" t="e">
        <f t="shared" ca="1" si="3"/>
        <v>#NAME?</v>
      </c>
    </row>
    <row r="38" spans="1:6" x14ac:dyDescent="0.35">
      <c r="A38" s="6">
        <f t="shared" si="4"/>
        <v>0.35000000000000014</v>
      </c>
      <c r="B38" s="6" t="e" cm="1">
        <f t="array" aca="1" ref="B38" ca="1">TRIANG_DIST(A38,0,0.5,1,FALSE)</f>
        <v>#NAME?</v>
      </c>
      <c r="C38" s="3" t="e">
        <f t="shared" ca="1" si="0"/>
        <v>#NAME?</v>
      </c>
      <c r="D38">
        <f t="shared" si="1"/>
        <v>6.6802695491101809E-3</v>
      </c>
      <c r="E38" t="e">
        <f t="shared" ca="1" si="2"/>
        <v>#NAME?</v>
      </c>
      <c r="F38" t="e">
        <f t="shared" ca="1" si="3"/>
        <v>#NAME?</v>
      </c>
    </row>
    <row r="39" spans="1:6" x14ac:dyDescent="0.35">
      <c r="A39" s="6">
        <f t="shared" si="4"/>
        <v>0.36000000000000015</v>
      </c>
      <c r="B39" s="6" t="e" cm="1">
        <f t="array" aca="1" ref="B39" ca="1">TRIANG_DIST(A39,0,0.5,1,FALSE)</f>
        <v>#NAME?</v>
      </c>
      <c r="C39" s="3" t="e">
        <f t="shared" ca="1" si="0"/>
        <v>#NAME?</v>
      </c>
      <c r="D39">
        <f t="shared" si="1"/>
        <v>4.7022116233380222E-3</v>
      </c>
      <c r="E39" t="e">
        <f t="shared" ca="1" si="2"/>
        <v>#NAME?</v>
      </c>
      <c r="F39" t="e">
        <f t="shared" ca="1" si="3"/>
        <v>#NAME?</v>
      </c>
    </row>
    <row r="40" spans="1:6" x14ac:dyDescent="0.35">
      <c r="A40" s="6">
        <f t="shared" si="4"/>
        <v>0.37000000000000016</v>
      </c>
      <c r="B40" s="6" t="e" cm="1">
        <f t="array" aca="1" ref="B40" ca="1">TRIANG_DIST(A40,0,0.5,1,FALSE)</f>
        <v>#NAME?</v>
      </c>
      <c r="C40" s="3" t="e">
        <f t="shared" ca="1" si="0"/>
        <v>#NAME?</v>
      </c>
      <c r="D40">
        <f t="shared" si="1"/>
        <v>3.2557992867799706E-3</v>
      </c>
      <c r="E40" t="e">
        <f t="shared" ca="1" si="2"/>
        <v>#NAME?</v>
      </c>
      <c r="F40" t="e">
        <f t="shared" ca="1" si="3"/>
        <v>#NAME?</v>
      </c>
    </row>
    <row r="41" spans="1:6" x14ac:dyDescent="0.35">
      <c r="A41" s="6">
        <f t="shared" si="4"/>
        <v>0.38000000000000017</v>
      </c>
      <c r="B41" s="6" t="e" cm="1">
        <f t="array" aca="1" ref="B41" ca="1">TRIANG_DIST(A41,0,0.5,1,FALSE)</f>
        <v>#NAME?</v>
      </c>
      <c r="C41" s="3" t="e">
        <f t="shared" ca="1" si="0"/>
        <v>#NAME?</v>
      </c>
      <c r="D41">
        <f t="shared" si="1"/>
        <v>2.2176292355800759E-3</v>
      </c>
      <c r="E41" t="e">
        <f t="shared" ca="1" si="2"/>
        <v>#NAME?</v>
      </c>
      <c r="F41" t="e">
        <f t="shared" ca="1" si="3"/>
        <v>#NAME?</v>
      </c>
    </row>
    <row r="42" spans="1:6" x14ac:dyDescent="0.35">
      <c r="A42" s="6">
        <f t="shared" si="4"/>
        <v>0.39000000000000018</v>
      </c>
      <c r="B42" s="6" t="e" cm="1">
        <f t="array" aca="1" ref="B42" ca="1">TRIANG_DIST(A42,0,0.5,1,FALSE)</f>
        <v>#NAME?</v>
      </c>
      <c r="C42" s="3" t="e">
        <f t="shared" ca="1" si="0"/>
        <v>#NAME?</v>
      </c>
      <c r="D42">
        <f t="shared" si="1"/>
        <v>1.485955169086753E-3</v>
      </c>
      <c r="E42" t="e">
        <f t="shared" ca="1" si="2"/>
        <v>#NAME?</v>
      </c>
      <c r="F42" t="e">
        <f t="shared" ca="1" si="3"/>
        <v>#NAME?</v>
      </c>
    </row>
    <row r="43" spans="1:6" x14ac:dyDescent="0.35">
      <c r="A43" s="6">
        <f t="shared" si="4"/>
        <v>0.40000000000000019</v>
      </c>
      <c r="B43" s="6" t="e" cm="1">
        <f t="array" aca="1" ref="B43" ca="1">TRIANG_DIST(A43,0,0.5,1,FALSE)</f>
        <v>#NAME?</v>
      </c>
      <c r="C43" s="3" t="e">
        <f t="shared" ca="1" si="0"/>
        <v>#NAME?</v>
      </c>
      <c r="D43">
        <f t="shared" si="1"/>
        <v>9.7948855397071233E-4</v>
      </c>
      <c r="E43" t="e">
        <f t="shared" ca="1" si="2"/>
        <v>#NAME?</v>
      </c>
      <c r="F43" t="e">
        <f t="shared" ca="1" si="3"/>
        <v>#NAME?</v>
      </c>
    </row>
    <row r="44" spans="1:6" x14ac:dyDescent="0.35">
      <c r="A44" s="6">
        <f t="shared" si="4"/>
        <v>0.4100000000000002</v>
      </c>
      <c r="B44" s="6" t="e" cm="1">
        <f t="array" aca="1" ref="B44" ca="1">TRIANG_DIST(A44,0,0.5,1,FALSE)</f>
        <v>#NAME?</v>
      </c>
      <c r="C44" s="3" t="e">
        <f t="shared" ca="1" si="0"/>
        <v>#NAME?</v>
      </c>
      <c r="D44">
        <f t="shared" si="1"/>
        <v>6.351025301787295E-4</v>
      </c>
      <c r="E44" t="e">
        <f t="shared" ca="1" si="2"/>
        <v>#NAME?</v>
      </c>
      <c r="F44" t="e">
        <f t="shared" ca="1" si="3"/>
        <v>#NAME?</v>
      </c>
    </row>
    <row r="45" spans="1:6" x14ac:dyDescent="0.35">
      <c r="A45" s="6">
        <f t="shared" si="4"/>
        <v>0.42000000000000021</v>
      </c>
      <c r="B45" s="6" t="e" cm="1">
        <f t="array" aca="1" ref="B45" ca="1">TRIANG_DIST(A45,0,0.5,1,FALSE)</f>
        <v>#NAME?</v>
      </c>
      <c r="C45" s="3" t="e">
        <f t="shared" ca="1" si="0"/>
        <v>#NAME?</v>
      </c>
      <c r="D45">
        <f t="shared" si="1"/>
        <v>4.0503825276012965E-4</v>
      </c>
      <c r="E45" t="e">
        <f t="shared" ca="1" si="2"/>
        <v>#NAME?</v>
      </c>
      <c r="F45" t="e">
        <f t="shared" ca="1" si="3"/>
        <v>#NAME?</v>
      </c>
    </row>
    <row r="46" spans="1:6" x14ac:dyDescent="0.35">
      <c r="A46" s="6">
        <f t="shared" si="4"/>
        <v>0.43000000000000022</v>
      </c>
      <c r="B46" s="6" t="e" cm="1">
        <f t="array" aca="1" ref="B46" ca="1">TRIANG_DIST(A46,0,0.5,1,FALSE)</f>
        <v>#NAME?</v>
      </c>
      <c r="C46" s="3" t="e">
        <f t="shared" ca="1" si="0"/>
        <v>#NAME?</v>
      </c>
      <c r="D46">
        <f t="shared" si="1"/>
        <v>2.5403651711005954E-4</v>
      </c>
      <c r="E46" t="e">
        <f t="shared" ca="1" si="2"/>
        <v>#NAME?</v>
      </c>
      <c r="F46" t="e">
        <f t="shared" ca="1" si="3"/>
        <v>#NAME?</v>
      </c>
    </row>
    <row r="47" spans="1:6" x14ac:dyDescent="0.35">
      <c r="A47" s="6">
        <f t="shared" si="4"/>
        <v>0.44000000000000022</v>
      </c>
      <c r="B47" s="6" t="e" cm="1">
        <f t="array" aca="1" ref="B47" ca="1">TRIANG_DIST(A47,0,0.5,1,FALSE)</f>
        <v>#NAME?</v>
      </c>
      <c r="C47" s="3" t="e">
        <f t="shared" ca="1" si="0"/>
        <v>#NAME?</v>
      </c>
      <c r="D47">
        <f t="shared" si="1"/>
        <v>1.5666349826332589E-4</v>
      </c>
      <c r="E47" t="e">
        <f t="shared" ca="1" si="2"/>
        <v>#NAME?</v>
      </c>
      <c r="F47" t="e">
        <f t="shared" ca="1" si="3"/>
        <v>#NAME?</v>
      </c>
    </row>
    <row r="48" spans="1:6" x14ac:dyDescent="0.35">
      <c r="A48" s="6">
        <f t="shared" si="4"/>
        <v>0.45000000000000023</v>
      </c>
      <c r="B48" s="6" t="e" cm="1">
        <f t="array" aca="1" ref="B48" ca="1">TRIANG_DIST(A48,0,0.5,1,FALSE)</f>
        <v>#NAME?</v>
      </c>
      <c r="C48" s="3" t="e">
        <f t="shared" ca="1" si="0"/>
        <v>#NAME?</v>
      </c>
      <c r="D48">
        <f t="shared" si="1"/>
        <v>9.4976944250348383E-5</v>
      </c>
      <c r="E48" t="e">
        <f t="shared" ca="1" si="2"/>
        <v>#NAME?</v>
      </c>
      <c r="F48" t="e">
        <f t="shared" ca="1" si="3"/>
        <v>#NAME?</v>
      </c>
    </row>
    <row r="49" spans="1:6" x14ac:dyDescent="0.35">
      <c r="A49" s="6">
        <f t="shared" si="4"/>
        <v>0.46000000000000024</v>
      </c>
      <c r="B49" s="6" t="e" cm="1">
        <f t="array" aca="1" ref="B49" ca="1">TRIANG_DIST(A49,0,0.5,1,FALSE)</f>
        <v>#NAME?</v>
      </c>
      <c r="C49" s="3" t="e">
        <f t="shared" ca="1" si="0"/>
        <v>#NAME?</v>
      </c>
      <c r="D49">
        <f t="shared" si="1"/>
        <v>5.6589752775768969E-5</v>
      </c>
      <c r="E49" t="e">
        <f t="shared" ca="1" si="2"/>
        <v>#NAME?</v>
      </c>
      <c r="F49" t="e">
        <f t="shared" ca="1" si="3"/>
        <v>#NAME?</v>
      </c>
    </row>
    <row r="50" spans="1:6" x14ac:dyDescent="0.35">
      <c r="A50" s="6">
        <f t="shared" si="4"/>
        <v>0.47000000000000025</v>
      </c>
      <c r="B50" s="6" t="e" cm="1">
        <f t="array" aca="1" ref="B50" ca="1">TRIANG_DIST(A50,0,0.5,1,FALSE)</f>
        <v>#NAME?</v>
      </c>
      <c r="C50" s="3" t="e">
        <f t="shared" ca="1" si="0"/>
        <v>#NAME?</v>
      </c>
      <c r="D50">
        <f t="shared" si="1"/>
        <v>3.3128388783386295E-5</v>
      </c>
      <c r="E50" t="e">
        <f t="shared" ca="1" si="2"/>
        <v>#NAME?</v>
      </c>
      <c r="F50" t="e">
        <f t="shared" ca="1" si="3"/>
        <v>#NAME?</v>
      </c>
    </row>
    <row r="51" spans="1:6" x14ac:dyDescent="0.35">
      <c r="A51" s="6">
        <f t="shared" si="4"/>
        <v>0.48000000000000026</v>
      </c>
      <c r="B51" s="6" t="e" cm="1">
        <f t="array" aca="1" ref="B51" ca="1">TRIANG_DIST(A51,0,0.5,1,FALSE)</f>
        <v>#NAME?</v>
      </c>
      <c r="C51" s="3" t="e">
        <f t="shared" ca="1" si="0"/>
        <v>#NAME?</v>
      </c>
      <c r="D51">
        <f t="shared" si="1"/>
        <v>1.9048562909238619E-5</v>
      </c>
      <c r="E51" t="e">
        <f t="shared" ca="1" si="2"/>
        <v>#NAME?</v>
      </c>
      <c r="F51" t="e">
        <f t="shared" ca="1" si="3"/>
        <v>#NAME?</v>
      </c>
    </row>
    <row r="52" spans="1:6" x14ac:dyDescent="0.35">
      <c r="A52" s="6">
        <f t="shared" si="4"/>
        <v>0.49000000000000027</v>
      </c>
      <c r="B52" s="6" t="e" cm="1">
        <f t="array" aca="1" ref="B52" ca="1">TRIANG_DIST(A52,0,0.5,1,FALSE)</f>
        <v>#NAME?</v>
      </c>
      <c r="C52" s="3" t="e">
        <f t="shared" ca="1" si="0"/>
        <v>#NAME?</v>
      </c>
      <c r="D52">
        <f t="shared" si="1"/>
        <v>1.0753807708391991E-5</v>
      </c>
      <c r="E52" t="e">
        <f t="shared" ca="1" si="2"/>
        <v>#NAME?</v>
      </c>
      <c r="F52" t="e">
        <f t="shared" ca="1" si="3"/>
        <v>#NAME?</v>
      </c>
    </row>
    <row r="53" spans="1:6" x14ac:dyDescent="0.35">
      <c r="A53" s="6">
        <f t="shared" si="4"/>
        <v>0.50000000000000022</v>
      </c>
      <c r="B53" s="6" t="e" cm="1">
        <f t="array" aca="1" ref="B53" ca="1">TRIANG_DIST(A53,0,0.5,1,FALSE)</f>
        <v>#NAME?</v>
      </c>
      <c r="C53" s="3" t="e">
        <f t="shared" ca="1" si="0"/>
        <v>#NAME?</v>
      </c>
      <c r="D53">
        <f t="shared" si="1"/>
        <v>5.9582797007350669E-6</v>
      </c>
      <c r="E53" t="e">
        <f t="shared" ca="1" si="2"/>
        <v>#NAME?</v>
      </c>
      <c r="F53" t="e">
        <f t="shared" ca="1" si="3"/>
        <v>#NAME?</v>
      </c>
    </row>
    <row r="54" spans="1:6" x14ac:dyDescent="0.35">
      <c r="A54" s="6">
        <f t="shared" si="4"/>
        <v>0.51000000000000023</v>
      </c>
      <c r="B54" s="6" t="e" cm="1">
        <f t="array" aca="1" ref="B54" ca="1">TRIANG_DIST(A54,0,0.5,1,FALSE)</f>
        <v>#NAME?</v>
      </c>
      <c r="C54" s="3" t="e">
        <f t="shared" ca="1" si="0"/>
        <v>#NAME?</v>
      </c>
      <c r="D54">
        <f t="shared" si="1"/>
        <v>3.2384663173065816E-6</v>
      </c>
      <c r="E54" t="e">
        <f t="shared" ca="1" si="2"/>
        <v>#NAME?</v>
      </c>
      <c r="F54" t="e">
        <f t="shared" ca="1" si="3"/>
        <v>#NAME?</v>
      </c>
    </row>
    <row r="55" spans="1:6" x14ac:dyDescent="0.35">
      <c r="A55" s="6">
        <f t="shared" si="4"/>
        <v>0.52000000000000024</v>
      </c>
      <c r="B55" s="6" t="e" cm="1">
        <f t="array" aca="1" ref="B55" ca="1">TRIANG_DIST(A55,0,0.5,1,FALSE)</f>
        <v>#NAME?</v>
      </c>
      <c r="C55" s="3" t="e">
        <f t="shared" ca="1" si="0"/>
        <v>#NAME?</v>
      </c>
      <c r="D55">
        <f t="shared" si="1"/>
        <v>1.7258340324104021E-6</v>
      </c>
      <c r="E55" t="e">
        <f t="shared" ca="1" si="2"/>
        <v>#NAME?</v>
      </c>
      <c r="F55" t="e">
        <f t="shared" ca="1" si="3"/>
        <v>#NAME?</v>
      </c>
    </row>
    <row r="56" spans="1:6" x14ac:dyDescent="0.35">
      <c r="A56" s="6">
        <f t="shared" si="4"/>
        <v>0.53000000000000025</v>
      </c>
      <c r="B56" s="6" t="e" cm="1">
        <f t="array" aca="1" ref="B56" ca="1">TRIANG_DIST(A56,0,0.5,1,FALSE)</f>
        <v>#NAME?</v>
      </c>
      <c r="C56" s="3" t="e">
        <f t="shared" ca="1" si="0"/>
        <v>#NAME?</v>
      </c>
      <c r="D56">
        <f t="shared" si="1"/>
        <v>9.0128047816730539E-7</v>
      </c>
      <c r="E56" t="e">
        <f t="shared" ca="1" si="2"/>
        <v>#NAME?</v>
      </c>
      <c r="F56" t="e">
        <f t="shared" ca="1" si="3"/>
        <v>#NAME?</v>
      </c>
    </row>
    <row r="57" spans="1:6" x14ac:dyDescent="0.35">
      <c r="A57" s="6">
        <f t="shared" si="4"/>
        <v>0.54000000000000026</v>
      </c>
      <c r="B57" s="6" t="e" cm="1">
        <f t="array" aca="1" ref="B57" ca="1">TRIANG_DIST(A57,0,0.5,1,FALSE)</f>
        <v>#NAME?</v>
      </c>
      <c r="C57" s="3" t="e">
        <f t="shared" ca="1" si="0"/>
        <v>#NAME?</v>
      </c>
      <c r="D57">
        <f t="shared" si="1"/>
        <v>4.6095650955232049E-7</v>
      </c>
      <c r="E57" t="e">
        <f t="shared" ca="1" si="2"/>
        <v>#NAME?</v>
      </c>
      <c r="F57" t="e">
        <f t="shared" ca="1" si="3"/>
        <v>#NAME?</v>
      </c>
    </row>
    <row r="58" spans="1:6" x14ac:dyDescent="0.35">
      <c r="A58" s="6">
        <f t="shared" si="4"/>
        <v>0.55000000000000027</v>
      </c>
      <c r="B58" s="6" t="e" cm="1">
        <f t="array" aca="1" ref="B58" ca="1">TRIANG_DIST(A58,0,0.5,1,FALSE)</f>
        <v>#NAME?</v>
      </c>
      <c r="C58" s="3" t="e">
        <f t="shared" ca="1" si="0"/>
        <v>#NAME?</v>
      </c>
      <c r="D58">
        <f t="shared" si="1"/>
        <v>2.3073470449998406E-7</v>
      </c>
      <c r="E58" t="e">
        <f t="shared" ca="1" si="2"/>
        <v>#NAME?</v>
      </c>
      <c r="F58" t="e">
        <f t="shared" ca="1" si="3"/>
        <v>#NAME?</v>
      </c>
    </row>
    <row r="59" spans="1:6" x14ac:dyDescent="0.35">
      <c r="A59" s="6">
        <f t="shared" si="4"/>
        <v>0.56000000000000028</v>
      </c>
      <c r="B59" s="6" t="e" cm="1">
        <f t="array" aca="1" ref="B59" ca="1">TRIANG_DIST(A59,0,0.5,1,FALSE)</f>
        <v>#NAME?</v>
      </c>
      <c r="C59" s="3" t="e">
        <f t="shared" ca="1" si="0"/>
        <v>#NAME?</v>
      </c>
      <c r="D59">
        <f t="shared" si="1"/>
        <v>1.1295547973747148E-7</v>
      </c>
      <c r="E59" t="e">
        <f t="shared" ca="1" si="2"/>
        <v>#NAME?</v>
      </c>
      <c r="F59" t="e">
        <f t="shared" ca="1" si="3"/>
        <v>#NAME?</v>
      </c>
    </row>
    <row r="60" spans="1:6" x14ac:dyDescent="0.35">
      <c r="A60" s="6">
        <f t="shared" si="4"/>
        <v>0.57000000000000028</v>
      </c>
      <c r="B60" s="6" t="e" cm="1">
        <f t="array" aca="1" ref="B60" ca="1">TRIANG_DIST(A60,0,0.5,1,FALSE)</f>
        <v>#NAME?</v>
      </c>
      <c r="C60" s="3" t="e">
        <f t="shared" ca="1" si="0"/>
        <v>#NAME?</v>
      </c>
      <c r="D60">
        <f t="shared" si="1"/>
        <v>5.4038607217750117E-8</v>
      </c>
      <c r="E60" t="e">
        <f t="shared" ca="1" si="2"/>
        <v>#NAME?</v>
      </c>
      <c r="F60" t="e">
        <f t="shared" ca="1" si="3"/>
        <v>#NAME?</v>
      </c>
    </row>
    <row r="61" spans="1:6" x14ac:dyDescent="0.35">
      <c r="A61" s="6">
        <f t="shared" si="4"/>
        <v>0.58000000000000029</v>
      </c>
      <c r="B61" s="6" t="e" cm="1">
        <f t="array" aca="1" ref="B61" ca="1">TRIANG_DIST(A61,0,0.5,1,FALSE)</f>
        <v>#NAME?</v>
      </c>
      <c r="C61" s="3" t="e">
        <f t="shared" ca="1" si="0"/>
        <v>#NAME?</v>
      </c>
      <c r="D61">
        <f t="shared" si="1"/>
        <v>2.5242650019150952E-8</v>
      </c>
      <c r="E61" t="e">
        <f t="shared" ca="1" si="2"/>
        <v>#NAME?</v>
      </c>
      <c r="F61" t="e">
        <f t="shared" ca="1" si="3"/>
        <v>#NAME?</v>
      </c>
    </row>
    <row r="62" spans="1:6" x14ac:dyDescent="0.35">
      <c r="A62" s="6">
        <f t="shared" si="4"/>
        <v>0.5900000000000003</v>
      </c>
      <c r="B62" s="6" t="e" cm="1">
        <f t="array" aca="1" ref="B62" ca="1">TRIANG_DIST(A62,0,0.5,1,FALSE)</f>
        <v>#NAME?</v>
      </c>
      <c r="C62" s="3" t="e">
        <f t="shared" ca="1" si="0"/>
        <v>#NAME?</v>
      </c>
      <c r="D62">
        <f t="shared" si="1"/>
        <v>1.1502684163392974E-8</v>
      </c>
      <c r="E62" t="e">
        <f t="shared" ca="1" si="2"/>
        <v>#NAME?</v>
      </c>
      <c r="F62" t="e">
        <f t="shared" ca="1" si="3"/>
        <v>#NAME?</v>
      </c>
    </row>
    <row r="63" spans="1:6" x14ac:dyDescent="0.35">
      <c r="A63" s="6">
        <f t="shared" si="4"/>
        <v>0.60000000000000031</v>
      </c>
      <c r="B63" s="6" t="e" cm="1">
        <f t="array" aca="1" ref="B63" ca="1">TRIANG_DIST(A63,0,0.5,1,FALSE)</f>
        <v>#NAME?</v>
      </c>
      <c r="C63" s="3" t="e">
        <f t="shared" ca="1" si="0"/>
        <v>#NAME?</v>
      </c>
      <c r="D63">
        <f t="shared" si="1"/>
        <v>5.1081259101734023E-9</v>
      </c>
      <c r="E63" t="e">
        <f t="shared" ca="1" si="2"/>
        <v>#NAME?</v>
      </c>
      <c r="F63" t="e">
        <f t="shared" ca="1" si="3"/>
        <v>#NAME?</v>
      </c>
    </row>
    <row r="64" spans="1:6" x14ac:dyDescent="0.35">
      <c r="A64" s="6">
        <f t="shared" si="4"/>
        <v>0.61000000000000032</v>
      </c>
      <c r="B64" s="6" t="e" cm="1">
        <f t="array" aca="1" ref="B64" ca="1">TRIANG_DIST(A64,0,0.5,1,FALSE)</f>
        <v>#NAME?</v>
      </c>
      <c r="C64" s="3" t="e">
        <f t="shared" ca="1" si="0"/>
        <v>#NAME?</v>
      </c>
      <c r="D64">
        <f t="shared" si="1"/>
        <v>2.20825319534058E-9</v>
      </c>
      <c r="E64" t="e">
        <f t="shared" ca="1" si="2"/>
        <v>#NAME?</v>
      </c>
      <c r="F64" t="e">
        <f t="shared" ca="1" si="3"/>
        <v>#NAME?</v>
      </c>
    </row>
    <row r="65" spans="1:6" x14ac:dyDescent="0.35">
      <c r="A65" s="6">
        <f t="shared" si="4"/>
        <v>0.62000000000000033</v>
      </c>
      <c r="B65" s="6" t="e" cm="1">
        <f t="array" aca="1" ref="B65" ca="1">TRIANG_DIST(A65,0,0.5,1,FALSE)</f>
        <v>#NAME?</v>
      </c>
      <c r="C65" s="3" t="e">
        <f t="shared" ca="1" si="0"/>
        <v>#NAME?</v>
      </c>
      <c r="D65">
        <f t="shared" si="1"/>
        <v>9.2820980549836164E-10</v>
      </c>
      <c r="E65" t="e">
        <f t="shared" ca="1" si="2"/>
        <v>#NAME?</v>
      </c>
      <c r="F65" t="e">
        <f t="shared" ca="1" si="3"/>
        <v>#NAME?</v>
      </c>
    </row>
    <row r="66" spans="1:6" x14ac:dyDescent="0.35">
      <c r="A66" s="6">
        <f t="shared" si="4"/>
        <v>0.63000000000000034</v>
      </c>
      <c r="B66" s="6" t="e" cm="1">
        <f t="array" aca="1" ref="B66" ca="1">TRIANG_DIST(A66,0,0.5,1,FALSE)</f>
        <v>#NAME?</v>
      </c>
      <c r="C66" s="3" t="e">
        <f t="shared" ca="1" si="0"/>
        <v>#NAME?</v>
      </c>
      <c r="D66">
        <f t="shared" si="1"/>
        <v>3.7887230669330151E-10</v>
      </c>
      <c r="E66" t="e">
        <f t="shared" ca="1" si="2"/>
        <v>#NAME?</v>
      </c>
      <c r="F66" t="e">
        <f t="shared" ca="1" si="3"/>
        <v>#NAME?</v>
      </c>
    </row>
    <row r="67" spans="1:6" x14ac:dyDescent="0.35">
      <c r="A67" s="6">
        <f t="shared" si="4"/>
        <v>0.64000000000000035</v>
      </c>
      <c r="B67" s="6" t="e" cm="1">
        <f t="array" aca="1" ref="B67" ca="1">TRIANG_DIST(A67,0,0.5,1,FALSE)</f>
        <v>#NAME?</v>
      </c>
      <c r="C67" s="3" t="e">
        <f t="shared" ca="1" si="0"/>
        <v>#NAME?</v>
      </c>
      <c r="D67">
        <f t="shared" si="1"/>
        <v>1.499608778934666E-10</v>
      </c>
      <c r="E67" t="e">
        <f t="shared" ca="1" si="2"/>
        <v>#NAME?</v>
      </c>
      <c r="F67" t="e">
        <f t="shared" ca="1" si="3"/>
        <v>#NAME?</v>
      </c>
    </row>
    <row r="68" spans="1:6" x14ac:dyDescent="0.35">
      <c r="A68" s="6">
        <f t="shared" si="4"/>
        <v>0.65000000000000036</v>
      </c>
      <c r="B68" s="6" t="e" cm="1">
        <f t="array" aca="1" ref="B68" ca="1">TRIANG_DIST(A68,0,0.5,1,FALSE)</f>
        <v>#NAME?</v>
      </c>
      <c r="C68" s="3" t="e">
        <f t="shared" ref="C68:C103" ca="1" si="5">B68/B$104</f>
        <v>#NAME?</v>
      </c>
      <c r="D68">
        <f t="shared" ref="D68:D102" si="6">_xlfn.BINOM.DIST(9,48,A68,FALSE)</f>
        <v>5.746912937274178E-11</v>
      </c>
      <c r="E68" t="e">
        <f t="shared" ref="E68:E103" ca="1" si="7">C68*D68</f>
        <v>#NAME?</v>
      </c>
      <c r="F68" t="e">
        <f t="shared" ref="F68:F103" ca="1" si="8">E68/E$104</f>
        <v>#NAME?</v>
      </c>
    </row>
    <row r="69" spans="1:6" x14ac:dyDescent="0.35">
      <c r="A69" s="6">
        <f t="shared" ref="A69:A103" si="9">A68+0.01</f>
        <v>0.66000000000000036</v>
      </c>
      <c r="B69" s="6" t="e" cm="1">
        <f t="array" aca="1" ref="B69" ca="1">TRIANG_DIST(A69,0,0.5,1,FALSE)</f>
        <v>#NAME?</v>
      </c>
      <c r="C69" s="3" t="e">
        <f t="shared" ca="1" si="5"/>
        <v>#NAME?</v>
      </c>
      <c r="D69">
        <f t="shared" si="6"/>
        <v>2.1287951050475684E-11</v>
      </c>
      <c r="E69" t="e">
        <f t="shared" ca="1" si="7"/>
        <v>#NAME?</v>
      </c>
      <c r="F69" t="e">
        <f t="shared" ca="1" si="8"/>
        <v>#NAME?</v>
      </c>
    </row>
    <row r="70" spans="1:6" x14ac:dyDescent="0.35">
      <c r="A70" s="6">
        <f t="shared" si="9"/>
        <v>0.67000000000000037</v>
      </c>
      <c r="B70" s="6" t="e" cm="1">
        <f t="array" aca="1" ref="B70" ca="1">TRIANG_DIST(A70,0,0.5,1,FALSE)</f>
        <v>#NAME?</v>
      </c>
      <c r="C70" s="3" t="e">
        <f t="shared" ca="1" si="5"/>
        <v>#NAME?</v>
      </c>
      <c r="D70">
        <f t="shared" si="6"/>
        <v>7.6081235737745708E-12</v>
      </c>
      <c r="E70" t="e">
        <f t="shared" ca="1" si="7"/>
        <v>#NAME?</v>
      </c>
      <c r="F70" t="e">
        <f t="shared" ca="1" si="8"/>
        <v>#NAME?</v>
      </c>
    </row>
    <row r="71" spans="1:6" x14ac:dyDescent="0.35">
      <c r="A71" s="6">
        <f t="shared" si="9"/>
        <v>0.68000000000000038</v>
      </c>
      <c r="B71" s="6" t="e" cm="1">
        <f t="array" aca="1" ref="B71" ca="1">TRIANG_DIST(A71,0,0.5,1,FALSE)</f>
        <v>#NAME?</v>
      </c>
      <c r="C71" s="3" t="e">
        <f t="shared" ca="1" si="5"/>
        <v>#NAME?</v>
      </c>
      <c r="D71">
        <f t="shared" si="6"/>
        <v>2.6181230077767336E-12</v>
      </c>
      <c r="E71" t="e">
        <f t="shared" ca="1" si="7"/>
        <v>#NAME?</v>
      </c>
      <c r="F71" t="e">
        <f t="shared" ca="1" si="8"/>
        <v>#NAME?</v>
      </c>
    </row>
    <row r="72" spans="1:6" x14ac:dyDescent="0.35">
      <c r="A72" s="6">
        <f t="shared" si="9"/>
        <v>0.69000000000000039</v>
      </c>
      <c r="B72" s="6" t="e" cm="1">
        <f t="array" aca="1" ref="B72" ca="1">TRIANG_DIST(A72,0,0.5,1,FALSE)</f>
        <v>#NAME?</v>
      </c>
      <c r="C72" s="3" t="e">
        <f t="shared" ca="1" si="5"/>
        <v>#NAME?</v>
      </c>
      <c r="D72">
        <f t="shared" si="6"/>
        <v>8.655826736273527E-13</v>
      </c>
      <c r="E72" t="e">
        <f t="shared" ca="1" si="7"/>
        <v>#NAME?</v>
      </c>
      <c r="F72" t="e">
        <f t="shared" ca="1" si="8"/>
        <v>#NAME?</v>
      </c>
    </row>
    <row r="73" spans="1:6" x14ac:dyDescent="0.35">
      <c r="A73" s="6">
        <f t="shared" si="9"/>
        <v>0.7000000000000004</v>
      </c>
      <c r="B73" s="6" t="e" cm="1">
        <f t="array" aca="1" ref="B73" ca="1">TRIANG_DIST(A73,0,0.5,1,FALSE)</f>
        <v>#NAME?</v>
      </c>
      <c r="C73" s="3" t="e">
        <f t="shared" ca="1" si="5"/>
        <v>#NAME?</v>
      </c>
      <c r="D73">
        <f t="shared" si="6"/>
        <v>2.7426599996612555E-13</v>
      </c>
      <c r="E73" t="e">
        <f t="shared" ca="1" si="7"/>
        <v>#NAME?</v>
      </c>
      <c r="F73" t="e">
        <f t="shared" ca="1" si="8"/>
        <v>#NAME?</v>
      </c>
    </row>
    <row r="74" spans="1:6" x14ac:dyDescent="0.35">
      <c r="A74" s="6">
        <f t="shared" si="9"/>
        <v>0.71000000000000041</v>
      </c>
      <c r="B74" s="6" t="e" cm="1">
        <f t="array" aca="1" ref="B74" ca="1">TRIANG_DIST(A74,0,0.5,1,FALSE)</f>
        <v>#NAME?</v>
      </c>
      <c r="C74" s="3" t="e">
        <f t="shared" ca="1" si="5"/>
        <v>#NAME?</v>
      </c>
      <c r="D74">
        <f t="shared" si="6"/>
        <v>8.3063023408567402E-14</v>
      </c>
      <c r="E74" t="e">
        <f t="shared" ca="1" si="7"/>
        <v>#NAME?</v>
      </c>
      <c r="F74" t="e">
        <f t="shared" ca="1" si="8"/>
        <v>#NAME?</v>
      </c>
    </row>
    <row r="75" spans="1:6" x14ac:dyDescent="0.35">
      <c r="A75" s="6">
        <f t="shared" si="9"/>
        <v>0.72000000000000042</v>
      </c>
      <c r="B75" s="6" t="e" cm="1">
        <f t="array" aca="1" ref="B75" ca="1">TRIANG_DIST(A75,0,0.5,1,FALSE)</f>
        <v>#NAME?</v>
      </c>
      <c r="C75" s="3" t="e">
        <f t="shared" ca="1" si="5"/>
        <v>#NAME?</v>
      </c>
      <c r="D75">
        <f t="shared" si="6"/>
        <v>2.397266787816764E-14</v>
      </c>
      <c r="E75" t="e">
        <f t="shared" ca="1" si="7"/>
        <v>#NAME?</v>
      </c>
      <c r="F75" t="e">
        <f t="shared" ca="1" si="8"/>
        <v>#NAME?</v>
      </c>
    </row>
    <row r="76" spans="1:6" x14ac:dyDescent="0.35">
      <c r="A76" s="6">
        <f t="shared" si="9"/>
        <v>0.73000000000000043</v>
      </c>
      <c r="B76" s="6" t="e" cm="1">
        <f t="array" aca="1" ref="B76" ca="1">TRIANG_DIST(A76,0,0.5,1,FALSE)</f>
        <v>#NAME?</v>
      </c>
      <c r="C76" s="3" t="e">
        <f t="shared" ca="1" si="5"/>
        <v>#NAME?</v>
      </c>
      <c r="D76">
        <f t="shared" si="6"/>
        <v>6.5713291600174792E-15</v>
      </c>
      <c r="E76" t="e">
        <f t="shared" ca="1" si="7"/>
        <v>#NAME?</v>
      </c>
      <c r="F76" t="e">
        <f t="shared" ca="1" si="8"/>
        <v>#NAME?</v>
      </c>
    </row>
    <row r="77" spans="1:6" x14ac:dyDescent="0.35">
      <c r="A77" s="6">
        <f t="shared" si="9"/>
        <v>0.74000000000000044</v>
      </c>
      <c r="B77" s="6" t="e" cm="1">
        <f t="array" aca="1" ref="B77" ca="1">TRIANG_DIST(A77,0,0.5,1,FALSE)</f>
        <v>#NAME?</v>
      </c>
      <c r="C77" s="3" t="e">
        <f t="shared" ca="1" si="5"/>
        <v>#NAME?</v>
      </c>
      <c r="D77">
        <f t="shared" si="6"/>
        <v>1.7045381540761522E-15</v>
      </c>
      <c r="E77" t="e">
        <f t="shared" ca="1" si="7"/>
        <v>#NAME?</v>
      </c>
      <c r="F77" t="e">
        <f t="shared" ca="1" si="8"/>
        <v>#NAME?</v>
      </c>
    </row>
    <row r="78" spans="1:6" x14ac:dyDescent="0.35">
      <c r="A78" s="6">
        <f t="shared" si="9"/>
        <v>0.75000000000000044</v>
      </c>
      <c r="B78" s="6" t="e" cm="1">
        <f t="array" aca="1" ref="B78" ca="1">TRIANG_DIST(A78,0,0.5,1,FALSE)</f>
        <v>#NAME?</v>
      </c>
      <c r="C78" s="3" t="e">
        <f t="shared" ca="1" si="5"/>
        <v>#NAME?</v>
      </c>
      <c r="D78">
        <f t="shared" si="6"/>
        <v>4.1665096030940278E-16</v>
      </c>
      <c r="E78" t="e">
        <f t="shared" ca="1" si="7"/>
        <v>#NAME?</v>
      </c>
      <c r="F78" t="e">
        <f t="shared" ca="1" si="8"/>
        <v>#NAME?</v>
      </c>
    </row>
    <row r="79" spans="1:6" x14ac:dyDescent="0.35">
      <c r="A79" s="6">
        <f t="shared" si="9"/>
        <v>0.76000000000000045</v>
      </c>
      <c r="B79" s="6" t="e" cm="1">
        <f t="array" aca="1" ref="B79" ca="1">TRIANG_DIST(A79,0,0.5,1,FALSE)</f>
        <v>#NAME?</v>
      </c>
      <c r="C79" s="3" t="e">
        <f t="shared" ca="1" si="5"/>
        <v>#NAME?</v>
      </c>
      <c r="D79">
        <f t="shared" si="6"/>
        <v>9.5525965455763336E-17</v>
      </c>
      <c r="E79" t="e">
        <f t="shared" ca="1" si="7"/>
        <v>#NAME?</v>
      </c>
      <c r="F79" t="e">
        <f t="shared" ca="1" si="8"/>
        <v>#NAME?</v>
      </c>
    </row>
    <row r="80" spans="1:6" x14ac:dyDescent="0.35">
      <c r="A80" s="6">
        <f t="shared" si="9"/>
        <v>0.77000000000000046</v>
      </c>
      <c r="B80" s="6" t="e" cm="1">
        <f t="array" aca="1" ref="B80" ca="1">TRIANG_DIST(A80,0,0.5,1,FALSE)</f>
        <v>#NAME?</v>
      </c>
      <c r="C80" s="3" t="e">
        <f t="shared" ca="1" si="5"/>
        <v>#NAME?</v>
      </c>
      <c r="D80">
        <f t="shared" si="6"/>
        <v>2.0434443253504857E-17</v>
      </c>
      <c r="E80" t="e">
        <f t="shared" ca="1" si="7"/>
        <v>#NAME?</v>
      </c>
      <c r="F80" t="e">
        <f t="shared" ca="1" si="8"/>
        <v>#NAME?</v>
      </c>
    </row>
    <row r="81" spans="1:6" x14ac:dyDescent="0.35">
      <c r="A81" s="6">
        <f t="shared" si="9"/>
        <v>0.78000000000000047</v>
      </c>
      <c r="B81" s="6" t="e" cm="1">
        <f t="array" aca="1" ref="B81" ca="1">TRIANG_DIST(A81,0,0.5,1,FALSE)</f>
        <v>#NAME?</v>
      </c>
      <c r="C81" s="3" t="e">
        <f t="shared" ca="1" si="5"/>
        <v>#NAME?</v>
      </c>
      <c r="D81">
        <f t="shared" si="6"/>
        <v>4.0541205155540975E-18</v>
      </c>
      <c r="E81" t="e">
        <f t="shared" ca="1" si="7"/>
        <v>#NAME?</v>
      </c>
      <c r="F81" t="e">
        <f t="shared" ca="1" si="8"/>
        <v>#NAME?</v>
      </c>
    </row>
    <row r="82" spans="1:6" x14ac:dyDescent="0.35">
      <c r="A82" s="6">
        <f t="shared" si="9"/>
        <v>0.79000000000000048</v>
      </c>
      <c r="B82" s="6" t="e" cm="1">
        <f t="array" aca="1" ref="B82" ca="1">TRIANG_DIST(A82,0,0.5,1,FALSE)</f>
        <v>#NAME?</v>
      </c>
      <c r="C82" s="3" t="e">
        <f t="shared" ca="1" si="5"/>
        <v>#NAME?</v>
      </c>
      <c r="D82">
        <f t="shared" si="6"/>
        <v>7.4089556420786113E-19</v>
      </c>
      <c r="E82" t="e">
        <f t="shared" ca="1" si="7"/>
        <v>#NAME?</v>
      </c>
      <c r="F82" t="e">
        <f t="shared" ca="1" si="8"/>
        <v>#NAME?</v>
      </c>
    </row>
    <row r="83" spans="1:6" x14ac:dyDescent="0.35">
      <c r="A83" s="6">
        <f t="shared" si="9"/>
        <v>0.80000000000000049</v>
      </c>
      <c r="B83" s="6" t="e" cm="1">
        <f t="array" aca="1" ref="B83" ca="1">TRIANG_DIST(A83,0,0.5,1,FALSE)</f>
        <v>#NAME?</v>
      </c>
      <c r="C83" s="3" t="e">
        <f t="shared" ca="1" si="5"/>
        <v>#NAME?</v>
      </c>
      <c r="D83">
        <f t="shared" si="6"/>
        <v>1.2374862788958525E-19</v>
      </c>
      <c r="E83" t="e">
        <f t="shared" ca="1" si="7"/>
        <v>#NAME?</v>
      </c>
      <c r="F83" t="e">
        <f t="shared" ca="1" si="8"/>
        <v>#NAME?</v>
      </c>
    </row>
    <row r="84" spans="1:6" x14ac:dyDescent="0.35">
      <c r="A84" s="6">
        <f t="shared" si="9"/>
        <v>0.8100000000000005</v>
      </c>
      <c r="B84" s="6" t="e" cm="1">
        <f t="array" aca="1" ref="B84" ca="1">TRIANG_DIST(A84,0,0.5,1,FALSE)</f>
        <v>#NAME?</v>
      </c>
      <c r="C84" s="3" t="e">
        <f t="shared" ca="1" si="5"/>
        <v>#NAME?</v>
      </c>
      <c r="D84">
        <f t="shared" si="6"/>
        <v>1.8720450061344281E-20</v>
      </c>
      <c r="E84" t="e">
        <f t="shared" ca="1" si="7"/>
        <v>#NAME?</v>
      </c>
      <c r="F84" t="e">
        <f t="shared" ca="1" si="8"/>
        <v>#NAME?</v>
      </c>
    </row>
    <row r="85" spans="1:6" x14ac:dyDescent="0.35">
      <c r="A85" s="6">
        <f t="shared" si="9"/>
        <v>0.82000000000000051</v>
      </c>
      <c r="B85" s="6" t="e" cm="1">
        <f t="array" aca="1" ref="B85" ca="1">TRIANG_DIST(A85,0,0.5,1,FALSE)</f>
        <v>#NAME?</v>
      </c>
      <c r="C85" s="3" t="e">
        <f t="shared" ca="1" si="5"/>
        <v>#NAME?</v>
      </c>
      <c r="D85">
        <f t="shared" si="6"/>
        <v>2.5381252457566779E-21</v>
      </c>
      <c r="E85" t="e">
        <f t="shared" ca="1" si="7"/>
        <v>#NAME?</v>
      </c>
      <c r="F85" t="e">
        <f t="shared" ca="1" si="8"/>
        <v>#NAME?</v>
      </c>
    </row>
    <row r="86" spans="1:6" x14ac:dyDescent="0.35">
      <c r="A86" s="6">
        <f t="shared" si="9"/>
        <v>0.83000000000000052</v>
      </c>
      <c r="B86" s="6" t="e" cm="1">
        <f t="array" aca="1" ref="B86" ca="1">TRIANG_DIST(A86,0,0.5,1,FALSE)</f>
        <v>#NAME?</v>
      </c>
      <c r="C86" s="3" t="e">
        <f t="shared" ca="1" si="5"/>
        <v>#NAME?</v>
      </c>
      <c r="D86">
        <f t="shared" si="6"/>
        <v>3.046291393805735E-22</v>
      </c>
      <c r="E86" t="e">
        <f t="shared" ca="1" si="7"/>
        <v>#NAME?</v>
      </c>
      <c r="F86" t="e">
        <f t="shared" ca="1" si="8"/>
        <v>#NAME?</v>
      </c>
    </row>
    <row r="87" spans="1:6" x14ac:dyDescent="0.35">
      <c r="A87" s="6">
        <f t="shared" si="9"/>
        <v>0.84000000000000052</v>
      </c>
      <c r="B87" s="6" t="e" cm="1">
        <f t="array" aca="1" ref="B87" ca="1">TRIANG_DIST(A87,0,0.5,1,FALSE)</f>
        <v>#NAME?</v>
      </c>
      <c r="C87" s="3" t="e">
        <f t="shared" ca="1" si="5"/>
        <v>#NAME?</v>
      </c>
      <c r="D87">
        <f t="shared" si="6"/>
        <v>3.1897274551354509E-23</v>
      </c>
      <c r="E87" t="e">
        <f t="shared" ca="1" si="7"/>
        <v>#NAME?</v>
      </c>
      <c r="F87" t="e">
        <f t="shared" ca="1" si="8"/>
        <v>#NAME?</v>
      </c>
    </row>
    <row r="88" spans="1:6" x14ac:dyDescent="0.35">
      <c r="A88" s="6">
        <f t="shared" si="9"/>
        <v>0.85000000000000053</v>
      </c>
      <c r="B88" s="6" t="e" cm="1">
        <f t="array" aca="1" ref="B88" ca="1">TRIANG_DIST(A88,0,0.5,1,FALSE)</f>
        <v>#NAME?</v>
      </c>
      <c r="C88" s="3" t="e">
        <f t="shared" ca="1" si="5"/>
        <v>#NAME?</v>
      </c>
      <c r="D88">
        <f t="shared" si="6"/>
        <v>2.8634533553542356E-24</v>
      </c>
      <c r="E88" t="e">
        <f t="shared" ca="1" si="7"/>
        <v>#NAME?</v>
      </c>
      <c r="F88" t="e">
        <f t="shared" ca="1" si="8"/>
        <v>#NAME?</v>
      </c>
    </row>
    <row r="89" spans="1:6" x14ac:dyDescent="0.35">
      <c r="A89" s="6">
        <f t="shared" si="9"/>
        <v>0.86000000000000054</v>
      </c>
      <c r="B89" s="6" t="e" cm="1">
        <f t="array" aca="1" ref="B89" ca="1">TRIANG_DIST(A89,0,0.5,1,FALSE)</f>
        <v>#NAME?</v>
      </c>
      <c r="C89" s="3" t="e">
        <f t="shared" ca="1" si="5"/>
        <v>#NAME?</v>
      </c>
      <c r="D89">
        <f t="shared" si="6"/>
        <v>2.1579438050578711E-25</v>
      </c>
      <c r="E89" t="e">
        <f t="shared" ca="1" si="7"/>
        <v>#NAME?</v>
      </c>
      <c r="F89" t="e">
        <f t="shared" ca="1" si="8"/>
        <v>#NAME?</v>
      </c>
    </row>
    <row r="90" spans="1:6" x14ac:dyDescent="0.35">
      <c r="A90" s="6">
        <f t="shared" si="9"/>
        <v>0.87000000000000055</v>
      </c>
      <c r="B90" s="6" t="e" cm="1">
        <f t="array" aca="1" ref="B90" ca="1">TRIANG_DIST(A90,0,0.5,1,FALSE)</f>
        <v>#NAME?</v>
      </c>
      <c r="C90" s="3" t="e">
        <f t="shared" ca="1" si="5"/>
        <v>#NAME?</v>
      </c>
      <c r="D90">
        <f t="shared" si="6"/>
        <v>1.3305300634947835E-26</v>
      </c>
      <c r="E90" t="e">
        <f t="shared" ca="1" si="7"/>
        <v>#NAME?</v>
      </c>
      <c r="F90" t="e">
        <f t="shared" ca="1" si="8"/>
        <v>#NAME?</v>
      </c>
    </row>
    <row r="91" spans="1:6" x14ac:dyDescent="0.35">
      <c r="A91" s="6">
        <f t="shared" si="9"/>
        <v>0.88000000000000056</v>
      </c>
      <c r="B91" s="6" t="e" cm="1">
        <f t="array" aca="1" ref="B91" ca="1">TRIANG_DIST(A91,0,0.5,1,FALSE)</f>
        <v>#NAME?</v>
      </c>
      <c r="C91" s="3" t="e">
        <f t="shared" ca="1" si="5"/>
        <v>#NAME?</v>
      </c>
      <c r="D91">
        <f t="shared" si="6"/>
        <v>6.5008975757809084E-28</v>
      </c>
      <c r="E91" t="e">
        <f t="shared" ca="1" si="7"/>
        <v>#NAME?</v>
      </c>
      <c r="F91" t="e">
        <f t="shared" ca="1" si="8"/>
        <v>#NAME?</v>
      </c>
    </row>
    <row r="92" spans="1:6" x14ac:dyDescent="0.35">
      <c r="A92" s="6">
        <f t="shared" si="9"/>
        <v>0.89000000000000057</v>
      </c>
      <c r="B92" s="6" t="e" cm="1">
        <f t="array" aca="1" ref="B92" ca="1">TRIANG_DIST(A92,0,0.5,1,FALSE)</f>
        <v>#NAME?</v>
      </c>
      <c r="C92" s="3" t="e">
        <f t="shared" ca="1" si="5"/>
        <v>#NAME?</v>
      </c>
      <c r="D92">
        <f t="shared" si="6"/>
        <v>2.4176056356677404E-29</v>
      </c>
      <c r="E92" t="e">
        <f t="shared" ca="1" si="7"/>
        <v>#NAME?</v>
      </c>
      <c r="F92" t="e">
        <f t="shared" ca="1" si="8"/>
        <v>#NAME?</v>
      </c>
    </row>
    <row r="93" spans="1:6" x14ac:dyDescent="0.35">
      <c r="A93" s="6">
        <f t="shared" si="9"/>
        <v>0.90000000000000058</v>
      </c>
      <c r="B93" s="6" t="e" cm="1">
        <f t="array" aca="1" ref="B93" ca="1">TRIANG_DIST(A93,0,0.5,1,FALSE)</f>
        <v>#NAME?</v>
      </c>
      <c r="C93" s="3" t="e">
        <f t="shared" ca="1" si="5"/>
        <v>#NAME?</v>
      </c>
      <c r="D93">
        <f t="shared" si="6"/>
        <v>6.4974547457380273E-31</v>
      </c>
      <c r="E93" t="e">
        <f t="shared" ca="1" si="7"/>
        <v>#NAME?</v>
      </c>
      <c r="F93" t="e">
        <f t="shared" ca="1" si="8"/>
        <v>#NAME?</v>
      </c>
    </row>
    <row r="94" spans="1:6" x14ac:dyDescent="0.35">
      <c r="A94" s="6">
        <f t="shared" si="9"/>
        <v>0.91000000000000059</v>
      </c>
      <c r="B94" s="6" t="e" cm="1">
        <f t="array" aca="1" ref="B94" ca="1">TRIANG_DIST(A94,0,0.5,1,FALSE)</f>
        <v>#NAME?</v>
      </c>
      <c r="C94" s="3" t="e">
        <f t="shared" ca="1" si="5"/>
        <v>#NAME?</v>
      </c>
      <c r="D94">
        <f t="shared" si="6"/>
        <v>1.1786668723994921E-32</v>
      </c>
      <c r="E94" t="e">
        <f t="shared" ca="1" si="7"/>
        <v>#NAME?</v>
      </c>
      <c r="F94" t="e">
        <f t="shared" ca="1" si="8"/>
        <v>#NAME?</v>
      </c>
    </row>
    <row r="95" spans="1:6" x14ac:dyDescent="0.35">
      <c r="A95" s="6">
        <f t="shared" si="9"/>
        <v>0.9200000000000006</v>
      </c>
      <c r="B95" s="6" t="e" cm="1">
        <f t="array" aca="1" ref="B95" ca="1">TRIANG_DIST(A95,0,0.5,1,FALSE)</f>
        <v>#NAME?</v>
      </c>
      <c r="C95" s="3" t="e">
        <f t="shared" ca="1" si="5"/>
        <v>#NAME?</v>
      </c>
      <c r="D95">
        <f t="shared" si="6"/>
        <v>1.3157113380193105E-34</v>
      </c>
      <c r="E95" t="e">
        <f t="shared" ca="1" si="7"/>
        <v>#NAME?</v>
      </c>
      <c r="F95" t="e">
        <f t="shared" ca="1" si="8"/>
        <v>#NAME?</v>
      </c>
    </row>
    <row r="96" spans="1:6" x14ac:dyDescent="0.35">
      <c r="A96" s="6">
        <f t="shared" si="9"/>
        <v>0.9300000000000006</v>
      </c>
      <c r="B96" s="6" t="e" cm="1">
        <f t="array" aca="1" ref="B96" ca="1">TRIANG_DIST(A96,0,0.5,1,FALSE)</f>
        <v>#NAME?</v>
      </c>
      <c r="C96" s="3" t="e">
        <f t="shared" ca="1" si="5"/>
        <v>#NAME?</v>
      </c>
      <c r="D96">
        <f t="shared" si="6"/>
        <v>7.9383597427206292E-37</v>
      </c>
      <c r="E96" t="e">
        <f t="shared" ca="1" si="7"/>
        <v>#NAME?</v>
      </c>
      <c r="F96" t="e">
        <f t="shared" ca="1" si="8"/>
        <v>#NAME?</v>
      </c>
    </row>
    <row r="97" spans="1:6" x14ac:dyDescent="0.35">
      <c r="A97" s="6">
        <f t="shared" si="9"/>
        <v>0.94000000000000061</v>
      </c>
      <c r="B97" s="6" t="e" cm="1">
        <f t="array" aca="1" ref="B97" ca="1">TRIANG_DIST(A97,0,0.5,1,FALSE)</f>
        <v>#NAME?</v>
      </c>
      <c r="C97" s="3" t="e">
        <f t="shared" ca="1" si="5"/>
        <v>#NAME?</v>
      </c>
      <c r="D97">
        <f t="shared" si="6"/>
        <v>2.1409677515694316E-39</v>
      </c>
      <c r="E97" t="e">
        <f t="shared" ca="1" si="7"/>
        <v>#NAME?</v>
      </c>
      <c r="F97" t="e">
        <f t="shared" ca="1" si="8"/>
        <v>#NAME?</v>
      </c>
    </row>
    <row r="98" spans="1:6" x14ac:dyDescent="0.35">
      <c r="A98" s="6">
        <f t="shared" si="9"/>
        <v>0.95000000000000062</v>
      </c>
      <c r="B98" s="6" t="e" cm="1">
        <f t="array" aca="1" ref="B98" ca="1">TRIANG_DIST(A98,0,0.5,1,FALSE)</f>
        <v>#NAME?</v>
      </c>
      <c r="C98" s="3" t="e">
        <f t="shared" ca="1" si="5"/>
        <v>#NAME?</v>
      </c>
      <c r="D98">
        <f t="shared" si="6"/>
        <v>1.9226635593526602E-42</v>
      </c>
      <c r="E98" t="e">
        <f t="shared" ca="1" si="7"/>
        <v>#NAME?</v>
      </c>
      <c r="F98" t="e">
        <f t="shared" ca="1" si="8"/>
        <v>#NAME?</v>
      </c>
    </row>
    <row r="99" spans="1:6" x14ac:dyDescent="0.35">
      <c r="A99" s="6">
        <f t="shared" si="9"/>
        <v>0.96000000000000063</v>
      </c>
      <c r="B99" s="6" t="e" cm="1">
        <f t="array" aca="1" ref="B99" ca="1">TRIANG_DIST(A99,0,0.5,1,FALSE)</f>
        <v>#NAME?</v>
      </c>
      <c r="C99" s="3" t="e">
        <f t="shared" ca="1" si="5"/>
        <v>#NAME?</v>
      </c>
      <c r="D99">
        <f t="shared" si="6"/>
        <v>3.5102773964851782E-46</v>
      </c>
      <c r="E99" t="e">
        <f t="shared" ca="1" si="7"/>
        <v>#NAME?</v>
      </c>
      <c r="F99" t="e">
        <f t="shared" ca="1" si="8"/>
        <v>#NAME?</v>
      </c>
    </row>
    <row r="100" spans="1:6" x14ac:dyDescent="0.35">
      <c r="A100" s="6">
        <f t="shared" si="9"/>
        <v>0.97000000000000064</v>
      </c>
      <c r="B100" s="6" t="e" cm="1">
        <f t="array" aca="1" ref="B100" ca="1">TRIANG_DIST(A100,0,0.5,1,FALSE)</f>
        <v>#NAME?</v>
      </c>
      <c r="C100" s="3" t="e">
        <f t="shared" ca="1" si="5"/>
        <v>#NAME?</v>
      </c>
      <c r="D100">
        <f t="shared" si="6"/>
        <v>5.1669614442901658E-51</v>
      </c>
      <c r="E100" t="e">
        <f t="shared" ca="1" si="7"/>
        <v>#NAME?</v>
      </c>
      <c r="F100" t="e">
        <f t="shared" ca="1" si="8"/>
        <v>#NAME?</v>
      </c>
    </row>
    <row r="101" spans="1:6" x14ac:dyDescent="0.35">
      <c r="A101" s="6">
        <f t="shared" si="9"/>
        <v>0.98000000000000065</v>
      </c>
      <c r="B101" s="6" t="e" cm="1">
        <f t="array" aca="1" ref="B101" ca="1">TRIANG_DIST(A101,0,0.5,1,FALSE)</f>
        <v>#NAME?</v>
      </c>
      <c r="C101" s="3" t="e">
        <f t="shared" ca="1" si="5"/>
        <v>#NAME?</v>
      </c>
      <c r="D101">
        <f t="shared" si="6"/>
        <v>7.6871470786255373E-58</v>
      </c>
      <c r="E101" t="e">
        <f t="shared" ca="1" si="7"/>
        <v>#NAME?</v>
      </c>
      <c r="F101" t="e">
        <f t="shared" ca="1" si="8"/>
        <v>#NAME?</v>
      </c>
    </row>
    <row r="102" spans="1:6" x14ac:dyDescent="0.35">
      <c r="A102" s="6">
        <f t="shared" si="9"/>
        <v>0.99000000000000066</v>
      </c>
      <c r="B102" s="6" t="e" cm="1">
        <f t="array" aca="1" ref="B102" ca="1">TRIANG_DIST(A102,0,0.5,1,FALSE)</f>
        <v>#NAME?</v>
      </c>
      <c r="C102" s="3" t="e">
        <f t="shared" ca="1" si="5"/>
        <v>#NAME?</v>
      </c>
      <c r="D102">
        <f t="shared" si="6"/>
        <v>1.5320658415054263E-69</v>
      </c>
      <c r="E102" t="e">
        <f t="shared" ca="1" si="7"/>
        <v>#NAME?</v>
      </c>
      <c r="F102" t="e">
        <f t="shared" ca="1" si="8"/>
        <v>#NAME?</v>
      </c>
    </row>
    <row r="103" spans="1:6" x14ac:dyDescent="0.35">
      <c r="A103" s="13">
        <f t="shared" si="9"/>
        <v>1.0000000000000007</v>
      </c>
      <c r="B103" s="13" t="e" cm="1">
        <f t="array" aca="1" ref="B103" ca="1">TRIANG_DIST(A103,0,0.5,1,FALSE)</f>
        <v>#NAME?</v>
      </c>
      <c r="C103" s="12" t="e">
        <f t="shared" ca="1" si="5"/>
        <v>#NAME?</v>
      </c>
      <c r="D103">
        <v>0</v>
      </c>
      <c r="E103" s="5" t="e">
        <f t="shared" ca="1" si="7"/>
        <v>#NAME?</v>
      </c>
      <c r="F103" s="5" t="e">
        <f t="shared" ca="1" si="8"/>
        <v>#NAME?</v>
      </c>
    </row>
    <row r="104" spans="1:6" x14ac:dyDescent="0.35">
      <c r="B104" s="2" t="e">
        <f ca="1">SUM(B3:B103)</f>
        <v>#NAME?</v>
      </c>
      <c r="C104" s="15" t="e">
        <f ca="1">SUM(C3:C103)</f>
        <v>#NAME?</v>
      </c>
      <c r="D104" s="15"/>
      <c r="E104" s="15" t="e">
        <f t="shared" ref="E104:F104" ca="1" si="10">SUM(E3:E103)</f>
        <v>#NAME?</v>
      </c>
      <c r="F104" s="16" t="e">
        <f t="shared" ca="1" si="10"/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</vt:lpstr>
      <vt:lpstr>Grid 1</vt:lpstr>
      <vt:lpstr>Grid 2a</vt:lpstr>
      <vt:lpstr>Grid 2b</vt:lpstr>
      <vt:lpstr>Grid 2c</vt:lpstr>
      <vt:lpstr>Grid 2d</vt:lpstr>
      <vt:lpstr>Grid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2025-05-27T10:58:27Z</dcterms:created>
  <dcterms:modified xsi:type="dcterms:W3CDTF">2025-05-27T11:09:42Z</dcterms:modified>
</cp:coreProperties>
</file>