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62" documentId="14_{8C3C2ACE-4689-4757-9EEC-543331E856B3}" xr6:coauthVersionLast="47" xr6:coauthVersionMax="47" xr10:uidLastSave="{5708332D-A016-40B0-82D7-9CDEB47DD5FF}"/>
  <bookViews>
    <workbookView xWindow="-110" yWindow="-110" windowWidth="19420" windowHeight="10300" xr2:uid="{3E527259-257F-423C-80F7-6B813695325F}"/>
  </bookViews>
  <sheets>
    <sheet name="Title" sheetId="2" r:id="rId1"/>
    <sheet name="One-z" sheetId="5" r:id="rId2"/>
    <sheet name="One-t" sheetId="4" r:id="rId3"/>
    <sheet name="Two-t" sheetId="3" r:id="rId4"/>
    <sheet name="Two-t 1" sheetId="6" r:id="rId5"/>
    <sheet name="Two-t uneq" sheetId="1" r:id="rId6"/>
    <sheet name="Two-t uneq 1" sheetId="8" r:id="rId7"/>
    <sheet name="Two-t uneq 2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9" l="1" a="1"/>
  <c r="L14" i="9" s="1"/>
  <c r="L13" i="9"/>
  <c r="L13" i="9" a="1"/>
  <c r="L12" i="9" a="1"/>
  <c r="L12" i="9" s="1"/>
  <c r="N11" i="9" a="1"/>
  <c r="N11" i="9" s="1"/>
  <c r="L10" i="9" a="1"/>
  <c r="L10" i="9" s="1"/>
  <c r="L9" i="9" a="1"/>
  <c r="L9" i="9" s="1"/>
  <c r="L8" i="9" a="1"/>
  <c r="L8" i="9" s="1"/>
  <c r="L7" i="9"/>
  <c r="L7" i="9" a="1"/>
  <c r="L6" i="9" a="1"/>
  <c r="L6" i="9" s="1"/>
  <c r="L5" i="9" a="1"/>
  <c r="L5" i="9" s="1"/>
  <c r="L4" i="9" a="1"/>
  <c r="L4" i="9" s="1"/>
  <c r="N3" i="9" a="1"/>
  <c r="N3" i="9" s="1"/>
  <c r="L3" i="9" a="1"/>
  <c r="L3" i="9" s="1"/>
  <c r="L14" i="8"/>
  <c r="L14" i="8" a="1"/>
  <c r="L13" i="8" a="1"/>
  <c r="L13" i="8" s="1"/>
  <c r="L12" i="8" a="1"/>
  <c r="L12" i="8" s="1"/>
  <c r="L10" i="8" a="1"/>
  <c r="L10" i="8" s="1"/>
  <c r="L9" i="8" a="1"/>
  <c r="L9" i="8" s="1"/>
  <c r="L8" i="8" a="1"/>
  <c r="L8" i="8" s="1"/>
  <c r="L7" i="8"/>
  <c r="L7" i="8" a="1"/>
  <c r="L6" i="8" a="1"/>
  <c r="L6" i="8" s="1"/>
  <c r="L5" i="8" a="1"/>
  <c r="L5" i="8" s="1"/>
  <c r="L4" i="8" a="1"/>
  <c r="L4" i="8" s="1"/>
  <c r="L3" i="8" a="1"/>
  <c r="L3" i="8" s="1"/>
  <c r="Q18" i="6"/>
  <c r="P18" i="6"/>
  <c r="Q17" i="6"/>
  <c r="P17" i="6"/>
  <c r="H12" i="6" a="1"/>
  <c r="H12" i="6" s="1"/>
  <c r="D10" i="6" a="1"/>
  <c r="D10" i="6" s="1"/>
  <c r="H2" i="6" a="1"/>
  <c r="H2" i="6" s="1"/>
  <c r="D2" i="6" a="1"/>
  <c r="D2" i="6" s="1"/>
  <c r="I10" i="3" a="1"/>
  <c r="I10" i="3" s="1"/>
  <c r="I9" i="3"/>
  <c r="I9" i="3" a="1"/>
  <c r="I8" i="3" a="1"/>
  <c r="I8" i="3" s="1"/>
  <c r="I7" i="3" a="1"/>
  <c r="I7" i="3" s="1"/>
  <c r="G7" i="3" a="1"/>
  <c r="G7" i="3" s="1"/>
  <c r="I6" i="3" a="1"/>
  <c r="I6" i="3" s="1"/>
  <c r="I5" i="3" a="1"/>
  <c r="I5" i="3" s="1"/>
  <c r="I4" i="3"/>
  <c r="I4" i="3" a="1"/>
  <c r="I3" i="3" a="1"/>
  <c r="I3" i="3" s="1"/>
  <c r="N2" i="3" a="1"/>
  <c r="N2" i="3" s="1"/>
  <c r="K2" i="3" a="1"/>
  <c r="K2" i="3" s="1"/>
  <c r="I17" i="4" a="1"/>
  <c r="I17" i="4" s="1"/>
  <c r="G16" i="4" a="1"/>
  <c r="G16" i="4" s="1"/>
  <c r="E16" i="4"/>
  <c r="E16" i="4" a="1"/>
  <c r="G15" i="4" a="1"/>
  <c r="G15" i="4" s="1"/>
  <c r="E15" i="4" a="1"/>
  <c r="E15" i="4" s="1"/>
  <c r="G12" i="4" a="1"/>
  <c r="G12" i="4" s="1"/>
  <c r="G11" i="4" a="1"/>
  <c r="G11" i="4" s="1"/>
  <c r="G10" i="4" a="1"/>
  <c r="G10" i="4" s="1"/>
  <c r="G9" i="4"/>
  <c r="G9" i="4" a="1"/>
  <c r="G8" i="4" a="1"/>
  <c r="G8" i="4" s="1"/>
  <c r="J15" i="4"/>
  <c r="I15" i="4"/>
  <c r="J14" i="4"/>
  <c r="I14" i="4"/>
  <c r="J13" i="4"/>
  <c r="I13" i="4"/>
  <c r="I12" i="4"/>
  <c r="J11" i="4"/>
  <c r="I10" i="4"/>
  <c r="J9" i="4"/>
  <c r="I9" i="4"/>
  <c r="J8" i="4"/>
  <c r="I8" i="4"/>
  <c r="J7" i="4"/>
  <c r="I7" i="4"/>
  <c r="I7" i="4" a="1"/>
  <c r="J12" i="4" s="1"/>
  <c r="G7" i="4"/>
  <c r="G7" i="4" a="1"/>
  <c r="G6" i="4"/>
  <c r="G6" i="4" a="1"/>
  <c r="G5" i="4" a="1"/>
  <c r="G5" i="4" s="1"/>
  <c r="I13" i="5" a="1"/>
  <c r="I13" i="5" s="1"/>
  <c r="G13" i="5" a="1"/>
  <c r="G13" i="5" s="1"/>
  <c r="G12" i="5"/>
  <c r="G12" i="5" a="1"/>
  <c r="G11" i="5"/>
  <c r="G11" i="5" a="1"/>
  <c r="G10" i="5"/>
  <c r="G10" i="5" a="1"/>
  <c r="G9" i="5" a="1"/>
  <c r="G9" i="5" s="1"/>
  <c r="G8" i="5" a="1"/>
  <c r="G8" i="5" s="1"/>
  <c r="G7" i="5" a="1"/>
  <c r="G7" i="5" s="1"/>
  <c r="G6" i="5"/>
  <c r="G6" i="5" a="1"/>
  <c r="O3" i="5"/>
  <c r="O3" i="5" a="1"/>
  <c r="L3" i="5"/>
  <c r="L3" i="5" a="1"/>
  <c r="I3" i="5" a="1"/>
  <c r="I3" i="5" s="1"/>
  <c r="L14" i="1" a="1"/>
  <c r="L14" i="1" s="1"/>
  <c r="L13" i="1" a="1"/>
  <c r="L13" i="1" s="1"/>
  <c r="L12" i="1" a="1"/>
  <c r="L12" i="1" s="1"/>
  <c r="N11" i="1" a="1"/>
  <c r="N11" i="1" s="1"/>
  <c r="L10" i="1" a="1"/>
  <c r="L10" i="1" s="1"/>
  <c r="L9" i="1" a="1"/>
  <c r="L9" i="1" s="1"/>
  <c r="L8" i="1" a="1"/>
  <c r="L8" i="1" s="1"/>
  <c r="L7" i="1"/>
  <c r="L7" i="1" a="1"/>
  <c r="L6" i="1" a="1"/>
  <c r="L6" i="1" s="1"/>
  <c r="L5" i="1" a="1"/>
  <c r="L5" i="1" s="1"/>
  <c r="L4" i="1" a="1"/>
  <c r="L4" i="1" s="1"/>
  <c r="N3" i="1" a="1"/>
  <c r="N3" i="1" s="1"/>
  <c r="L3" i="1" a="1"/>
  <c r="L3" i="1" s="1"/>
  <c r="B17" i="9"/>
  <c r="A17" i="9"/>
  <c r="B16" i="9"/>
  <c r="A16" i="9"/>
  <c r="B15" i="9"/>
  <c r="A15" i="9"/>
  <c r="D8" i="9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D144" i="9" s="1"/>
  <c r="D145" i="9" s="1"/>
  <c r="D146" i="9" s="1"/>
  <c r="D147" i="9" s="1"/>
  <c r="D148" i="9" s="1"/>
  <c r="D149" i="9" s="1"/>
  <c r="D150" i="9" s="1"/>
  <c r="D151" i="9" s="1"/>
  <c r="D152" i="9" s="1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D169" i="9" s="1"/>
  <c r="D170" i="9" s="1"/>
  <c r="D171" i="9" s="1"/>
  <c r="D172" i="9" s="1"/>
  <c r="D173" i="9" s="1"/>
  <c r="D174" i="9" s="1"/>
  <c r="D175" i="9" s="1"/>
  <c r="D176" i="9" s="1"/>
  <c r="D177" i="9" s="1"/>
  <c r="D178" i="9" s="1"/>
  <c r="D179" i="9" s="1"/>
  <c r="D180" i="9" s="1"/>
  <c r="D181" i="9" s="1"/>
  <c r="D182" i="9" s="1"/>
  <c r="D183" i="9" s="1"/>
  <c r="D184" i="9" s="1"/>
  <c r="D185" i="9" s="1"/>
  <c r="D186" i="9" s="1"/>
  <c r="D187" i="9" s="1"/>
  <c r="D188" i="9" s="1"/>
  <c r="D189" i="9" s="1"/>
  <c r="D190" i="9" s="1"/>
  <c r="D191" i="9" s="1"/>
  <c r="D192" i="9" s="1"/>
  <c r="D193" i="9" s="1"/>
  <c r="D194" i="9" s="1"/>
  <c r="D195" i="9" s="1"/>
  <c r="D196" i="9" s="1"/>
  <c r="D197" i="9" s="1"/>
  <c r="D198" i="9" s="1"/>
  <c r="D199" i="9" s="1"/>
  <c r="D200" i="9" s="1"/>
  <c r="D201" i="9" s="1"/>
  <c r="D202" i="9" s="1"/>
  <c r="D203" i="9" s="1"/>
  <c r="D204" i="9" s="1"/>
  <c r="D205" i="9" s="1"/>
  <c r="D206" i="9" s="1"/>
  <c r="D207" i="9" s="1"/>
  <c r="D208" i="9" s="1"/>
  <c r="D209" i="9" s="1"/>
  <c r="D210" i="9" s="1"/>
  <c r="D211" i="9" s="1"/>
  <c r="D212" i="9" s="1"/>
  <c r="D213" i="9" s="1"/>
  <c r="D214" i="9" s="1"/>
  <c r="D215" i="9" s="1"/>
  <c r="D216" i="9" s="1"/>
  <c r="D217" i="9" s="1"/>
  <c r="D218" i="9" s="1"/>
  <c r="D219" i="9" s="1"/>
  <c r="D220" i="9" s="1"/>
  <c r="D221" i="9" s="1"/>
  <c r="D222" i="9" s="1"/>
  <c r="D223" i="9" s="1"/>
  <c r="D224" i="9" s="1"/>
  <c r="D225" i="9" s="1"/>
  <c r="D226" i="9" s="1"/>
  <c r="D227" i="9" s="1"/>
  <c r="D228" i="9" s="1"/>
  <c r="D229" i="9" s="1"/>
  <c r="D230" i="9" s="1"/>
  <c r="D231" i="9" s="1"/>
  <c r="D232" i="9" s="1"/>
  <c r="D233" i="9" s="1"/>
  <c r="D234" i="9" s="1"/>
  <c r="D235" i="9" s="1"/>
  <c r="D236" i="9" s="1"/>
  <c r="D237" i="9" s="1"/>
  <c r="D238" i="9" s="1"/>
  <c r="D239" i="9" s="1"/>
  <c r="D240" i="9" s="1"/>
  <c r="D241" i="9" s="1"/>
  <c r="D242" i="9" s="1"/>
  <c r="D243" i="9" s="1"/>
  <c r="D244" i="9" s="1"/>
  <c r="D245" i="9" s="1"/>
  <c r="D246" i="9" s="1"/>
  <c r="D247" i="9" s="1"/>
  <c r="D248" i="9" s="1"/>
  <c r="D249" i="9" s="1"/>
  <c r="D250" i="9" s="1"/>
  <c r="D251" i="9" s="1"/>
  <c r="D252" i="9" s="1"/>
  <c r="D253" i="9" s="1"/>
  <c r="D254" i="9" s="1"/>
  <c r="D255" i="9" s="1"/>
  <c r="D256" i="9" s="1"/>
  <c r="D257" i="9" s="1"/>
  <c r="D258" i="9" s="1"/>
  <c r="D259" i="9" s="1"/>
  <c r="D260" i="9" s="1"/>
  <c r="D261" i="9" s="1"/>
  <c r="D262" i="9" s="1"/>
  <c r="D263" i="9" s="1"/>
  <c r="D264" i="9" s="1"/>
  <c r="D265" i="9" s="1"/>
  <c r="D266" i="9" s="1"/>
  <c r="D267" i="9" s="1"/>
  <c r="D268" i="9" s="1"/>
  <c r="D269" i="9" s="1"/>
  <c r="D270" i="9" s="1"/>
  <c r="D271" i="9" s="1"/>
  <c r="D272" i="9" s="1"/>
  <c r="D273" i="9" s="1"/>
  <c r="D274" i="9" s="1"/>
  <c r="D275" i="9" s="1"/>
  <c r="D276" i="9" s="1"/>
  <c r="D277" i="9" s="1"/>
  <c r="D278" i="9" s="1"/>
  <c r="D279" i="9" s="1"/>
  <c r="D280" i="9" s="1"/>
  <c r="D281" i="9" s="1"/>
  <c r="D282" i="9" s="1"/>
  <c r="D283" i="9" s="1"/>
  <c r="D284" i="9" s="1"/>
  <c r="D285" i="9" s="1"/>
  <c r="D286" i="9" s="1"/>
  <c r="D287" i="9" s="1"/>
  <c r="D288" i="9" s="1"/>
  <c r="D289" i="9" s="1"/>
  <c r="D290" i="9" s="1"/>
  <c r="D291" i="9" s="1"/>
  <c r="D292" i="9" s="1"/>
  <c r="D293" i="9" s="1"/>
  <c r="D294" i="9" s="1"/>
  <c r="D295" i="9" s="1"/>
  <c r="D296" i="9" s="1"/>
  <c r="D297" i="9" s="1"/>
  <c r="D298" i="9" s="1"/>
  <c r="D299" i="9" s="1"/>
  <c r="D300" i="9" s="1"/>
  <c r="D301" i="9" s="1"/>
  <c r="D302" i="9" s="1"/>
  <c r="D303" i="9" s="1"/>
  <c r="D304" i="9" s="1"/>
  <c r="D305" i="9" s="1"/>
  <c r="D306" i="9" s="1"/>
  <c r="D307" i="9" s="1"/>
  <c r="D308" i="9" s="1"/>
  <c r="D309" i="9" s="1"/>
  <c r="D310" i="9" s="1"/>
  <c r="D311" i="9" s="1"/>
  <c r="D312" i="9" s="1"/>
  <c r="D313" i="9" s="1"/>
  <c r="D314" i="9" s="1"/>
  <c r="D315" i="9" s="1"/>
  <c r="D316" i="9" s="1"/>
  <c r="D317" i="9" s="1"/>
  <c r="D318" i="9" s="1"/>
  <c r="D319" i="9" s="1"/>
  <c r="D320" i="9" s="1"/>
  <c r="D321" i="9" s="1"/>
  <c r="D322" i="9" s="1"/>
  <c r="D323" i="9" s="1"/>
  <c r="D324" i="9" s="1"/>
  <c r="D325" i="9" s="1"/>
  <c r="D326" i="9" s="1"/>
  <c r="D327" i="9" s="1"/>
  <c r="D328" i="9" s="1"/>
  <c r="D329" i="9" s="1"/>
  <c r="D330" i="9" s="1"/>
  <c r="D331" i="9" s="1"/>
  <c r="D332" i="9" s="1"/>
  <c r="D333" i="9" s="1"/>
  <c r="D334" i="9" s="1"/>
  <c r="D335" i="9" s="1"/>
  <c r="D336" i="9" s="1"/>
  <c r="D337" i="9" s="1"/>
  <c r="D338" i="9" s="1"/>
  <c r="D339" i="9" s="1"/>
  <c r="D340" i="9" s="1"/>
  <c r="D341" i="9" s="1"/>
  <c r="D342" i="9" s="1"/>
  <c r="D343" i="9" s="1"/>
  <c r="D344" i="9" s="1"/>
  <c r="D345" i="9" s="1"/>
  <c r="D346" i="9" s="1"/>
  <c r="D347" i="9" s="1"/>
  <c r="D348" i="9" s="1"/>
  <c r="D349" i="9" s="1"/>
  <c r="D350" i="9" s="1"/>
  <c r="D351" i="9" s="1"/>
  <c r="D352" i="9" s="1"/>
  <c r="D353" i="9" s="1"/>
  <c r="D354" i="9" s="1"/>
  <c r="D355" i="9" s="1"/>
  <c r="D356" i="9" s="1"/>
  <c r="D357" i="9" s="1"/>
  <c r="D358" i="9" s="1"/>
  <c r="D359" i="9" s="1"/>
  <c r="D360" i="9" s="1"/>
  <c r="D361" i="9" s="1"/>
  <c r="D362" i="9" s="1"/>
  <c r="D363" i="9" s="1"/>
  <c r="D364" i="9" s="1"/>
  <c r="D365" i="9" s="1"/>
  <c r="D366" i="9" s="1"/>
  <c r="D367" i="9" s="1"/>
  <c r="D368" i="9" s="1"/>
  <c r="D369" i="9" s="1"/>
  <c r="D370" i="9" s="1"/>
  <c r="D371" i="9" s="1"/>
  <c r="D372" i="9" s="1"/>
  <c r="D373" i="9" s="1"/>
  <c r="D374" i="9" s="1"/>
  <c r="D375" i="9" s="1"/>
  <c r="D376" i="9" s="1"/>
  <c r="D377" i="9" s="1"/>
  <c r="D378" i="9" s="1"/>
  <c r="D379" i="9" s="1"/>
  <c r="D380" i="9" s="1"/>
  <c r="D381" i="9" s="1"/>
  <c r="D382" i="9" s="1"/>
  <c r="D383" i="9" s="1"/>
  <c r="D384" i="9" s="1"/>
  <c r="D385" i="9" s="1"/>
  <c r="D386" i="9" s="1"/>
  <c r="D387" i="9" s="1"/>
  <c r="D388" i="9" s="1"/>
  <c r="D389" i="9" s="1"/>
  <c r="D390" i="9" s="1"/>
  <c r="D391" i="9" s="1"/>
  <c r="D392" i="9" s="1"/>
  <c r="D393" i="9" s="1"/>
  <c r="D394" i="9" s="1"/>
  <c r="D395" i="9" s="1"/>
  <c r="D396" i="9" s="1"/>
  <c r="D397" i="9" s="1"/>
  <c r="D398" i="9" s="1"/>
  <c r="D399" i="9" s="1"/>
  <c r="D400" i="9" s="1"/>
  <c r="D401" i="9" s="1"/>
  <c r="D402" i="9" s="1"/>
  <c r="D403" i="9" s="1"/>
  <c r="D404" i="9" s="1"/>
  <c r="D405" i="9" s="1"/>
  <c r="D406" i="9" s="1"/>
  <c r="D407" i="9" s="1"/>
  <c r="D408" i="9" s="1"/>
  <c r="D409" i="9" s="1"/>
  <c r="D410" i="9" s="1"/>
  <c r="D411" i="9" s="1"/>
  <c r="D412" i="9" s="1"/>
  <c r="D413" i="9" s="1"/>
  <c r="D414" i="9" s="1"/>
  <c r="D415" i="9" s="1"/>
  <c r="D416" i="9" s="1"/>
  <c r="D417" i="9" s="1"/>
  <c r="D418" i="9" s="1"/>
  <c r="D419" i="9" s="1"/>
  <c r="D420" i="9" s="1"/>
  <c r="D421" i="9" s="1"/>
  <c r="D422" i="9" s="1"/>
  <c r="D423" i="9" s="1"/>
  <c r="D424" i="9" s="1"/>
  <c r="D425" i="9" s="1"/>
  <c r="D426" i="9" s="1"/>
  <c r="D427" i="9" s="1"/>
  <c r="D428" i="9" s="1"/>
  <c r="D429" i="9" s="1"/>
  <c r="D430" i="9" s="1"/>
  <c r="D431" i="9" s="1"/>
  <c r="D432" i="9" s="1"/>
  <c r="D433" i="9" s="1"/>
  <c r="D434" i="9" s="1"/>
  <c r="D435" i="9" s="1"/>
  <c r="D436" i="9" s="1"/>
  <c r="D437" i="9" s="1"/>
  <c r="D438" i="9" s="1"/>
  <c r="D439" i="9" s="1"/>
  <c r="D440" i="9" s="1"/>
  <c r="D441" i="9" s="1"/>
  <c r="D442" i="9" s="1"/>
  <c r="D443" i="9" s="1"/>
  <c r="D444" i="9" s="1"/>
  <c r="D445" i="9" s="1"/>
  <c r="D446" i="9" s="1"/>
  <c r="D447" i="9" s="1"/>
  <c r="D448" i="9" s="1"/>
  <c r="D449" i="9" s="1"/>
  <c r="D450" i="9" s="1"/>
  <c r="D451" i="9" s="1"/>
  <c r="D452" i="9" s="1"/>
  <c r="D453" i="9" s="1"/>
  <c r="D454" i="9" s="1"/>
  <c r="D455" i="9" s="1"/>
  <c r="D456" i="9" s="1"/>
  <c r="D457" i="9" s="1"/>
  <c r="D458" i="9" s="1"/>
  <c r="D459" i="9" s="1"/>
  <c r="D460" i="9" s="1"/>
  <c r="D461" i="9" s="1"/>
  <c r="D462" i="9" s="1"/>
  <c r="D463" i="9" s="1"/>
  <c r="D464" i="9" s="1"/>
  <c r="D465" i="9" s="1"/>
  <c r="D466" i="9" s="1"/>
  <c r="D467" i="9" s="1"/>
  <c r="D468" i="9" s="1"/>
  <c r="D469" i="9" s="1"/>
  <c r="D470" i="9" s="1"/>
  <c r="D471" i="9" s="1"/>
  <c r="D472" i="9" s="1"/>
  <c r="D473" i="9" s="1"/>
  <c r="D474" i="9" s="1"/>
  <c r="D475" i="9" s="1"/>
  <c r="D476" i="9" s="1"/>
  <c r="D477" i="9" s="1"/>
  <c r="D478" i="9" s="1"/>
  <c r="D479" i="9" s="1"/>
  <c r="D480" i="9" s="1"/>
  <c r="D481" i="9" s="1"/>
  <c r="D482" i="9" s="1"/>
  <c r="D483" i="9" s="1"/>
  <c r="D484" i="9" s="1"/>
  <c r="D485" i="9" s="1"/>
  <c r="D486" i="9" s="1"/>
  <c r="D487" i="9" s="1"/>
  <c r="D488" i="9" s="1"/>
  <c r="D489" i="9" s="1"/>
  <c r="D490" i="9" s="1"/>
  <c r="D491" i="9" s="1"/>
  <c r="D492" i="9" s="1"/>
  <c r="D493" i="9" s="1"/>
  <c r="D494" i="9" s="1"/>
  <c r="D495" i="9" s="1"/>
  <c r="D496" i="9" s="1"/>
  <c r="D497" i="9" s="1"/>
  <c r="D498" i="9" s="1"/>
  <c r="D499" i="9" s="1"/>
  <c r="D500" i="9" s="1"/>
  <c r="D501" i="9" s="1"/>
  <c r="D502" i="9" s="1"/>
  <c r="D503" i="9" s="1"/>
  <c r="D504" i="9" s="1"/>
  <c r="D505" i="9" s="1"/>
  <c r="D506" i="9" s="1"/>
  <c r="D507" i="9" s="1"/>
  <c r="D508" i="9" s="1"/>
  <c r="D509" i="9" s="1"/>
  <c r="D510" i="9" s="1"/>
  <c r="D511" i="9" s="1"/>
  <c r="D512" i="9" s="1"/>
  <c r="D513" i="9" s="1"/>
  <c r="D514" i="9" s="1"/>
  <c r="D515" i="9" s="1"/>
  <c r="D516" i="9" s="1"/>
  <c r="D517" i="9" s="1"/>
  <c r="D518" i="9" s="1"/>
  <c r="D519" i="9" s="1"/>
  <c r="D520" i="9" s="1"/>
  <c r="D521" i="9" s="1"/>
  <c r="D522" i="9" s="1"/>
  <c r="D523" i="9" s="1"/>
  <c r="D524" i="9" s="1"/>
  <c r="D525" i="9" s="1"/>
  <c r="D526" i="9" s="1"/>
  <c r="D527" i="9" s="1"/>
  <c r="D528" i="9" s="1"/>
  <c r="D529" i="9" s="1"/>
  <c r="D530" i="9" s="1"/>
  <c r="D531" i="9" s="1"/>
  <c r="D532" i="9" s="1"/>
  <c r="D533" i="9" s="1"/>
  <c r="D534" i="9" s="1"/>
  <c r="D535" i="9" s="1"/>
  <c r="D536" i="9" s="1"/>
  <c r="D537" i="9" s="1"/>
  <c r="D538" i="9" s="1"/>
  <c r="D539" i="9" s="1"/>
  <c r="D540" i="9" s="1"/>
  <c r="D541" i="9" s="1"/>
  <c r="D542" i="9" s="1"/>
  <c r="D543" i="9" s="1"/>
  <c r="D544" i="9" s="1"/>
  <c r="D545" i="9" s="1"/>
  <c r="D546" i="9" s="1"/>
  <c r="D547" i="9" s="1"/>
  <c r="D548" i="9" s="1"/>
  <c r="D549" i="9" s="1"/>
  <c r="D550" i="9" s="1"/>
  <c r="D551" i="9" s="1"/>
  <c r="D552" i="9" s="1"/>
  <c r="D553" i="9" s="1"/>
  <c r="D554" i="9" s="1"/>
  <c r="D555" i="9" s="1"/>
  <c r="D556" i="9" s="1"/>
  <c r="D557" i="9" s="1"/>
  <c r="D558" i="9" s="1"/>
  <c r="D559" i="9" s="1"/>
  <c r="D560" i="9" s="1"/>
  <c r="D561" i="9" s="1"/>
  <c r="D562" i="9" s="1"/>
  <c r="D563" i="9" s="1"/>
  <c r="D564" i="9" s="1"/>
  <c r="D565" i="9" s="1"/>
  <c r="D566" i="9" s="1"/>
  <c r="D567" i="9" s="1"/>
  <c r="D568" i="9" s="1"/>
  <c r="D569" i="9" s="1"/>
  <c r="D570" i="9" s="1"/>
  <c r="D571" i="9" s="1"/>
  <c r="D572" i="9" s="1"/>
  <c r="D573" i="9" s="1"/>
  <c r="D574" i="9" s="1"/>
  <c r="D575" i="9" s="1"/>
  <c r="D576" i="9" s="1"/>
  <c r="D577" i="9" s="1"/>
  <c r="D578" i="9" s="1"/>
  <c r="D579" i="9" s="1"/>
  <c r="D580" i="9" s="1"/>
  <c r="D581" i="9" s="1"/>
  <c r="D582" i="9" s="1"/>
  <c r="D583" i="9" s="1"/>
  <c r="D584" i="9" s="1"/>
  <c r="D585" i="9" s="1"/>
  <c r="D586" i="9" s="1"/>
  <c r="D587" i="9" s="1"/>
  <c r="D588" i="9" s="1"/>
  <c r="D589" i="9" s="1"/>
  <c r="D590" i="9" s="1"/>
  <c r="D591" i="9" s="1"/>
  <c r="D592" i="9" s="1"/>
  <c r="D593" i="9" s="1"/>
  <c r="D594" i="9" s="1"/>
  <c r="D595" i="9" s="1"/>
  <c r="D596" i="9" s="1"/>
  <c r="D597" i="9" s="1"/>
  <c r="D598" i="9" s="1"/>
  <c r="D599" i="9" s="1"/>
  <c r="D600" i="9" s="1"/>
  <c r="D601" i="9" s="1"/>
  <c r="D602" i="9" s="1"/>
  <c r="D603" i="9" s="1"/>
  <c r="D604" i="9" s="1"/>
  <c r="D605" i="9" s="1"/>
  <c r="D606" i="9" s="1"/>
  <c r="D607" i="9" s="1"/>
  <c r="D608" i="9" s="1"/>
  <c r="D609" i="9" s="1"/>
  <c r="D610" i="9" s="1"/>
  <c r="D611" i="9" s="1"/>
  <c r="D612" i="9" s="1"/>
  <c r="D613" i="9" s="1"/>
  <c r="D614" i="9" s="1"/>
  <c r="D615" i="9" s="1"/>
  <c r="D616" i="9" s="1"/>
  <c r="D617" i="9" s="1"/>
  <c r="D618" i="9" s="1"/>
  <c r="D619" i="9" s="1"/>
  <c r="D620" i="9" s="1"/>
  <c r="D621" i="9" s="1"/>
  <c r="D622" i="9" s="1"/>
  <c r="D623" i="9" s="1"/>
  <c r="D624" i="9" s="1"/>
  <c r="D625" i="9" s="1"/>
  <c r="D626" i="9" s="1"/>
  <c r="D627" i="9" s="1"/>
  <c r="D628" i="9" s="1"/>
  <c r="D629" i="9" s="1"/>
  <c r="D630" i="9" s="1"/>
  <c r="D631" i="9" s="1"/>
  <c r="D632" i="9" s="1"/>
  <c r="D633" i="9" s="1"/>
  <c r="D634" i="9" s="1"/>
  <c r="D635" i="9" s="1"/>
  <c r="D636" i="9" s="1"/>
  <c r="D637" i="9" s="1"/>
  <c r="D638" i="9" s="1"/>
  <c r="D639" i="9" s="1"/>
  <c r="D640" i="9" s="1"/>
  <c r="D641" i="9" s="1"/>
  <c r="D642" i="9" s="1"/>
  <c r="D643" i="9" s="1"/>
  <c r="D644" i="9" s="1"/>
  <c r="D645" i="9" s="1"/>
  <c r="D646" i="9" s="1"/>
  <c r="D647" i="9" s="1"/>
  <c r="D648" i="9" s="1"/>
  <c r="D649" i="9" s="1"/>
  <c r="D650" i="9" s="1"/>
  <c r="D651" i="9" s="1"/>
  <c r="D652" i="9" s="1"/>
  <c r="D653" i="9" s="1"/>
  <c r="D654" i="9" s="1"/>
  <c r="D655" i="9" s="1"/>
  <c r="D656" i="9" s="1"/>
  <c r="D657" i="9" s="1"/>
  <c r="D658" i="9" s="1"/>
  <c r="D659" i="9" s="1"/>
  <c r="D660" i="9" s="1"/>
  <c r="D661" i="9" s="1"/>
  <c r="D662" i="9" s="1"/>
  <c r="D663" i="9" s="1"/>
  <c r="D664" i="9" s="1"/>
  <c r="D665" i="9" s="1"/>
  <c r="D666" i="9" s="1"/>
  <c r="D667" i="9" s="1"/>
  <c r="D668" i="9" s="1"/>
  <c r="D669" i="9" s="1"/>
  <c r="D670" i="9" s="1"/>
  <c r="D671" i="9" s="1"/>
  <c r="D672" i="9" s="1"/>
  <c r="D673" i="9" s="1"/>
  <c r="D674" i="9" s="1"/>
  <c r="D675" i="9" s="1"/>
  <c r="D676" i="9" s="1"/>
  <c r="D677" i="9" s="1"/>
  <c r="D678" i="9" s="1"/>
  <c r="D679" i="9" s="1"/>
  <c r="D680" i="9" s="1"/>
  <c r="D681" i="9" s="1"/>
  <c r="D682" i="9" s="1"/>
  <c r="D683" i="9" s="1"/>
  <c r="D684" i="9" s="1"/>
  <c r="D685" i="9" s="1"/>
  <c r="D686" i="9" s="1"/>
  <c r="D687" i="9" s="1"/>
  <c r="D688" i="9" s="1"/>
  <c r="D689" i="9" s="1"/>
  <c r="D690" i="9" s="1"/>
  <c r="D691" i="9" s="1"/>
  <c r="D692" i="9" s="1"/>
  <c r="D693" i="9" s="1"/>
  <c r="D694" i="9" s="1"/>
  <c r="D695" i="9" s="1"/>
  <c r="D696" i="9" s="1"/>
  <c r="D697" i="9" s="1"/>
  <c r="D698" i="9" s="1"/>
  <c r="D699" i="9" s="1"/>
  <c r="D700" i="9" s="1"/>
  <c r="D701" i="9" s="1"/>
  <c r="D702" i="9" s="1"/>
  <c r="D703" i="9" s="1"/>
  <c r="D704" i="9" s="1"/>
  <c r="D705" i="9" s="1"/>
  <c r="D706" i="9" s="1"/>
  <c r="D707" i="9" s="1"/>
  <c r="D708" i="9" s="1"/>
  <c r="D709" i="9" s="1"/>
  <c r="D710" i="9" s="1"/>
  <c r="D711" i="9" s="1"/>
  <c r="D712" i="9" s="1"/>
  <c r="D713" i="9" s="1"/>
  <c r="D714" i="9" s="1"/>
  <c r="D715" i="9" s="1"/>
  <c r="D716" i="9" s="1"/>
  <c r="D717" i="9" s="1"/>
  <c r="D718" i="9" s="1"/>
  <c r="D719" i="9" s="1"/>
  <c r="D720" i="9" s="1"/>
  <c r="D721" i="9" s="1"/>
  <c r="D722" i="9" s="1"/>
  <c r="D723" i="9" s="1"/>
  <c r="D724" i="9" s="1"/>
  <c r="D725" i="9" s="1"/>
  <c r="D726" i="9" s="1"/>
  <c r="D727" i="9" s="1"/>
  <c r="D728" i="9" s="1"/>
  <c r="D729" i="9" s="1"/>
  <c r="D730" i="9" s="1"/>
  <c r="D731" i="9" s="1"/>
  <c r="D732" i="9" s="1"/>
  <c r="D733" i="9" s="1"/>
  <c r="D734" i="9" s="1"/>
  <c r="D735" i="9" s="1"/>
  <c r="D736" i="9" s="1"/>
  <c r="D737" i="9" s="1"/>
  <c r="D738" i="9" s="1"/>
  <c r="D739" i="9" s="1"/>
  <c r="D740" i="9" s="1"/>
  <c r="D741" i="9" s="1"/>
  <c r="D742" i="9" s="1"/>
  <c r="D743" i="9" s="1"/>
  <c r="D744" i="9" s="1"/>
  <c r="D745" i="9" s="1"/>
  <c r="D746" i="9" s="1"/>
  <c r="D747" i="9" s="1"/>
  <c r="D748" i="9" s="1"/>
  <c r="D749" i="9" s="1"/>
  <c r="D750" i="9" s="1"/>
  <c r="D751" i="9" s="1"/>
  <c r="D752" i="9" s="1"/>
  <c r="D753" i="9" s="1"/>
  <c r="D754" i="9" s="1"/>
  <c r="D755" i="9" s="1"/>
  <c r="D756" i="9" s="1"/>
  <c r="D757" i="9" s="1"/>
  <c r="D758" i="9" s="1"/>
  <c r="D759" i="9" s="1"/>
  <c r="D760" i="9" s="1"/>
  <c r="D761" i="9" s="1"/>
  <c r="D762" i="9" s="1"/>
  <c r="D763" i="9" s="1"/>
  <c r="D764" i="9" s="1"/>
  <c r="D765" i="9" s="1"/>
  <c r="D766" i="9" s="1"/>
  <c r="D767" i="9" s="1"/>
  <c r="D768" i="9" s="1"/>
  <c r="D769" i="9" s="1"/>
  <c r="D770" i="9" s="1"/>
  <c r="D771" i="9" s="1"/>
  <c r="D772" i="9" s="1"/>
  <c r="D773" i="9" s="1"/>
  <c r="D774" i="9" s="1"/>
  <c r="D775" i="9" s="1"/>
  <c r="D776" i="9" s="1"/>
  <c r="D777" i="9" s="1"/>
  <c r="D778" i="9" s="1"/>
  <c r="D779" i="9" s="1"/>
  <c r="D780" i="9" s="1"/>
  <c r="D781" i="9" s="1"/>
  <c r="D782" i="9" s="1"/>
  <c r="D783" i="9" s="1"/>
  <c r="D784" i="9" s="1"/>
  <c r="D785" i="9" s="1"/>
  <c r="D786" i="9" s="1"/>
  <c r="D787" i="9" s="1"/>
  <c r="D788" i="9" s="1"/>
  <c r="D789" i="9" s="1"/>
  <c r="D790" i="9" s="1"/>
  <c r="D791" i="9" s="1"/>
  <c r="D792" i="9" s="1"/>
  <c r="D793" i="9" s="1"/>
  <c r="D794" i="9" s="1"/>
  <c r="D795" i="9" s="1"/>
  <c r="D796" i="9" s="1"/>
  <c r="D797" i="9" s="1"/>
  <c r="D798" i="9" s="1"/>
  <c r="D799" i="9" s="1"/>
  <c r="D800" i="9" s="1"/>
  <c r="D801" i="9" s="1"/>
  <c r="D802" i="9" s="1"/>
  <c r="D803" i="9" s="1"/>
  <c r="D804" i="9" s="1"/>
  <c r="D805" i="9" s="1"/>
  <c r="D806" i="9" s="1"/>
  <c r="D807" i="9" s="1"/>
  <c r="D808" i="9" s="1"/>
  <c r="D809" i="9" s="1"/>
  <c r="D810" i="9" s="1"/>
  <c r="D811" i="9" s="1"/>
  <c r="D812" i="9" s="1"/>
  <c r="D813" i="9" s="1"/>
  <c r="D814" i="9" s="1"/>
  <c r="D815" i="9" s="1"/>
  <c r="D816" i="9" s="1"/>
  <c r="D817" i="9" s="1"/>
  <c r="D818" i="9" s="1"/>
  <c r="D819" i="9" s="1"/>
  <c r="D820" i="9" s="1"/>
  <c r="D821" i="9" s="1"/>
  <c r="D822" i="9" s="1"/>
  <c r="D823" i="9" s="1"/>
  <c r="D824" i="9" s="1"/>
  <c r="D825" i="9" s="1"/>
  <c r="D826" i="9" s="1"/>
  <c r="D827" i="9" s="1"/>
  <c r="D828" i="9" s="1"/>
  <c r="D829" i="9" s="1"/>
  <c r="D830" i="9" s="1"/>
  <c r="D831" i="9" s="1"/>
  <c r="D832" i="9" s="1"/>
  <c r="D833" i="9" s="1"/>
  <c r="D834" i="9" s="1"/>
  <c r="D835" i="9" s="1"/>
  <c r="D836" i="9" s="1"/>
  <c r="D837" i="9" s="1"/>
  <c r="D838" i="9" s="1"/>
  <c r="D839" i="9" s="1"/>
  <c r="D840" i="9" s="1"/>
  <c r="D841" i="9" s="1"/>
  <c r="D842" i="9" s="1"/>
  <c r="D843" i="9" s="1"/>
  <c r="D844" i="9" s="1"/>
  <c r="D845" i="9" s="1"/>
  <c r="D846" i="9" s="1"/>
  <c r="D847" i="9" s="1"/>
  <c r="D848" i="9" s="1"/>
  <c r="D849" i="9" s="1"/>
  <c r="D850" i="9" s="1"/>
  <c r="D851" i="9" s="1"/>
  <c r="D852" i="9" s="1"/>
  <c r="D853" i="9" s="1"/>
  <c r="D854" i="9" s="1"/>
  <c r="D855" i="9" s="1"/>
  <c r="D856" i="9" s="1"/>
  <c r="D857" i="9" s="1"/>
  <c r="D858" i="9" s="1"/>
  <c r="D859" i="9" s="1"/>
  <c r="D860" i="9" s="1"/>
  <c r="D861" i="9" s="1"/>
  <c r="D862" i="9" s="1"/>
  <c r="D863" i="9" s="1"/>
  <c r="D864" i="9" s="1"/>
  <c r="D865" i="9" s="1"/>
  <c r="D866" i="9" s="1"/>
  <c r="D867" i="9" s="1"/>
  <c r="D868" i="9" s="1"/>
  <c r="D869" i="9" s="1"/>
  <c r="D870" i="9" s="1"/>
  <c r="D871" i="9" s="1"/>
  <c r="D872" i="9" s="1"/>
  <c r="D873" i="9" s="1"/>
  <c r="D874" i="9" s="1"/>
  <c r="D875" i="9" s="1"/>
  <c r="D876" i="9" s="1"/>
  <c r="D877" i="9" s="1"/>
  <c r="D878" i="9" s="1"/>
  <c r="D879" i="9" s="1"/>
  <c r="D880" i="9" s="1"/>
  <c r="D881" i="9" s="1"/>
  <c r="D882" i="9" s="1"/>
  <c r="D883" i="9" s="1"/>
  <c r="D884" i="9" s="1"/>
  <c r="D885" i="9" s="1"/>
  <c r="D886" i="9" s="1"/>
  <c r="D887" i="9" s="1"/>
  <c r="D888" i="9" s="1"/>
  <c r="D889" i="9" s="1"/>
  <c r="D890" i="9" s="1"/>
  <c r="D891" i="9" s="1"/>
  <c r="D892" i="9" s="1"/>
  <c r="D893" i="9" s="1"/>
  <c r="D894" i="9" s="1"/>
  <c r="D895" i="9" s="1"/>
  <c r="D896" i="9" s="1"/>
  <c r="D897" i="9" s="1"/>
  <c r="D898" i="9" s="1"/>
  <c r="D899" i="9" s="1"/>
  <c r="D900" i="9" s="1"/>
  <c r="D901" i="9" s="1"/>
  <c r="D902" i="9" s="1"/>
  <c r="D903" i="9" s="1"/>
  <c r="D904" i="9" s="1"/>
  <c r="D905" i="9" s="1"/>
  <c r="D906" i="9" s="1"/>
  <c r="D907" i="9" s="1"/>
  <c r="D908" i="9" s="1"/>
  <c r="D909" i="9" s="1"/>
  <c r="D910" i="9" s="1"/>
  <c r="D911" i="9" s="1"/>
  <c r="D912" i="9" s="1"/>
  <c r="D913" i="9" s="1"/>
  <c r="D914" i="9" s="1"/>
  <c r="D915" i="9" s="1"/>
  <c r="D916" i="9" s="1"/>
  <c r="D917" i="9" s="1"/>
  <c r="D918" i="9" s="1"/>
  <c r="D919" i="9" s="1"/>
  <c r="D920" i="9" s="1"/>
  <c r="D921" i="9" s="1"/>
  <c r="D922" i="9" s="1"/>
  <c r="D923" i="9" s="1"/>
  <c r="D924" i="9" s="1"/>
  <c r="D925" i="9" s="1"/>
  <c r="D926" i="9" s="1"/>
  <c r="D927" i="9" s="1"/>
  <c r="D928" i="9" s="1"/>
  <c r="D929" i="9" s="1"/>
  <c r="D930" i="9" s="1"/>
  <c r="D931" i="9" s="1"/>
  <c r="D932" i="9" s="1"/>
  <c r="D933" i="9" s="1"/>
  <c r="D934" i="9" s="1"/>
  <c r="D935" i="9" s="1"/>
  <c r="D936" i="9" s="1"/>
  <c r="D937" i="9" s="1"/>
  <c r="D938" i="9" s="1"/>
  <c r="D939" i="9" s="1"/>
  <c r="D940" i="9" s="1"/>
  <c r="D941" i="9" s="1"/>
  <c r="D942" i="9" s="1"/>
  <c r="D943" i="9" s="1"/>
  <c r="D944" i="9" s="1"/>
  <c r="D945" i="9" s="1"/>
  <c r="D946" i="9" s="1"/>
  <c r="D947" i="9" s="1"/>
  <c r="D948" i="9" s="1"/>
  <c r="D949" i="9" s="1"/>
  <c r="D950" i="9" s="1"/>
  <c r="D951" i="9" s="1"/>
  <c r="D952" i="9" s="1"/>
  <c r="D953" i="9" s="1"/>
  <c r="D954" i="9" s="1"/>
  <c r="D955" i="9" s="1"/>
  <c r="D956" i="9" s="1"/>
  <c r="D957" i="9" s="1"/>
  <c r="D958" i="9" s="1"/>
  <c r="D959" i="9" s="1"/>
  <c r="D960" i="9" s="1"/>
  <c r="D961" i="9" s="1"/>
  <c r="D962" i="9" s="1"/>
  <c r="D963" i="9" s="1"/>
  <c r="D964" i="9" s="1"/>
  <c r="D965" i="9" s="1"/>
  <c r="D966" i="9" s="1"/>
  <c r="D967" i="9" s="1"/>
  <c r="D968" i="9" s="1"/>
  <c r="D969" i="9" s="1"/>
  <c r="D970" i="9" s="1"/>
  <c r="D971" i="9" s="1"/>
  <c r="D972" i="9" s="1"/>
  <c r="D973" i="9" s="1"/>
  <c r="D974" i="9" s="1"/>
  <c r="D975" i="9" s="1"/>
  <c r="D976" i="9" s="1"/>
  <c r="D977" i="9" s="1"/>
  <c r="D978" i="9" s="1"/>
  <c r="D979" i="9" s="1"/>
  <c r="D980" i="9" s="1"/>
  <c r="D981" i="9" s="1"/>
  <c r="D982" i="9" s="1"/>
  <c r="D983" i="9" s="1"/>
  <c r="D984" i="9" s="1"/>
  <c r="D985" i="9" s="1"/>
  <c r="D986" i="9" s="1"/>
  <c r="D987" i="9" s="1"/>
  <c r="D988" i="9" s="1"/>
  <c r="D989" i="9" s="1"/>
  <c r="D990" i="9" s="1"/>
  <c r="D991" i="9" s="1"/>
  <c r="D992" i="9" s="1"/>
  <c r="D993" i="9" s="1"/>
  <c r="D994" i="9" s="1"/>
  <c r="D995" i="9" s="1"/>
  <c r="D996" i="9" s="1"/>
  <c r="D997" i="9" s="1"/>
  <c r="D998" i="9" s="1"/>
  <c r="D999" i="9" s="1"/>
  <c r="D1000" i="9" s="1"/>
  <c r="D1001" i="9" s="1"/>
  <c r="D1002" i="9" s="1"/>
  <c r="D1003" i="9" s="1"/>
  <c r="D1004" i="9" s="1"/>
  <c r="D1005" i="9" s="1"/>
  <c r="D1006" i="9" s="1"/>
  <c r="D1007" i="9" s="1"/>
  <c r="D1008" i="9" s="1"/>
  <c r="D1009" i="9" s="1"/>
  <c r="D1010" i="9" s="1"/>
  <c r="D1011" i="9" s="1"/>
  <c r="D1012" i="9" s="1"/>
  <c r="D1013" i="9" s="1"/>
  <c r="D1014" i="9" s="1"/>
  <c r="D1015" i="9" s="1"/>
  <c r="D1016" i="9" s="1"/>
  <c r="D1017" i="9" s="1"/>
  <c r="D1018" i="9" s="1"/>
  <c r="D1019" i="9" s="1"/>
  <c r="D1020" i="9" s="1"/>
  <c r="D1021" i="9" s="1"/>
  <c r="D1022" i="9" s="1"/>
  <c r="D1023" i="9" s="1"/>
  <c r="D1024" i="9" s="1"/>
  <c r="D1025" i="9" s="1"/>
  <c r="D1026" i="9" s="1"/>
  <c r="D1027" i="9" s="1"/>
  <c r="D1028" i="9" s="1"/>
  <c r="D1029" i="9" s="1"/>
  <c r="D1030" i="9" s="1"/>
  <c r="D1031" i="9" s="1"/>
  <c r="D1032" i="9" s="1"/>
  <c r="D1033" i="9" s="1"/>
  <c r="D1034" i="9" s="1"/>
  <c r="D1035" i="9" s="1"/>
  <c r="D1036" i="9" s="1"/>
  <c r="D1037" i="9" s="1"/>
  <c r="D1038" i="9" s="1"/>
  <c r="D1039" i="9" s="1"/>
  <c r="D1040" i="9" s="1"/>
  <c r="D1041" i="9" s="1"/>
  <c r="D1042" i="9" s="1"/>
  <c r="D1043" i="9" s="1"/>
  <c r="D1044" i="9" s="1"/>
  <c r="D1045" i="9" s="1"/>
  <c r="D1046" i="9" s="1"/>
  <c r="D1047" i="9" s="1"/>
  <c r="D1048" i="9" s="1"/>
  <c r="D1049" i="9" s="1"/>
  <c r="D1050" i="9" s="1"/>
  <c r="D1051" i="9" s="1"/>
  <c r="D1052" i="9" s="1"/>
  <c r="D1053" i="9" s="1"/>
  <c r="D1054" i="9" s="1"/>
  <c r="D1055" i="9" s="1"/>
  <c r="D1056" i="9" s="1"/>
  <c r="D1057" i="9" s="1"/>
  <c r="D1058" i="9" s="1"/>
  <c r="D1059" i="9" s="1"/>
  <c r="D1060" i="9" s="1"/>
  <c r="D1061" i="9" s="1"/>
  <c r="D1062" i="9" s="1"/>
  <c r="D1063" i="9" s="1"/>
  <c r="D1064" i="9" s="1"/>
  <c r="D1065" i="9" s="1"/>
  <c r="D1066" i="9" s="1"/>
  <c r="D1067" i="9" s="1"/>
  <c r="D1068" i="9" s="1"/>
  <c r="D1069" i="9" s="1"/>
  <c r="D1070" i="9" s="1"/>
  <c r="D1071" i="9" s="1"/>
  <c r="D1072" i="9" s="1"/>
  <c r="D1073" i="9" s="1"/>
  <c r="D1074" i="9" s="1"/>
  <c r="D1075" i="9" s="1"/>
  <c r="D1076" i="9" s="1"/>
  <c r="D1077" i="9" s="1"/>
  <c r="D1078" i="9" s="1"/>
  <c r="D1079" i="9" s="1"/>
  <c r="D1080" i="9" s="1"/>
  <c r="D1081" i="9" s="1"/>
  <c r="D1082" i="9" s="1"/>
  <c r="D1083" i="9" s="1"/>
  <c r="D1084" i="9" s="1"/>
  <c r="D1085" i="9" s="1"/>
  <c r="D1086" i="9" s="1"/>
  <c r="D1087" i="9" s="1"/>
  <c r="D1088" i="9" s="1"/>
  <c r="D1089" i="9" s="1"/>
  <c r="D1090" i="9" s="1"/>
  <c r="D1091" i="9" s="1"/>
  <c r="D1092" i="9" s="1"/>
  <c r="D1093" i="9" s="1"/>
  <c r="D1094" i="9" s="1"/>
  <c r="D1095" i="9" s="1"/>
  <c r="D1096" i="9" s="1"/>
  <c r="D1097" i="9" s="1"/>
  <c r="D1098" i="9" s="1"/>
  <c r="D1099" i="9" s="1"/>
  <c r="D1100" i="9" s="1"/>
  <c r="D1101" i="9" s="1"/>
  <c r="D1102" i="9" s="1"/>
  <c r="D1103" i="9" s="1"/>
  <c r="D1104" i="9" s="1"/>
  <c r="D1105" i="9" s="1"/>
  <c r="D1106" i="9" s="1"/>
  <c r="D1107" i="9" s="1"/>
  <c r="D1108" i="9" s="1"/>
  <c r="D1109" i="9" s="1"/>
  <c r="D1110" i="9" s="1"/>
  <c r="D1111" i="9" s="1"/>
  <c r="D1112" i="9" s="1"/>
  <c r="D1113" i="9" s="1"/>
  <c r="D1114" i="9" s="1"/>
  <c r="D1115" i="9" s="1"/>
  <c r="D1116" i="9" s="1"/>
  <c r="D1117" i="9" s="1"/>
  <c r="D1118" i="9" s="1"/>
  <c r="D1119" i="9" s="1"/>
  <c r="D1120" i="9" s="1"/>
  <c r="D1121" i="9" s="1"/>
  <c r="D1122" i="9" s="1"/>
  <c r="D1123" i="9" s="1"/>
  <c r="D1124" i="9" s="1"/>
  <c r="D1125" i="9" s="1"/>
  <c r="D1126" i="9" s="1"/>
  <c r="D1127" i="9" s="1"/>
  <c r="D1128" i="9" s="1"/>
  <c r="D1129" i="9" s="1"/>
  <c r="D1130" i="9" s="1"/>
  <c r="D1131" i="9" s="1"/>
  <c r="D1132" i="9" s="1"/>
  <c r="D1133" i="9" s="1"/>
  <c r="D1134" i="9" s="1"/>
  <c r="D1135" i="9" s="1"/>
  <c r="D1136" i="9" s="1"/>
  <c r="D1137" i="9" s="1"/>
  <c r="D1138" i="9" s="1"/>
  <c r="D1139" i="9" s="1"/>
  <c r="D1140" i="9" s="1"/>
  <c r="D1141" i="9" s="1"/>
  <c r="D1142" i="9" s="1"/>
  <c r="D1143" i="9" s="1"/>
  <c r="D1144" i="9" s="1"/>
  <c r="D1145" i="9" s="1"/>
  <c r="D1146" i="9" s="1"/>
  <c r="D1147" i="9" s="1"/>
  <c r="D1148" i="9" s="1"/>
  <c r="D1149" i="9" s="1"/>
  <c r="D1150" i="9" s="1"/>
  <c r="D1151" i="9" s="1"/>
  <c r="D1152" i="9" s="1"/>
  <c r="D1153" i="9" s="1"/>
  <c r="D1154" i="9" s="1"/>
  <c r="D1155" i="9" s="1"/>
  <c r="D1156" i="9" s="1"/>
  <c r="D1157" i="9" s="1"/>
  <c r="D1158" i="9" s="1"/>
  <c r="D1159" i="9" s="1"/>
  <c r="D1160" i="9" s="1"/>
  <c r="D1161" i="9" s="1"/>
  <c r="D1162" i="9" s="1"/>
  <c r="D1163" i="9" s="1"/>
  <c r="D1164" i="9" s="1"/>
  <c r="D1165" i="9" s="1"/>
  <c r="D1166" i="9" s="1"/>
  <c r="D1167" i="9" s="1"/>
  <c r="D1168" i="9" s="1"/>
  <c r="D1169" i="9" s="1"/>
  <c r="D1170" i="9" s="1"/>
  <c r="D1171" i="9" s="1"/>
  <c r="D1172" i="9" s="1"/>
  <c r="D1173" i="9" s="1"/>
  <c r="D1174" i="9" s="1"/>
  <c r="D1175" i="9" s="1"/>
  <c r="D1176" i="9" s="1"/>
  <c r="D1177" i="9" s="1"/>
  <c r="D1178" i="9" s="1"/>
  <c r="D1179" i="9" s="1"/>
  <c r="D1180" i="9" s="1"/>
  <c r="D1181" i="9" s="1"/>
  <c r="D1182" i="9" s="1"/>
  <c r="D1183" i="9" s="1"/>
  <c r="D1184" i="9" s="1"/>
  <c r="D1185" i="9" s="1"/>
  <c r="D1186" i="9" s="1"/>
  <c r="D1187" i="9" s="1"/>
  <c r="D1188" i="9" s="1"/>
  <c r="D1189" i="9" s="1"/>
  <c r="D1190" i="9" s="1"/>
  <c r="D1191" i="9" s="1"/>
  <c r="D1192" i="9" s="1"/>
  <c r="D1193" i="9" s="1"/>
  <c r="D1194" i="9" s="1"/>
  <c r="D1195" i="9" s="1"/>
  <c r="D1196" i="9" s="1"/>
  <c r="D1197" i="9" s="1"/>
  <c r="D1198" i="9" s="1"/>
  <c r="D1199" i="9" s="1"/>
  <c r="D1200" i="9" s="1"/>
  <c r="D1201" i="9" s="1"/>
  <c r="D1202" i="9" s="1"/>
  <c r="D1203" i="9" s="1"/>
  <c r="D1204" i="9" s="1"/>
  <c r="D1205" i="9" s="1"/>
  <c r="D1206" i="9" s="1"/>
  <c r="D1207" i="9" s="1"/>
  <c r="D1208" i="9" s="1"/>
  <c r="D1209" i="9" s="1"/>
  <c r="D1210" i="9" s="1"/>
  <c r="D1211" i="9" s="1"/>
  <c r="D1212" i="9" s="1"/>
  <c r="D1213" i="9" s="1"/>
  <c r="D1214" i="9" s="1"/>
  <c r="D1215" i="9" s="1"/>
  <c r="D1216" i="9" s="1"/>
  <c r="D1217" i="9" s="1"/>
  <c r="D1218" i="9" s="1"/>
  <c r="D1219" i="9" s="1"/>
  <c r="D1220" i="9" s="1"/>
  <c r="D1221" i="9" s="1"/>
  <c r="D1222" i="9" s="1"/>
  <c r="D1223" i="9" s="1"/>
  <c r="D1224" i="9" s="1"/>
  <c r="D1225" i="9" s="1"/>
  <c r="D1226" i="9" s="1"/>
  <c r="D1227" i="9" s="1"/>
  <c r="D1228" i="9" s="1"/>
  <c r="D1229" i="9" s="1"/>
  <c r="D1230" i="9" s="1"/>
  <c r="D1231" i="9" s="1"/>
  <c r="D1232" i="9" s="1"/>
  <c r="D1233" i="9" s="1"/>
  <c r="D1234" i="9" s="1"/>
  <c r="D1235" i="9" s="1"/>
  <c r="D1236" i="9" s="1"/>
  <c r="D1237" i="9" s="1"/>
  <c r="D1238" i="9" s="1"/>
  <c r="D1239" i="9" s="1"/>
  <c r="D1240" i="9" s="1"/>
  <c r="D1241" i="9" s="1"/>
  <c r="D1242" i="9" s="1"/>
  <c r="D1243" i="9" s="1"/>
  <c r="D1244" i="9" s="1"/>
  <c r="D1245" i="9" s="1"/>
  <c r="D1246" i="9" s="1"/>
  <c r="D1247" i="9" s="1"/>
  <c r="D1248" i="9" s="1"/>
  <c r="D1249" i="9" s="1"/>
  <c r="D1250" i="9" s="1"/>
  <c r="D1251" i="9" s="1"/>
  <c r="D1252" i="9" s="1"/>
  <c r="D1253" i="9" s="1"/>
  <c r="D1254" i="9" s="1"/>
  <c r="D1255" i="9" s="1"/>
  <c r="D1256" i="9" s="1"/>
  <c r="D1257" i="9" s="1"/>
  <c r="D1258" i="9" s="1"/>
  <c r="D1259" i="9" s="1"/>
  <c r="D1260" i="9" s="1"/>
  <c r="D1261" i="9" s="1"/>
  <c r="D1262" i="9" s="1"/>
  <c r="D1263" i="9" s="1"/>
  <c r="D1264" i="9" s="1"/>
  <c r="D1265" i="9" s="1"/>
  <c r="D1266" i="9" s="1"/>
  <c r="D1267" i="9" s="1"/>
  <c r="D1268" i="9" s="1"/>
  <c r="D1269" i="9" s="1"/>
  <c r="D1270" i="9" s="1"/>
  <c r="D1271" i="9" s="1"/>
  <c r="D1272" i="9" s="1"/>
  <c r="D1273" i="9" s="1"/>
  <c r="D1274" i="9" s="1"/>
  <c r="D1275" i="9" s="1"/>
  <c r="D1276" i="9" s="1"/>
  <c r="D1277" i="9" s="1"/>
  <c r="D1278" i="9" s="1"/>
  <c r="D1279" i="9" s="1"/>
  <c r="D1280" i="9" s="1"/>
  <c r="D1281" i="9" s="1"/>
  <c r="D1282" i="9" s="1"/>
  <c r="D1283" i="9" s="1"/>
  <c r="D1284" i="9" s="1"/>
  <c r="D1285" i="9" s="1"/>
  <c r="D1286" i="9" s="1"/>
  <c r="D1287" i="9" s="1"/>
  <c r="D1288" i="9" s="1"/>
  <c r="D1289" i="9" s="1"/>
  <c r="D1290" i="9" s="1"/>
  <c r="D1291" i="9" s="1"/>
  <c r="D1292" i="9" s="1"/>
  <c r="D1293" i="9" s="1"/>
  <c r="D1294" i="9" s="1"/>
  <c r="D1295" i="9" s="1"/>
  <c r="D1296" i="9" s="1"/>
  <c r="D1297" i="9" s="1"/>
  <c r="D1298" i="9" s="1"/>
  <c r="D1299" i="9" s="1"/>
  <c r="D1300" i="9" s="1"/>
  <c r="D1301" i="9" s="1"/>
  <c r="D1302" i="9" s="1"/>
  <c r="D1303" i="9" s="1"/>
  <c r="D1304" i="9" s="1"/>
  <c r="D1305" i="9" s="1"/>
  <c r="D1306" i="9" s="1"/>
  <c r="D1307" i="9" s="1"/>
  <c r="D1308" i="9" s="1"/>
  <c r="D1309" i="9" s="1"/>
  <c r="D1310" i="9" s="1"/>
  <c r="D1311" i="9" s="1"/>
  <c r="D1312" i="9" s="1"/>
  <c r="D1313" i="9" s="1"/>
  <c r="D1314" i="9" s="1"/>
  <c r="D1315" i="9" s="1"/>
  <c r="D1316" i="9" s="1"/>
  <c r="D1317" i="9" s="1"/>
  <c r="D1318" i="9" s="1"/>
  <c r="D1319" i="9" s="1"/>
  <c r="D1320" i="9" s="1"/>
  <c r="D1321" i="9" s="1"/>
  <c r="D1322" i="9" s="1"/>
  <c r="D1323" i="9" s="1"/>
  <c r="D1324" i="9" s="1"/>
  <c r="D1325" i="9" s="1"/>
  <c r="D1326" i="9" s="1"/>
  <c r="D1327" i="9" s="1"/>
  <c r="D1328" i="9" s="1"/>
  <c r="D1329" i="9" s="1"/>
  <c r="D1330" i="9" s="1"/>
  <c r="D1331" i="9" s="1"/>
  <c r="D1332" i="9" s="1"/>
  <c r="D1333" i="9" s="1"/>
  <c r="D1334" i="9" s="1"/>
  <c r="D1335" i="9" s="1"/>
  <c r="D1336" i="9" s="1"/>
  <c r="D1337" i="9" s="1"/>
  <c r="D1338" i="9" s="1"/>
  <c r="D1339" i="9" s="1"/>
  <c r="D1340" i="9" s="1"/>
  <c r="D1341" i="9" s="1"/>
  <c r="D1342" i="9" s="1"/>
  <c r="D1343" i="9" s="1"/>
  <c r="D1344" i="9" s="1"/>
  <c r="D1345" i="9" s="1"/>
  <c r="D1346" i="9" s="1"/>
  <c r="D1347" i="9" s="1"/>
  <c r="D1348" i="9" s="1"/>
  <c r="D1349" i="9" s="1"/>
  <c r="D1350" i="9" s="1"/>
  <c r="D1351" i="9" s="1"/>
  <c r="D1352" i="9" s="1"/>
  <c r="D1353" i="9" s="1"/>
  <c r="D1354" i="9" s="1"/>
  <c r="D1355" i="9" s="1"/>
  <c r="D1356" i="9" s="1"/>
  <c r="D1357" i="9" s="1"/>
  <c r="D1358" i="9" s="1"/>
  <c r="D1359" i="9" s="1"/>
  <c r="D1360" i="9" s="1"/>
  <c r="D1361" i="9" s="1"/>
  <c r="D1362" i="9" s="1"/>
  <c r="D1363" i="9" s="1"/>
  <c r="D1364" i="9" s="1"/>
  <c r="D1365" i="9" s="1"/>
  <c r="D1366" i="9" s="1"/>
  <c r="D1367" i="9" s="1"/>
  <c r="D1368" i="9" s="1"/>
  <c r="D1369" i="9" s="1"/>
  <c r="D1370" i="9" s="1"/>
  <c r="D1371" i="9" s="1"/>
  <c r="D1372" i="9" s="1"/>
  <c r="D1373" i="9" s="1"/>
  <c r="D1374" i="9" s="1"/>
  <c r="D1375" i="9" s="1"/>
  <c r="D1376" i="9" s="1"/>
  <c r="D1377" i="9" s="1"/>
  <c r="D1378" i="9" s="1"/>
  <c r="D1379" i="9" s="1"/>
  <c r="D1380" i="9" s="1"/>
  <c r="D1381" i="9" s="1"/>
  <c r="D1382" i="9" s="1"/>
  <c r="D1383" i="9" s="1"/>
  <c r="D1384" i="9" s="1"/>
  <c r="D1385" i="9" s="1"/>
  <c r="D1386" i="9" s="1"/>
  <c r="D1387" i="9" s="1"/>
  <c r="D1388" i="9" s="1"/>
  <c r="D1389" i="9" s="1"/>
  <c r="D1390" i="9" s="1"/>
  <c r="D1391" i="9" s="1"/>
  <c r="D1392" i="9" s="1"/>
  <c r="D1393" i="9" s="1"/>
  <c r="D1394" i="9" s="1"/>
  <c r="D1395" i="9" s="1"/>
  <c r="D1396" i="9" s="1"/>
  <c r="D1397" i="9" s="1"/>
  <c r="D1398" i="9" s="1"/>
  <c r="D1399" i="9" s="1"/>
  <c r="D1400" i="9" s="1"/>
  <c r="D1401" i="9" s="1"/>
  <c r="D1402" i="9" s="1"/>
  <c r="D1403" i="9" s="1"/>
  <c r="D1404" i="9" s="1"/>
  <c r="D1405" i="9" s="1"/>
  <c r="D1406" i="9" s="1"/>
  <c r="D1407" i="9" s="1"/>
  <c r="D1408" i="9" s="1"/>
  <c r="D1409" i="9" s="1"/>
  <c r="D1410" i="9" s="1"/>
  <c r="D1411" i="9" s="1"/>
  <c r="D1412" i="9" s="1"/>
  <c r="D1413" i="9" s="1"/>
  <c r="D1414" i="9" s="1"/>
  <c r="D1415" i="9" s="1"/>
  <c r="D1416" i="9" s="1"/>
  <c r="D1417" i="9" s="1"/>
  <c r="D1418" i="9" s="1"/>
  <c r="D1419" i="9" s="1"/>
  <c r="D1420" i="9" s="1"/>
  <c r="D1421" i="9" s="1"/>
  <c r="D1422" i="9" s="1"/>
  <c r="D1423" i="9" s="1"/>
  <c r="D1424" i="9" s="1"/>
  <c r="D1425" i="9" s="1"/>
  <c r="D1426" i="9" s="1"/>
  <c r="D1427" i="9" s="1"/>
  <c r="D1428" i="9" s="1"/>
  <c r="D1429" i="9" s="1"/>
  <c r="D1430" i="9" s="1"/>
  <c r="D1431" i="9" s="1"/>
  <c r="D1432" i="9" s="1"/>
  <c r="D1433" i="9" s="1"/>
  <c r="D1434" i="9" s="1"/>
  <c r="D1435" i="9" s="1"/>
  <c r="D1436" i="9" s="1"/>
  <c r="D1437" i="9" s="1"/>
  <c r="D1438" i="9" s="1"/>
  <c r="D1439" i="9" s="1"/>
  <c r="D1440" i="9" s="1"/>
  <c r="D1441" i="9" s="1"/>
  <c r="D1442" i="9" s="1"/>
  <c r="D1443" i="9" s="1"/>
  <c r="D1444" i="9" s="1"/>
  <c r="D1445" i="9" s="1"/>
  <c r="D1446" i="9" s="1"/>
  <c r="D1447" i="9" s="1"/>
  <c r="D1448" i="9" s="1"/>
  <c r="D1449" i="9" s="1"/>
  <c r="D1450" i="9" s="1"/>
  <c r="D1451" i="9" s="1"/>
  <c r="D1452" i="9" s="1"/>
  <c r="D1453" i="9" s="1"/>
  <c r="D1454" i="9" s="1"/>
  <c r="D1455" i="9" s="1"/>
  <c r="D1456" i="9" s="1"/>
  <c r="D1457" i="9" s="1"/>
  <c r="D1458" i="9" s="1"/>
  <c r="D1459" i="9" s="1"/>
  <c r="D1460" i="9" s="1"/>
  <c r="D1461" i="9" s="1"/>
  <c r="D1462" i="9" s="1"/>
  <c r="D1463" i="9" s="1"/>
  <c r="D1464" i="9" s="1"/>
  <c r="D1465" i="9" s="1"/>
  <c r="D1466" i="9" s="1"/>
  <c r="D1467" i="9" s="1"/>
  <c r="D1468" i="9" s="1"/>
  <c r="D1469" i="9" s="1"/>
  <c r="D1470" i="9" s="1"/>
  <c r="D1471" i="9" s="1"/>
  <c r="D1472" i="9" s="1"/>
  <c r="D1473" i="9" s="1"/>
  <c r="D1474" i="9" s="1"/>
  <c r="D1475" i="9" s="1"/>
  <c r="D1476" i="9" s="1"/>
  <c r="D1477" i="9" s="1"/>
  <c r="D1478" i="9" s="1"/>
  <c r="D1479" i="9" s="1"/>
  <c r="D1480" i="9" s="1"/>
  <c r="D1481" i="9" s="1"/>
  <c r="D1482" i="9" s="1"/>
  <c r="D1483" i="9" s="1"/>
  <c r="D1484" i="9" s="1"/>
  <c r="D1485" i="9" s="1"/>
  <c r="D1486" i="9" s="1"/>
  <c r="D1487" i="9" s="1"/>
  <c r="D1488" i="9" s="1"/>
  <c r="D1489" i="9" s="1"/>
  <c r="D1490" i="9" s="1"/>
  <c r="D1491" i="9" s="1"/>
  <c r="D1492" i="9" s="1"/>
  <c r="D1493" i="9" s="1"/>
  <c r="D1494" i="9" s="1"/>
  <c r="D1495" i="9" s="1"/>
  <c r="D1496" i="9" s="1"/>
  <c r="D1497" i="9" s="1"/>
  <c r="D1498" i="9" s="1"/>
  <c r="D1499" i="9" s="1"/>
  <c r="D1500" i="9" s="1"/>
  <c r="D1501" i="9" s="1"/>
  <c r="D1502" i="9" s="1"/>
  <c r="D1503" i="9" s="1"/>
  <c r="D1504" i="9" s="1"/>
  <c r="D1505" i="9" s="1"/>
  <c r="D1506" i="9" s="1"/>
  <c r="D1507" i="9" s="1"/>
  <c r="D1508" i="9" s="1"/>
  <c r="D1509" i="9" s="1"/>
  <c r="D1510" i="9" s="1"/>
  <c r="D1511" i="9" s="1"/>
  <c r="D1512" i="9" s="1"/>
  <c r="D1513" i="9" s="1"/>
  <c r="D1514" i="9" s="1"/>
  <c r="D1515" i="9" s="1"/>
  <c r="D1516" i="9" s="1"/>
  <c r="D1517" i="9" s="1"/>
  <c r="D1518" i="9" s="1"/>
  <c r="D1519" i="9" s="1"/>
  <c r="D1520" i="9" s="1"/>
  <c r="D1521" i="9" s="1"/>
  <c r="D1522" i="9" s="1"/>
  <c r="D1523" i="9" s="1"/>
  <c r="D1524" i="9" s="1"/>
  <c r="D1525" i="9" s="1"/>
  <c r="D1526" i="9" s="1"/>
  <c r="D1527" i="9" s="1"/>
  <c r="D1528" i="9" s="1"/>
  <c r="D1529" i="9" s="1"/>
  <c r="D1530" i="9" s="1"/>
  <c r="D1531" i="9" s="1"/>
  <c r="D1532" i="9" s="1"/>
  <c r="D1533" i="9" s="1"/>
  <c r="D1534" i="9" s="1"/>
  <c r="D1535" i="9" s="1"/>
  <c r="D1536" i="9" s="1"/>
  <c r="D1537" i="9" s="1"/>
  <c r="D1538" i="9" s="1"/>
  <c r="D1539" i="9" s="1"/>
  <c r="D1540" i="9" s="1"/>
  <c r="D1541" i="9" s="1"/>
  <c r="D1542" i="9" s="1"/>
  <c r="D1543" i="9" s="1"/>
  <c r="D1544" i="9" s="1"/>
  <c r="D1545" i="9" s="1"/>
  <c r="D1546" i="9" s="1"/>
  <c r="D1547" i="9" s="1"/>
  <c r="D1548" i="9" s="1"/>
  <c r="D1549" i="9" s="1"/>
  <c r="D1550" i="9" s="1"/>
  <c r="D1551" i="9" s="1"/>
  <c r="D1552" i="9" s="1"/>
  <c r="D1553" i="9" s="1"/>
  <c r="D1554" i="9" s="1"/>
  <c r="D1555" i="9" s="1"/>
  <c r="D1556" i="9" s="1"/>
  <c r="D1557" i="9" s="1"/>
  <c r="D1558" i="9" s="1"/>
  <c r="D1559" i="9" s="1"/>
  <c r="D1560" i="9" s="1"/>
  <c r="D1561" i="9" s="1"/>
  <c r="D1562" i="9" s="1"/>
  <c r="D1563" i="9" s="1"/>
  <c r="D1564" i="9" s="1"/>
  <c r="D1565" i="9" s="1"/>
  <c r="D1566" i="9" s="1"/>
  <c r="D1567" i="9" s="1"/>
  <c r="D1568" i="9" s="1"/>
  <c r="D1569" i="9" s="1"/>
  <c r="D1570" i="9" s="1"/>
  <c r="D1571" i="9" s="1"/>
  <c r="D1572" i="9" s="1"/>
  <c r="D1573" i="9" s="1"/>
  <c r="D1574" i="9" s="1"/>
  <c r="D1575" i="9" s="1"/>
  <c r="D1576" i="9" s="1"/>
  <c r="D1577" i="9" s="1"/>
  <c r="D1578" i="9" s="1"/>
  <c r="D1579" i="9" s="1"/>
  <c r="D1580" i="9" s="1"/>
  <c r="D1581" i="9" s="1"/>
  <c r="D1582" i="9" s="1"/>
  <c r="D1583" i="9" s="1"/>
  <c r="D1584" i="9" s="1"/>
  <c r="D1585" i="9" s="1"/>
  <c r="D1586" i="9" s="1"/>
  <c r="D1587" i="9" s="1"/>
  <c r="D1588" i="9" s="1"/>
  <c r="D1589" i="9" s="1"/>
  <c r="D1590" i="9" s="1"/>
  <c r="D1591" i="9" s="1"/>
  <c r="D1592" i="9" s="1"/>
  <c r="D1593" i="9" s="1"/>
  <c r="D1594" i="9" s="1"/>
  <c r="D1595" i="9" s="1"/>
  <c r="D1596" i="9" s="1"/>
  <c r="D1597" i="9" s="1"/>
  <c r="D1598" i="9" s="1"/>
  <c r="D1599" i="9" s="1"/>
  <c r="D1600" i="9" s="1"/>
  <c r="D1601" i="9" s="1"/>
  <c r="D1602" i="9" s="1"/>
  <c r="D1603" i="9" s="1"/>
  <c r="D1604" i="9" s="1"/>
  <c r="D1605" i="9" s="1"/>
  <c r="D1606" i="9" s="1"/>
  <c r="D1607" i="9" s="1"/>
  <c r="D1608" i="9" s="1"/>
  <c r="D1609" i="9" s="1"/>
  <c r="D1610" i="9" s="1"/>
  <c r="D1611" i="9" s="1"/>
  <c r="D1612" i="9" s="1"/>
  <c r="D1613" i="9" s="1"/>
  <c r="D1614" i="9" s="1"/>
  <c r="D1615" i="9" s="1"/>
  <c r="D1616" i="9" s="1"/>
  <c r="D1617" i="9" s="1"/>
  <c r="D1618" i="9" s="1"/>
  <c r="D1619" i="9" s="1"/>
  <c r="D1620" i="9" s="1"/>
  <c r="D1621" i="9" s="1"/>
  <c r="D1622" i="9" s="1"/>
  <c r="D1623" i="9" s="1"/>
  <c r="D1624" i="9" s="1"/>
  <c r="D1625" i="9" s="1"/>
  <c r="D1626" i="9" s="1"/>
  <c r="D1627" i="9" s="1"/>
  <c r="D1628" i="9" s="1"/>
  <c r="D1629" i="9" s="1"/>
  <c r="D1630" i="9" s="1"/>
  <c r="D1631" i="9" s="1"/>
  <c r="D1632" i="9" s="1"/>
  <c r="D1633" i="9" s="1"/>
  <c r="D1634" i="9" s="1"/>
  <c r="D1635" i="9" s="1"/>
  <c r="D1636" i="9" s="1"/>
  <c r="D1637" i="9" s="1"/>
  <c r="D1638" i="9" s="1"/>
  <c r="D1639" i="9" s="1"/>
  <c r="D1640" i="9" s="1"/>
  <c r="D1641" i="9" s="1"/>
  <c r="D1642" i="9" s="1"/>
  <c r="D1643" i="9" s="1"/>
  <c r="D1644" i="9" s="1"/>
  <c r="D1645" i="9" s="1"/>
  <c r="D1646" i="9" s="1"/>
  <c r="D1647" i="9" s="1"/>
  <c r="D1648" i="9" s="1"/>
  <c r="D1649" i="9" s="1"/>
  <c r="D1650" i="9" s="1"/>
  <c r="D1651" i="9" s="1"/>
  <c r="D1652" i="9" s="1"/>
  <c r="D1653" i="9" s="1"/>
  <c r="D1654" i="9" s="1"/>
  <c r="D1655" i="9" s="1"/>
  <c r="D1656" i="9" s="1"/>
  <c r="D1657" i="9" s="1"/>
  <c r="D1658" i="9" s="1"/>
  <c r="D1659" i="9" s="1"/>
  <c r="D1660" i="9" s="1"/>
  <c r="D1661" i="9" s="1"/>
  <c r="D1662" i="9" s="1"/>
  <c r="D1663" i="9" s="1"/>
  <c r="D1664" i="9" s="1"/>
  <c r="D1665" i="9" s="1"/>
  <c r="D1666" i="9" s="1"/>
  <c r="D1667" i="9" s="1"/>
  <c r="D1668" i="9" s="1"/>
  <c r="D1669" i="9" s="1"/>
  <c r="D1670" i="9" s="1"/>
  <c r="D1671" i="9" s="1"/>
  <c r="D1672" i="9" s="1"/>
  <c r="D1673" i="9" s="1"/>
  <c r="D1674" i="9" s="1"/>
  <c r="D1675" i="9" s="1"/>
  <c r="D1676" i="9" s="1"/>
  <c r="D1677" i="9" s="1"/>
  <c r="D1678" i="9" s="1"/>
  <c r="D1679" i="9" s="1"/>
  <c r="D1680" i="9" s="1"/>
  <c r="D1681" i="9" s="1"/>
  <c r="D1682" i="9" s="1"/>
  <c r="D1683" i="9" s="1"/>
  <c r="D1684" i="9" s="1"/>
  <c r="D1685" i="9" s="1"/>
  <c r="D1686" i="9" s="1"/>
  <c r="D1687" i="9" s="1"/>
  <c r="D1688" i="9" s="1"/>
  <c r="D1689" i="9" s="1"/>
  <c r="D1690" i="9" s="1"/>
  <c r="D1691" i="9" s="1"/>
  <c r="D1692" i="9" s="1"/>
  <c r="D1693" i="9" s="1"/>
  <c r="D1694" i="9" s="1"/>
  <c r="D1695" i="9" s="1"/>
  <c r="D1696" i="9" s="1"/>
  <c r="D1697" i="9" s="1"/>
  <c r="D1698" i="9" s="1"/>
  <c r="D1699" i="9" s="1"/>
  <c r="D1700" i="9" s="1"/>
  <c r="D1701" i="9" s="1"/>
  <c r="D1702" i="9" s="1"/>
  <c r="D1703" i="9" s="1"/>
  <c r="D1704" i="9" s="1"/>
  <c r="D1705" i="9" s="1"/>
  <c r="D1706" i="9" s="1"/>
  <c r="D1707" i="9" s="1"/>
  <c r="D1708" i="9" s="1"/>
  <c r="D1709" i="9" s="1"/>
  <c r="D1710" i="9" s="1"/>
  <c r="D1711" i="9" s="1"/>
  <c r="D1712" i="9" s="1"/>
  <c r="D1713" i="9" s="1"/>
  <c r="D1714" i="9" s="1"/>
  <c r="D1715" i="9" s="1"/>
  <c r="D1716" i="9" s="1"/>
  <c r="D1717" i="9" s="1"/>
  <c r="D1718" i="9" s="1"/>
  <c r="D1719" i="9" s="1"/>
  <c r="D1720" i="9" s="1"/>
  <c r="D1721" i="9" s="1"/>
  <c r="D1722" i="9" s="1"/>
  <c r="D1723" i="9" s="1"/>
  <c r="D1724" i="9" s="1"/>
  <c r="D1725" i="9" s="1"/>
  <c r="D1726" i="9" s="1"/>
  <c r="D1727" i="9" s="1"/>
  <c r="D1728" i="9" s="1"/>
  <c r="D1729" i="9" s="1"/>
  <c r="D1730" i="9" s="1"/>
  <c r="D1731" i="9" s="1"/>
  <c r="D1732" i="9" s="1"/>
  <c r="D1733" i="9" s="1"/>
  <c r="D1734" i="9" s="1"/>
  <c r="D1735" i="9" s="1"/>
  <c r="D1736" i="9" s="1"/>
  <c r="D1737" i="9" s="1"/>
  <c r="D1738" i="9" s="1"/>
  <c r="D1739" i="9" s="1"/>
  <c r="D1740" i="9" s="1"/>
  <c r="D1741" i="9" s="1"/>
  <c r="D1742" i="9" s="1"/>
  <c r="D1743" i="9" s="1"/>
  <c r="D1744" i="9" s="1"/>
  <c r="D1745" i="9" s="1"/>
  <c r="D1746" i="9" s="1"/>
  <c r="D1747" i="9" s="1"/>
  <c r="D1748" i="9" s="1"/>
  <c r="D1749" i="9" s="1"/>
  <c r="D1750" i="9" s="1"/>
  <c r="D1751" i="9" s="1"/>
  <c r="D1752" i="9" s="1"/>
  <c r="D1753" i="9" s="1"/>
  <c r="D1754" i="9" s="1"/>
  <c r="D1755" i="9" s="1"/>
  <c r="D1756" i="9" s="1"/>
  <c r="D1757" i="9" s="1"/>
  <c r="D1758" i="9" s="1"/>
  <c r="D1759" i="9" s="1"/>
  <c r="D1760" i="9" s="1"/>
  <c r="D1761" i="9" s="1"/>
  <c r="D1762" i="9" s="1"/>
  <c r="D1763" i="9" s="1"/>
  <c r="D1764" i="9" s="1"/>
  <c r="D1765" i="9" s="1"/>
  <c r="D1766" i="9" s="1"/>
  <c r="D1767" i="9" s="1"/>
  <c r="D1768" i="9" s="1"/>
  <c r="D1769" i="9" s="1"/>
  <c r="D1770" i="9" s="1"/>
  <c r="D1771" i="9" s="1"/>
  <c r="D1772" i="9" s="1"/>
  <c r="D1773" i="9" s="1"/>
  <c r="D1774" i="9" s="1"/>
  <c r="D1775" i="9" s="1"/>
  <c r="D1776" i="9" s="1"/>
  <c r="D1777" i="9" s="1"/>
  <c r="D1778" i="9" s="1"/>
  <c r="D1779" i="9" s="1"/>
  <c r="D1780" i="9" s="1"/>
  <c r="D1781" i="9" s="1"/>
  <c r="D1782" i="9" s="1"/>
  <c r="D1783" i="9" s="1"/>
  <c r="D1784" i="9" s="1"/>
  <c r="D1785" i="9" s="1"/>
  <c r="D1786" i="9" s="1"/>
  <c r="D1787" i="9" s="1"/>
  <c r="D1788" i="9" s="1"/>
  <c r="D1789" i="9" s="1"/>
  <c r="D1790" i="9" s="1"/>
  <c r="D1791" i="9" s="1"/>
  <c r="D1792" i="9" s="1"/>
  <c r="D1793" i="9" s="1"/>
  <c r="D1794" i="9" s="1"/>
  <c r="D1795" i="9" s="1"/>
  <c r="D1796" i="9" s="1"/>
  <c r="D1797" i="9" s="1"/>
  <c r="D1798" i="9" s="1"/>
  <c r="D1799" i="9" s="1"/>
  <c r="D1800" i="9" s="1"/>
  <c r="D1801" i="9" s="1"/>
  <c r="D1802" i="9" s="1"/>
  <c r="D1803" i="9" s="1"/>
  <c r="D1804" i="9" s="1"/>
  <c r="D1805" i="9" s="1"/>
  <c r="D1806" i="9" s="1"/>
  <c r="D1807" i="9" s="1"/>
  <c r="D1808" i="9" s="1"/>
  <c r="D1809" i="9" s="1"/>
  <c r="D1810" i="9" s="1"/>
  <c r="D1811" i="9" s="1"/>
  <c r="D1812" i="9" s="1"/>
  <c r="D1813" i="9" s="1"/>
  <c r="D1814" i="9" s="1"/>
  <c r="D1815" i="9" s="1"/>
  <c r="D1816" i="9" s="1"/>
  <c r="D1817" i="9" s="1"/>
  <c r="D1818" i="9" s="1"/>
  <c r="D1819" i="9" s="1"/>
  <c r="D1820" i="9" s="1"/>
  <c r="D1821" i="9" s="1"/>
  <c r="D1822" i="9" s="1"/>
  <c r="D1823" i="9" s="1"/>
  <c r="D1824" i="9" s="1"/>
  <c r="D1825" i="9" s="1"/>
  <c r="D1826" i="9" s="1"/>
  <c r="D1827" i="9" s="1"/>
  <c r="D1828" i="9" s="1"/>
  <c r="D1829" i="9" s="1"/>
  <c r="D1830" i="9" s="1"/>
  <c r="D1831" i="9" s="1"/>
  <c r="D1832" i="9" s="1"/>
  <c r="D1833" i="9" s="1"/>
  <c r="D1834" i="9" s="1"/>
  <c r="D1835" i="9" s="1"/>
  <c r="D1836" i="9" s="1"/>
  <c r="D1837" i="9" s="1"/>
  <c r="D1838" i="9" s="1"/>
  <c r="D1839" i="9" s="1"/>
  <c r="D1840" i="9" s="1"/>
  <c r="D1841" i="9" s="1"/>
  <c r="D1842" i="9" s="1"/>
  <c r="D1843" i="9" s="1"/>
  <c r="D1844" i="9" s="1"/>
  <c r="D1845" i="9" s="1"/>
  <c r="D1846" i="9" s="1"/>
  <c r="D1847" i="9" s="1"/>
  <c r="D1848" i="9" s="1"/>
  <c r="D1849" i="9" s="1"/>
  <c r="D1850" i="9" s="1"/>
  <c r="D1851" i="9" s="1"/>
  <c r="D1852" i="9" s="1"/>
  <c r="D1853" i="9" s="1"/>
  <c r="D1854" i="9" s="1"/>
  <c r="D1855" i="9" s="1"/>
  <c r="D1856" i="9" s="1"/>
  <c r="D1857" i="9" s="1"/>
  <c r="D1858" i="9" s="1"/>
  <c r="D1859" i="9" s="1"/>
  <c r="D1860" i="9" s="1"/>
  <c r="D1861" i="9" s="1"/>
  <c r="D1862" i="9" s="1"/>
  <c r="D1863" i="9" s="1"/>
  <c r="D1864" i="9" s="1"/>
  <c r="D1865" i="9" s="1"/>
  <c r="D1866" i="9" s="1"/>
  <c r="D1867" i="9" s="1"/>
  <c r="D1868" i="9" s="1"/>
  <c r="D1869" i="9" s="1"/>
  <c r="D1870" i="9" s="1"/>
  <c r="D1871" i="9" s="1"/>
  <c r="D1872" i="9" s="1"/>
  <c r="D1873" i="9" s="1"/>
  <c r="D1874" i="9" s="1"/>
  <c r="D1875" i="9" s="1"/>
  <c r="D1876" i="9" s="1"/>
  <c r="D1877" i="9" s="1"/>
  <c r="D1878" i="9" s="1"/>
  <c r="D1879" i="9" s="1"/>
  <c r="D1880" i="9" s="1"/>
  <c r="D1881" i="9" s="1"/>
  <c r="D1882" i="9" s="1"/>
  <c r="D1883" i="9" s="1"/>
  <c r="D1884" i="9" s="1"/>
  <c r="D1885" i="9" s="1"/>
  <c r="D1886" i="9" s="1"/>
  <c r="D1887" i="9" s="1"/>
  <c r="D1888" i="9" s="1"/>
  <c r="D1889" i="9" s="1"/>
  <c r="D1890" i="9" s="1"/>
  <c r="D1891" i="9" s="1"/>
  <c r="D1892" i="9" s="1"/>
  <c r="D1893" i="9" s="1"/>
  <c r="D1894" i="9" s="1"/>
  <c r="D1895" i="9" s="1"/>
  <c r="D1896" i="9" s="1"/>
  <c r="D1897" i="9" s="1"/>
  <c r="D1898" i="9" s="1"/>
  <c r="D1899" i="9" s="1"/>
  <c r="D1900" i="9" s="1"/>
  <c r="D1901" i="9" s="1"/>
  <c r="D1902" i="9" s="1"/>
  <c r="D1903" i="9" s="1"/>
  <c r="D1904" i="9" s="1"/>
  <c r="D1905" i="9" s="1"/>
  <c r="D1906" i="9" s="1"/>
  <c r="D1907" i="9" s="1"/>
  <c r="D1908" i="9" s="1"/>
  <c r="D1909" i="9" s="1"/>
  <c r="D1910" i="9" s="1"/>
  <c r="D1911" i="9" s="1"/>
  <c r="D1912" i="9" s="1"/>
  <c r="D1913" i="9" s="1"/>
  <c r="D1914" i="9" s="1"/>
  <c r="D1915" i="9" s="1"/>
  <c r="D1916" i="9" s="1"/>
  <c r="D1917" i="9" s="1"/>
  <c r="D1918" i="9" s="1"/>
  <c r="D1919" i="9" s="1"/>
  <c r="D1920" i="9" s="1"/>
  <c r="D1921" i="9" s="1"/>
  <c r="D1922" i="9" s="1"/>
  <c r="D1923" i="9" s="1"/>
  <c r="D1924" i="9" s="1"/>
  <c r="D1925" i="9" s="1"/>
  <c r="D1926" i="9" s="1"/>
  <c r="D1927" i="9" s="1"/>
  <c r="D1928" i="9" s="1"/>
  <c r="D1929" i="9" s="1"/>
  <c r="D1930" i="9" s="1"/>
  <c r="D1931" i="9" s="1"/>
  <c r="D1932" i="9" s="1"/>
  <c r="D1933" i="9" s="1"/>
  <c r="D1934" i="9" s="1"/>
  <c r="D1935" i="9" s="1"/>
  <c r="D1936" i="9" s="1"/>
  <c r="D1937" i="9" s="1"/>
  <c r="D1938" i="9" s="1"/>
  <c r="D1939" i="9" s="1"/>
  <c r="D1940" i="9" s="1"/>
  <c r="D1941" i="9" s="1"/>
  <c r="D1942" i="9" s="1"/>
  <c r="D1943" i="9" s="1"/>
  <c r="D1944" i="9" s="1"/>
  <c r="D1945" i="9" s="1"/>
  <c r="D1946" i="9" s="1"/>
  <c r="D1947" i="9" s="1"/>
  <c r="D1948" i="9" s="1"/>
  <c r="D1949" i="9" s="1"/>
  <c r="D1950" i="9" s="1"/>
  <c r="D1951" i="9" s="1"/>
  <c r="D1952" i="9" s="1"/>
  <c r="D1953" i="9" s="1"/>
  <c r="D1954" i="9" s="1"/>
  <c r="D1955" i="9" s="1"/>
  <c r="D1956" i="9" s="1"/>
  <c r="D1957" i="9" s="1"/>
  <c r="D1958" i="9" s="1"/>
  <c r="D1959" i="9" s="1"/>
  <c r="D1960" i="9" s="1"/>
  <c r="D1961" i="9" s="1"/>
  <c r="D1962" i="9" s="1"/>
  <c r="D1963" i="9" s="1"/>
  <c r="D1964" i="9" s="1"/>
  <c r="D1965" i="9" s="1"/>
  <c r="D1966" i="9" s="1"/>
  <c r="D1967" i="9" s="1"/>
  <c r="D1968" i="9" s="1"/>
  <c r="D1969" i="9" s="1"/>
  <c r="D1970" i="9" s="1"/>
  <c r="D1971" i="9" s="1"/>
  <c r="D1972" i="9" s="1"/>
  <c r="D1973" i="9" s="1"/>
  <c r="D1974" i="9" s="1"/>
  <c r="D1975" i="9" s="1"/>
  <c r="D1976" i="9" s="1"/>
  <c r="D1977" i="9" s="1"/>
  <c r="D1978" i="9" s="1"/>
  <c r="D1979" i="9" s="1"/>
  <c r="D1980" i="9" s="1"/>
  <c r="D1981" i="9" s="1"/>
  <c r="D1982" i="9" s="1"/>
  <c r="D1983" i="9" s="1"/>
  <c r="D1984" i="9" s="1"/>
  <c r="D1985" i="9" s="1"/>
  <c r="D1986" i="9" s="1"/>
  <c r="D1987" i="9" s="1"/>
  <c r="D1988" i="9" s="1"/>
  <c r="D1989" i="9" s="1"/>
  <c r="D1990" i="9" s="1"/>
  <c r="D1991" i="9" s="1"/>
  <c r="D1992" i="9" s="1"/>
  <c r="D1993" i="9" s="1"/>
  <c r="D1994" i="9" s="1"/>
  <c r="D1995" i="9" s="1"/>
  <c r="D1996" i="9" s="1"/>
  <c r="D1997" i="9" s="1"/>
  <c r="D1998" i="9" s="1"/>
  <c r="D1999" i="9" s="1"/>
  <c r="D2000" i="9" s="1"/>
  <c r="D2001" i="9" s="1"/>
  <c r="D2002" i="9" s="1"/>
  <c r="D7" i="9"/>
  <c r="D5" i="9"/>
  <c r="D6" i="9" s="1"/>
  <c r="D4" i="9"/>
  <c r="G6" i="8"/>
  <c r="G84" i="8"/>
  <c r="G96" i="8"/>
  <c r="G162" i="8"/>
  <c r="G164" i="8"/>
  <c r="G276" i="8"/>
  <c r="G408" i="8"/>
  <c r="G504" i="8"/>
  <c r="G618" i="8"/>
  <c r="G630" i="8"/>
  <c r="G720" i="8"/>
  <c r="G810" i="8"/>
  <c r="G822" i="8"/>
  <c r="G840" i="8"/>
  <c r="G846" i="8"/>
  <c r="G972" i="8"/>
  <c r="G1014" i="8"/>
  <c r="G1182" i="8"/>
  <c r="G1194" i="8"/>
  <c r="G1258" i="8"/>
  <c r="G1266" i="8"/>
  <c r="G1348" i="8"/>
  <c r="G1360" i="8"/>
  <c r="G1363" i="8"/>
  <c r="G1402" i="8"/>
  <c r="G1450" i="8"/>
  <c r="G1460" i="8"/>
  <c r="G1462" i="8"/>
  <c r="G1466" i="8"/>
  <c r="G1468" i="8"/>
  <c r="G1490" i="8"/>
  <c r="G1498" i="8"/>
  <c r="G1502" i="8"/>
  <c r="G1504" i="8"/>
  <c r="G1514" i="8"/>
  <c r="G1516" i="8"/>
  <c r="G1520" i="8"/>
  <c r="G1528" i="8"/>
  <c r="G1538" i="8"/>
  <c r="G1548" i="8"/>
  <c r="G1550" i="8"/>
  <c r="G1552" i="8"/>
  <c r="G1554" i="8"/>
  <c r="G1556" i="8"/>
  <c r="G1558" i="8"/>
  <c r="G1564" i="8"/>
  <c r="G1568" i="8"/>
  <c r="G1580" i="8"/>
  <c r="G1592" i="8"/>
  <c r="G1598" i="8"/>
  <c r="G1616" i="8"/>
  <c r="G1620" i="8"/>
  <c r="G1622" i="8"/>
  <c r="G1624" i="8"/>
  <c r="G1636" i="8"/>
  <c r="G1644" i="8"/>
  <c r="G1646" i="8"/>
  <c r="G1652" i="8"/>
  <c r="G1664" i="8"/>
  <c r="G1670" i="8"/>
  <c r="G1676" i="8"/>
  <c r="G1684" i="8"/>
  <c r="G1688" i="8"/>
  <c r="G1694" i="8"/>
  <c r="G1700" i="8"/>
  <c r="G1706" i="8"/>
  <c r="G1712" i="8"/>
  <c r="G1718" i="8"/>
  <c r="G1724" i="8"/>
  <c r="G1726" i="8"/>
  <c r="G1730" i="8"/>
  <c r="G1736" i="8"/>
  <c r="G1742" i="8"/>
  <c r="G1748" i="8"/>
  <c r="G1750" i="8"/>
  <c r="G1754" i="8"/>
  <c r="G1760" i="8"/>
  <c r="G1762" i="8"/>
  <c r="G1766" i="8"/>
  <c r="G1770" i="8"/>
  <c r="G1772" i="8"/>
  <c r="G1778" i="8"/>
  <c r="G1784" i="8"/>
  <c r="G1790" i="8"/>
  <c r="G1792" i="8"/>
  <c r="G1796" i="8"/>
  <c r="G1802" i="8"/>
  <c r="G1808" i="8"/>
  <c r="G1814" i="8"/>
  <c r="G1820" i="8"/>
  <c r="G1826" i="8"/>
  <c r="G1832" i="8"/>
  <c r="G1838" i="8"/>
  <c r="G1840" i="8"/>
  <c r="G1844" i="8"/>
  <c r="G1850" i="8"/>
  <c r="G1852" i="8"/>
  <c r="G1856" i="8"/>
  <c r="G1858" i="8"/>
  <c r="G1862" i="8"/>
  <c r="G1868" i="8"/>
  <c r="G1874" i="8"/>
  <c r="G1876" i="8"/>
  <c r="G1878" i="8"/>
  <c r="G1880" i="8"/>
  <c r="G1886" i="8"/>
  <c r="G1892" i="8"/>
  <c r="G1894" i="8"/>
  <c r="G1898" i="8"/>
  <c r="G1900" i="8"/>
  <c r="G1904" i="8"/>
  <c r="G1906" i="8"/>
  <c r="G1910" i="8"/>
  <c r="G1916" i="8"/>
  <c r="G1918" i="8"/>
  <c r="G1922" i="8"/>
  <c r="G1928" i="8"/>
  <c r="G1934" i="8"/>
  <c r="G1936" i="8"/>
  <c r="G1940" i="8"/>
  <c r="G1942" i="8"/>
  <c r="G1946" i="8"/>
  <c r="G1948" i="8"/>
  <c r="G1952" i="8"/>
  <c r="G1958" i="8"/>
  <c r="G1964" i="8"/>
  <c r="G1966" i="8"/>
  <c r="G1968" i="8"/>
  <c r="G1970" i="8"/>
  <c r="G1972" i="8"/>
  <c r="G1976" i="8"/>
  <c r="G1982" i="8"/>
  <c r="G1986" i="8"/>
  <c r="G1988" i="8"/>
  <c r="G1994" i="8"/>
  <c r="G1996" i="8"/>
  <c r="G2000" i="8"/>
  <c r="G2002" i="8"/>
  <c r="G10" i="8"/>
  <c r="G12" i="8"/>
  <c r="G18" i="8"/>
  <c r="G35" i="8"/>
  <c r="G36" i="8"/>
  <c r="G42" i="8"/>
  <c r="G46" i="8"/>
  <c r="G52" i="8"/>
  <c r="G70" i="8"/>
  <c r="G71" i="8"/>
  <c r="G106" i="8"/>
  <c r="G112" i="8"/>
  <c r="G118" i="8"/>
  <c r="G120" i="8"/>
  <c r="G124" i="8"/>
  <c r="G136" i="8"/>
  <c r="G137" i="8"/>
  <c r="G138" i="8"/>
  <c r="G142" i="8"/>
  <c r="G154" i="8"/>
  <c r="G166" i="8"/>
  <c r="G168" i="8"/>
  <c r="G172" i="8"/>
  <c r="G196" i="8"/>
  <c r="G202" i="8"/>
  <c r="G214" i="8"/>
  <c r="G226" i="8"/>
  <c r="G232" i="8"/>
  <c r="G238" i="8"/>
  <c r="G250" i="8"/>
  <c r="G274" i="8"/>
  <c r="G293" i="8"/>
  <c r="G304" i="8"/>
  <c r="G306" i="8"/>
  <c r="G322" i="8"/>
  <c r="G334" i="8"/>
  <c r="G346" i="8"/>
  <c r="G354" i="8"/>
  <c r="G358" i="8"/>
  <c r="G366" i="8"/>
  <c r="G394" i="8"/>
  <c r="G400" i="8"/>
  <c r="G412" i="8"/>
  <c r="G414" i="8"/>
  <c r="G420" i="8"/>
  <c r="G438" i="8"/>
  <c r="G442" i="8"/>
  <c r="G448" i="8"/>
  <c r="G460" i="8"/>
  <c r="G484" i="8"/>
  <c r="G491" i="8"/>
  <c r="G520" i="8"/>
  <c r="G532" i="8"/>
  <c r="G538" i="8"/>
  <c r="G552" i="8"/>
  <c r="G556" i="8"/>
  <c r="G562" i="8"/>
  <c r="G568" i="8"/>
  <c r="G580" i="8"/>
  <c r="G592" i="8"/>
  <c r="G600" i="8"/>
  <c r="G604" i="8"/>
  <c r="G616" i="8"/>
  <c r="G622" i="8"/>
  <c r="G636" i="8"/>
  <c r="G642" i="8"/>
  <c r="G682" i="8"/>
  <c r="G690" i="8"/>
  <c r="G694" i="8"/>
  <c r="G696" i="8"/>
  <c r="G700" i="8"/>
  <c r="G706" i="8"/>
  <c r="G718" i="8"/>
  <c r="G730" i="8"/>
  <c r="G737" i="8"/>
  <c r="G742" i="8"/>
  <c r="G748" i="8"/>
  <c r="G754" i="8"/>
  <c r="G762" i="8"/>
  <c r="G766" i="8"/>
  <c r="G768" i="8"/>
  <c r="G772" i="8"/>
  <c r="G778" i="8"/>
  <c r="G790" i="8"/>
  <c r="G852" i="8"/>
  <c r="G858" i="8"/>
  <c r="G892" i="8"/>
  <c r="G900" i="8"/>
  <c r="G918" i="8"/>
  <c r="G924" i="8"/>
  <c r="G954" i="8"/>
  <c r="G966" i="8"/>
  <c r="G982" i="8"/>
  <c r="G1000" i="8"/>
  <c r="G1038" i="8"/>
  <c r="G1044" i="8"/>
  <c r="G1062" i="8"/>
  <c r="G1068" i="8"/>
  <c r="G1092" i="8"/>
  <c r="G1120" i="8"/>
  <c r="G1134" i="8"/>
  <c r="G1176" i="8"/>
  <c r="G1192" i="8"/>
  <c r="G1198" i="8"/>
  <c r="G1200" i="8"/>
  <c r="G1210" i="8"/>
  <c r="G1216" i="8"/>
  <c r="G1228" i="8"/>
  <c r="G1230" i="8"/>
  <c r="G1234" i="8"/>
  <c r="G1242" i="8"/>
  <c r="G1248" i="8"/>
  <c r="G1270" i="8"/>
  <c r="G1276" i="8"/>
  <c r="G1294" i="8"/>
  <c r="G1306" i="8"/>
  <c r="G1314" i="8"/>
  <c r="G1318" i="8"/>
  <c r="G1330" i="8"/>
  <c r="G1332" i="8"/>
  <c r="G1338" i="8"/>
  <c r="G1342" i="8"/>
  <c r="G1354" i="8"/>
  <c r="G1355" i="8"/>
  <c r="G1372" i="8"/>
  <c r="G1374" i="8"/>
  <c r="G1384" i="8"/>
  <c r="G1404" i="8"/>
  <c r="G1410" i="8"/>
  <c r="G1416" i="8"/>
  <c r="G1432" i="8"/>
  <c r="G1438" i="8"/>
  <c r="G1474" i="8"/>
  <c r="G1476" i="8"/>
  <c r="G1486" i="8"/>
  <c r="G1492" i="8"/>
  <c r="G1530" i="8"/>
  <c r="G1542" i="8"/>
  <c r="G1544" i="8"/>
  <c r="G1546" i="8"/>
  <c r="G1570" i="8"/>
  <c r="G1576" i="8"/>
  <c r="G1578" i="8"/>
  <c r="G1588" i="8"/>
  <c r="G1590" i="8"/>
  <c r="G1594" i="8"/>
  <c r="G1606" i="8"/>
  <c r="G1614" i="8"/>
  <c r="G1650" i="8"/>
  <c r="G1668" i="8"/>
  <c r="G1682" i="8"/>
  <c r="G1686" i="8"/>
  <c r="G1696" i="8"/>
  <c r="G1720" i="8"/>
  <c r="G1732" i="8"/>
  <c r="G1744" i="8"/>
  <c r="G1800" i="8"/>
  <c r="G1810" i="8"/>
  <c r="G1824" i="8"/>
  <c r="G1828" i="8"/>
  <c r="G1842" i="8"/>
  <c r="G1848" i="8"/>
  <c r="G1890" i="8"/>
  <c r="G1912" i="8"/>
  <c r="G1914" i="8"/>
  <c r="G1932" i="8"/>
  <c r="G1956" i="8"/>
  <c r="G16" i="8"/>
  <c r="G22" i="8"/>
  <c r="G58" i="8"/>
  <c r="G78" i="8"/>
  <c r="G208" i="8"/>
  <c r="G227" i="8"/>
  <c r="G280" i="8"/>
  <c r="G292" i="8"/>
  <c r="G352" i="8"/>
  <c r="G382" i="8"/>
  <c r="G424" i="8"/>
  <c r="G502" i="8"/>
  <c r="G598" i="8"/>
  <c r="G640" i="8"/>
  <c r="G658" i="8"/>
  <c r="G664" i="8"/>
  <c r="G666" i="8"/>
  <c r="G670" i="8"/>
  <c r="G796" i="8"/>
  <c r="G922" i="8"/>
  <c r="G934" i="8"/>
  <c r="G1006" i="8"/>
  <c r="G1126" i="8"/>
  <c r="G1150" i="8"/>
  <c r="G1174" i="8"/>
  <c r="G1180" i="8"/>
  <c r="G1204" i="8"/>
  <c r="G1420" i="8"/>
  <c r="G1642" i="8"/>
  <c r="G1768" i="8"/>
  <c r="G1774" i="8"/>
  <c r="G1396" i="8"/>
  <c r="G1288" i="8"/>
  <c r="G1252" i="8"/>
  <c r="G1199" i="8"/>
  <c r="G1186" i="8"/>
  <c r="G1073" i="8"/>
  <c r="G1048" i="8"/>
  <c r="G994" i="8"/>
  <c r="G988" i="8"/>
  <c r="G946" i="8"/>
  <c r="G886" i="8"/>
  <c r="G862" i="8"/>
  <c r="G850" i="8"/>
  <c r="G826" i="8"/>
  <c r="G820" i="8"/>
  <c r="G784" i="8"/>
  <c r="G736" i="8"/>
  <c r="G653" i="8"/>
  <c r="G652" i="8"/>
  <c r="G634" i="8"/>
  <c r="G574" i="8"/>
  <c r="G544" i="8"/>
  <c r="G539" i="8"/>
  <c r="G514" i="8"/>
  <c r="G478" i="8"/>
  <c r="G430" i="8"/>
  <c r="G425" i="8"/>
  <c r="G376" i="8"/>
  <c r="G370" i="8"/>
  <c r="G364" i="8"/>
  <c r="G329" i="8"/>
  <c r="G328" i="8"/>
  <c r="G263" i="8"/>
  <c r="G262" i="8"/>
  <c r="G256" i="8"/>
  <c r="G190" i="8"/>
  <c r="G178" i="8"/>
  <c r="G148" i="8"/>
  <c r="G130" i="8"/>
  <c r="G94" i="8"/>
  <c r="G89" i="8"/>
  <c r="G88" i="8"/>
  <c r="G83" i="8"/>
  <c r="G76" i="8"/>
  <c r="G40" i="8"/>
  <c r="G28" i="8"/>
  <c r="G24" i="8"/>
  <c r="G23" i="8"/>
  <c r="D17" i="8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D89" i="8" s="1"/>
  <c r="D90" i="8" s="1"/>
  <c r="D91" i="8" s="1"/>
  <c r="D92" i="8" s="1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D103" i="8" s="1"/>
  <c r="D104" i="8" s="1"/>
  <c r="D105" i="8" s="1"/>
  <c r="D106" i="8" s="1"/>
  <c r="D107" i="8" s="1"/>
  <c r="D108" i="8" s="1"/>
  <c r="D109" i="8" s="1"/>
  <c r="D110" i="8" s="1"/>
  <c r="D111" i="8" s="1"/>
  <c r="D112" i="8" s="1"/>
  <c r="D113" i="8" s="1"/>
  <c r="D114" i="8" s="1"/>
  <c r="D115" i="8" s="1"/>
  <c r="D116" i="8" s="1"/>
  <c r="D117" i="8" s="1"/>
  <c r="D118" i="8" s="1"/>
  <c r="D119" i="8" s="1"/>
  <c r="D120" i="8" s="1"/>
  <c r="D121" i="8" s="1"/>
  <c r="D122" i="8" s="1"/>
  <c r="D123" i="8" s="1"/>
  <c r="D124" i="8" s="1"/>
  <c r="D125" i="8" s="1"/>
  <c r="D126" i="8" s="1"/>
  <c r="D127" i="8" s="1"/>
  <c r="D128" i="8" s="1"/>
  <c r="D129" i="8" s="1"/>
  <c r="D130" i="8" s="1"/>
  <c r="D131" i="8" s="1"/>
  <c r="D132" i="8" s="1"/>
  <c r="D133" i="8" s="1"/>
  <c r="D134" i="8" s="1"/>
  <c r="D135" i="8" s="1"/>
  <c r="D136" i="8" s="1"/>
  <c r="D137" i="8" s="1"/>
  <c r="D138" i="8" s="1"/>
  <c r="D139" i="8" s="1"/>
  <c r="D140" i="8" s="1"/>
  <c r="D141" i="8" s="1"/>
  <c r="D142" i="8" s="1"/>
  <c r="D143" i="8" s="1"/>
  <c r="D144" i="8" s="1"/>
  <c r="D145" i="8" s="1"/>
  <c r="D146" i="8" s="1"/>
  <c r="D147" i="8" s="1"/>
  <c r="D148" i="8" s="1"/>
  <c r="D149" i="8" s="1"/>
  <c r="D150" i="8" s="1"/>
  <c r="D151" i="8" s="1"/>
  <c r="D152" i="8" s="1"/>
  <c r="D153" i="8" s="1"/>
  <c r="D154" i="8" s="1"/>
  <c r="D155" i="8" s="1"/>
  <c r="D156" i="8" s="1"/>
  <c r="D157" i="8" s="1"/>
  <c r="D158" i="8" s="1"/>
  <c r="D159" i="8" s="1"/>
  <c r="D160" i="8" s="1"/>
  <c r="D161" i="8" s="1"/>
  <c r="D162" i="8" s="1"/>
  <c r="D163" i="8" s="1"/>
  <c r="D164" i="8" s="1"/>
  <c r="D165" i="8" s="1"/>
  <c r="D166" i="8" s="1"/>
  <c r="D167" i="8" s="1"/>
  <c r="D168" i="8" s="1"/>
  <c r="D169" i="8" s="1"/>
  <c r="D170" i="8" s="1"/>
  <c r="D171" i="8" s="1"/>
  <c r="D172" i="8" s="1"/>
  <c r="D173" i="8" s="1"/>
  <c r="D174" i="8" s="1"/>
  <c r="D175" i="8" s="1"/>
  <c r="D176" i="8" s="1"/>
  <c r="D177" i="8" s="1"/>
  <c r="D178" i="8" s="1"/>
  <c r="D179" i="8" s="1"/>
  <c r="D180" i="8" s="1"/>
  <c r="D181" i="8" s="1"/>
  <c r="D182" i="8" s="1"/>
  <c r="D183" i="8" s="1"/>
  <c r="D184" i="8" s="1"/>
  <c r="D185" i="8" s="1"/>
  <c r="D186" i="8" s="1"/>
  <c r="D187" i="8" s="1"/>
  <c r="D188" i="8" s="1"/>
  <c r="D189" i="8" s="1"/>
  <c r="D190" i="8" s="1"/>
  <c r="D191" i="8" s="1"/>
  <c r="D192" i="8" s="1"/>
  <c r="D193" i="8" s="1"/>
  <c r="D194" i="8" s="1"/>
  <c r="D195" i="8" s="1"/>
  <c r="D196" i="8" s="1"/>
  <c r="D197" i="8" s="1"/>
  <c r="D198" i="8" s="1"/>
  <c r="D199" i="8" s="1"/>
  <c r="D200" i="8" s="1"/>
  <c r="D201" i="8" s="1"/>
  <c r="D202" i="8" s="1"/>
  <c r="D203" i="8" s="1"/>
  <c r="D204" i="8" s="1"/>
  <c r="D205" i="8" s="1"/>
  <c r="D206" i="8" s="1"/>
  <c r="D207" i="8" s="1"/>
  <c r="D208" i="8" s="1"/>
  <c r="D209" i="8" s="1"/>
  <c r="D210" i="8" s="1"/>
  <c r="D211" i="8" s="1"/>
  <c r="D212" i="8" s="1"/>
  <c r="D213" i="8" s="1"/>
  <c r="D214" i="8" s="1"/>
  <c r="D215" i="8" s="1"/>
  <c r="D216" i="8" s="1"/>
  <c r="D217" i="8" s="1"/>
  <c r="D218" i="8" s="1"/>
  <c r="D219" i="8" s="1"/>
  <c r="D220" i="8" s="1"/>
  <c r="D221" i="8" s="1"/>
  <c r="D222" i="8" s="1"/>
  <c r="D223" i="8" s="1"/>
  <c r="D224" i="8" s="1"/>
  <c r="D225" i="8" s="1"/>
  <c r="D226" i="8" s="1"/>
  <c r="D227" i="8" s="1"/>
  <c r="D228" i="8" s="1"/>
  <c r="D229" i="8" s="1"/>
  <c r="D230" i="8" s="1"/>
  <c r="D231" i="8" s="1"/>
  <c r="D232" i="8" s="1"/>
  <c r="D233" i="8" s="1"/>
  <c r="D234" i="8" s="1"/>
  <c r="D235" i="8" s="1"/>
  <c r="D236" i="8" s="1"/>
  <c r="D237" i="8" s="1"/>
  <c r="D238" i="8" s="1"/>
  <c r="D239" i="8" s="1"/>
  <c r="D240" i="8" s="1"/>
  <c r="D241" i="8" s="1"/>
  <c r="D242" i="8" s="1"/>
  <c r="D243" i="8" s="1"/>
  <c r="D244" i="8" s="1"/>
  <c r="D245" i="8" s="1"/>
  <c r="D246" i="8" s="1"/>
  <c r="D247" i="8" s="1"/>
  <c r="D248" i="8" s="1"/>
  <c r="D249" i="8" s="1"/>
  <c r="D250" i="8" s="1"/>
  <c r="D251" i="8" s="1"/>
  <c r="D252" i="8" s="1"/>
  <c r="D253" i="8" s="1"/>
  <c r="D254" i="8" s="1"/>
  <c r="D255" i="8" s="1"/>
  <c r="D256" i="8" s="1"/>
  <c r="D257" i="8" s="1"/>
  <c r="D258" i="8" s="1"/>
  <c r="D259" i="8" s="1"/>
  <c r="D260" i="8" s="1"/>
  <c r="D261" i="8" s="1"/>
  <c r="D262" i="8" s="1"/>
  <c r="D263" i="8" s="1"/>
  <c r="D264" i="8" s="1"/>
  <c r="D265" i="8" s="1"/>
  <c r="D266" i="8" s="1"/>
  <c r="D267" i="8" s="1"/>
  <c r="D268" i="8" s="1"/>
  <c r="D269" i="8" s="1"/>
  <c r="D270" i="8" s="1"/>
  <c r="D271" i="8" s="1"/>
  <c r="D272" i="8" s="1"/>
  <c r="D273" i="8" s="1"/>
  <c r="D274" i="8" s="1"/>
  <c r="D275" i="8" s="1"/>
  <c r="D276" i="8" s="1"/>
  <c r="D277" i="8" s="1"/>
  <c r="D278" i="8" s="1"/>
  <c r="D279" i="8" s="1"/>
  <c r="D280" i="8" s="1"/>
  <c r="D281" i="8" s="1"/>
  <c r="D282" i="8" s="1"/>
  <c r="D283" i="8" s="1"/>
  <c r="D284" i="8" s="1"/>
  <c r="D285" i="8" s="1"/>
  <c r="D286" i="8" s="1"/>
  <c r="D287" i="8" s="1"/>
  <c r="D288" i="8" s="1"/>
  <c r="D289" i="8" s="1"/>
  <c r="D290" i="8" s="1"/>
  <c r="D291" i="8" s="1"/>
  <c r="D292" i="8" s="1"/>
  <c r="D293" i="8" s="1"/>
  <c r="D294" i="8" s="1"/>
  <c r="D295" i="8" s="1"/>
  <c r="D296" i="8" s="1"/>
  <c r="D297" i="8" s="1"/>
  <c r="D298" i="8" s="1"/>
  <c r="D299" i="8" s="1"/>
  <c r="D300" i="8" s="1"/>
  <c r="D301" i="8" s="1"/>
  <c r="D302" i="8" s="1"/>
  <c r="D303" i="8" s="1"/>
  <c r="D304" i="8" s="1"/>
  <c r="D305" i="8" s="1"/>
  <c r="D306" i="8" s="1"/>
  <c r="D307" i="8" s="1"/>
  <c r="D308" i="8" s="1"/>
  <c r="D309" i="8" s="1"/>
  <c r="D310" i="8" s="1"/>
  <c r="D311" i="8" s="1"/>
  <c r="D312" i="8" s="1"/>
  <c r="D313" i="8" s="1"/>
  <c r="D314" i="8" s="1"/>
  <c r="D315" i="8" s="1"/>
  <c r="D316" i="8" s="1"/>
  <c r="D317" i="8" s="1"/>
  <c r="D318" i="8" s="1"/>
  <c r="D319" i="8" s="1"/>
  <c r="D320" i="8" s="1"/>
  <c r="D321" i="8" s="1"/>
  <c r="D322" i="8" s="1"/>
  <c r="D323" i="8" s="1"/>
  <c r="D324" i="8" s="1"/>
  <c r="D325" i="8" s="1"/>
  <c r="D326" i="8" s="1"/>
  <c r="D327" i="8" s="1"/>
  <c r="D328" i="8" s="1"/>
  <c r="D329" i="8" s="1"/>
  <c r="D330" i="8" s="1"/>
  <c r="D331" i="8" s="1"/>
  <c r="D332" i="8" s="1"/>
  <c r="D333" i="8" s="1"/>
  <c r="D334" i="8" s="1"/>
  <c r="D335" i="8" s="1"/>
  <c r="D336" i="8" s="1"/>
  <c r="D337" i="8" s="1"/>
  <c r="D338" i="8" s="1"/>
  <c r="D339" i="8" s="1"/>
  <c r="D340" i="8" s="1"/>
  <c r="D341" i="8" s="1"/>
  <c r="D342" i="8" s="1"/>
  <c r="D343" i="8" s="1"/>
  <c r="D344" i="8" s="1"/>
  <c r="D345" i="8" s="1"/>
  <c r="D346" i="8" s="1"/>
  <c r="D347" i="8" s="1"/>
  <c r="D348" i="8" s="1"/>
  <c r="D349" i="8" s="1"/>
  <c r="D350" i="8" s="1"/>
  <c r="D351" i="8" s="1"/>
  <c r="D352" i="8" s="1"/>
  <c r="D353" i="8" s="1"/>
  <c r="D354" i="8" s="1"/>
  <c r="D355" i="8" s="1"/>
  <c r="D356" i="8" s="1"/>
  <c r="D357" i="8" s="1"/>
  <c r="D358" i="8" s="1"/>
  <c r="D359" i="8" s="1"/>
  <c r="D360" i="8" s="1"/>
  <c r="D361" i="8" s="1"/>
  <c r="D362" i="8" s="1"/>
  <c r="D363" i="8" s="1"/>
  <c r="D364" i="8" s="1"/>
  <c r="D365" i="8" s="1"/>
  <c r="D366" i="8" s="1"/>
  <c r="D367" i="8" s="1"/>
  <c r="D368" i="8" s="1"/>
  <c r="D369" i="8" s="1"/>
  <c r="D370" i="8" s="1"/>
  <c r="D371" i="8" s="1"/>
  <c r="D372" i="8" s="1"/>
  <c r="D373" i="8" s="1"/>
  <c r="D374" i="8" s="1"/>
  <c r="D375" i="8" s="1"/>
  <c r="D376" i="8" s="1"/>
  <c r="D377" i="8" s="1"/>
  <c r="D378" i="8" s="1"/>
  <c r="D379" i="8" s="1"/>
  <c r="D380" i="8" s="1"/>
  <c r="D381" i="8" s="1"/>
  <c r="D382" i="8" s="1"/>
  <c r="D383" i="8" s="1"/>
  <c r="D384" i="8" s="1"/>
  <c r="D385" i="8" s="1"/>
  <c r="D386" i="8" s="1"/>
  <c r="D387" i="8" s="1"/>
  <c r="D388" i="8" s="1"/>
  <c r="D389" i="8" s="1"/>
  <c r="D390" i="8" s="1"/>
  <c r="D391" i="8" s="1"/>
  <c r="D392" i="8" s="1"/>
  <c r="D393" i="8" s="1"/>
  <c r="D394" i="8" s="1"/>
  <c r="D395" i="8" s="1"/>
  <c r="D396" i="8" s="1"/>
  <c r="D397" i="8" s="1"/>
  <c r="D398" i="8" s="1"/>
  <c r="D399" i="8" s="1"/>
  <c r="D400" i="8" s="1"/>
  <c r="D401" i="8" s="1"/>
  <c r="D402" i="8" s="1"/>
  <c r="D403" i="8" s="1"/>
  <c r="D404" i="8" s="1"/>
  <c r="D405" i="8" s="1"/>
  <c r="D406" i="8" s="1"/>
  <c r="D407" i="8" s="1"/>
  <c r="D408" i="8" s="1"/>
  <c r="D409" i="8" s="1"/>
  <c r="D410" i="8" s="1"/>
  <c r="D411" i="8" s="1"/>
  <c r="D412" i="8" s="1"/>
  <c r="D413" i="8" s="1"/>
  <c r="D414" i="8" s="1"/>
  <c r="D415" i="8" s="1"/>
  <c r="D416" i="8" s="1"/>
  <c r="D417" i="8" s="1"/>
  <c r="D418" i="8" s="1"/>
  <c r="D419" i="8" s="1"/>
  <c r="D420" i="8" s="1"/>
  <c r="D421" i="8" s="1"/>
  <c r="D422" i="8" s="1"/>
  <c r="D423" i="8" s="1"/>
  <c r="D424" i="8" s="1"/>
  <c r="D425" i="8" s="1"/>
  <c r="D426" i="8" s="1"/>
  <c r="D427" i="8" s="1"/>
  <c r="D428" i="8" s="1"/>
  <c r="D429" i="8" s="1"/>
  <c r="D430" i="8" s="1"/>
  <c r="D431" i="8" s="1"/>
  <c r="D432" i="8" s="1"/>
  <c r="D433" i="8" s="1"/>
  <c r="D434" i="8" s="1"/>
  <c r="D435" i="8" s="1"/>
  <c r="D436" i="8" s="1"/>
  <c r="D437" i="8" s="1"/>
  <c r="D438" i="8" s="1"/>
  <c r="D439" i="8" s="1"/>
  <c r="D440" i="8" s="1"/>
  <c r="D441" i="8" s="1"/>
  <c r="D442" i="8" s="1"/>
  <c r="D443" i="8" s="1"/>
  <c r="D444" i="8" s="1"/>
  <c r="D445" i="8" s="1"/>
  <c r="D446" i="8" s="1"/>
  <c r="D447" i="8" s="1"/>
  <c r="D448" i="8" s="1"/>
  <c r="D449" i="8" s="1"/>
  <c r="D450" i="8" s="1"/>
  <c r="D451" i="8" s="1"/>
  <c r="D452" i="8" s="1"/>
  <c r="D453" i="8" s="1"/>
  <c r="D454" i="8" s="1"/>
  <c r="D455" i="8" s="1"/>
  <c r="D456" i="8" s="1"/>
  <c r="D457" i="8" s="1"/>
  <c r="D458" i="8" s="1"/>
  <c r="D459" i="8" s="1"/>
  <c r="D460" i="8" s="1"/>
  <c r="D461" i="8" s="1"/>
  <c r="D462" i="8" s="1"/>
  <c r="D463" i="8" s="1"/>
  <c r="D464" i="8" s="1"/>
  <c r="D465" i="8" s="1"/>
  <c r="D466" i="8" s="1"/>
  <c r="D467" i="8" s="1"/>
  <c r="D468" i="8" s="1"/>
  <c r="D469" i="8" s="1"/>
  <c r="D470" i="8" s="1"/>
  <c r="D471" i="8" s="1"/>
  <c r="D472" i="8" s="1"/>
  <c r="D473" i="8" s="1"/>
  <c r="D474" i="8" s="1"/>
  <c r="D475" i="8" s="1"/>
  <c r="D476" i="8" s="1"/>
  <c r="D477" i="8" s="1"/>
  <c r="D478" i="8" s="1"/>
  <c r="D479" i="8" s="1"/>
  <c r="D480" i="8" s="1"/>
  <c r="D481" i="8" s="1"/>
  <c r="D482" i="8" s="1"/>
  <c r="D483" i="8" s="1"/>
  <c r="D484" i="8" s="1"/>
  <c r="D485" i="8" s="1"/>
  <c r="D486" i="8" s="1"/>
  <c r="D487" i="8" s="1"/>
  <c r="D488" i="8" s="1"/>
  <c r="D489" i="8" s="1"/>
  <c r="D490" i="8" s="1"/>
  <c r="D491" i="8" s="1"/>
  <c r="D492" i="8" s="1"/>
  <c r="D493" i="8" s="1"/>
  <c r="D494" i="8" s="1"/>
  <c r="D495" i="8" s="1"/>
  <c r="D496" i="8" s="1"/>
  <c r="D497" i="8" s="1"/>
  <c r="D498" i="8" s="1"/>
  <c r="D499" i="8" s="1"/>
  <c r="D500" i="8" s="1"/>
  <c r="D501" i="8" s="1"/>
  <c r="D502" i="8" s="1"/>
  <c r="D503" i="8" s="1"/>
  <c r="D504" i="8" s="1"/>
  <c r="D505" i="8" s="1"/>
  <c r="D506" i="8" s="1"/>
  <c r="D507" i="8" s="1"/>
  <c r="D508" i="8" s="1"/>
  <c r="D509" i="8" s="1"/>
  <c r="D510" i="8" s="1"/>
  <c r="D511" i="8" s="1"/>
  <c r="D512" i="8" s="1"/>
  <c r="D513" i="8" s="1"/>
  <c r="D514" i="8" s="1"/>
  <c r="D515" i="8" s="1"/>
  <c r="D516" i="8" s="1"/>
  <c r="D517" i="8" s="1"/>
  <c r="D518" i="8" s="1"/>
  <c r="D519" i="8" s="1"/>
  <c r="D520" i="8" s="1"/>
  <c r="D521" i="8" s="1"/>
  <c r="D522" i="8" s="1"/>
  <c r="D523" i="8" s="1"/>
  <c r="D524" i="8" s="1"/>
  <c r="D525" i="8" s="1"/>
  <c r="D526" i="8" s="1"/>
  <c r="D527" i="8" s="1"/>
  <c r="D528" i="8" s="1"/>
  <c r="D529" i="8" s="1"/>
  <c r="D530" i="8" s="1"/>
  <c r="D531" i="8" s="1"/>
  <c r="D532" i="8" s="1"/>
  <c r="D533" i="8" s="1"/>
  <c r="D534" i="8" s="1"/>
  <c r="D535" i="8" s="1"/>
  <c r="D536" i="8" s="1"/>
  <c r="D537" i="8" s="1"/>
  <c r="D538" i="8" s="1"/>
  <c r="D539" i="8" s="1"/>
  <c r="D540" i="8" s="1"/>
  <c r="D541" i="8" s="1"/>
  <c r="D542" i="8" s="1"/>
  <c r="D543" i="8" s="1"/>
  <c r="D544" i="8" s="1"/>
  <c r="D545" i="8" s="1"/>
  <c r="D546" i="8" s="1"/>
  <c r="D547" i="8" s="1"/>
  <c r="D548" i="8" s="1"/>
  <c r="D549" i="8" s="1"/>
  <c r="D550" i="8" s="1"/>
  <c r="D551" i="8" s="1"/>
  <c r="D552" i="8" s="1"/>
  <c r="D553" i="8" s="1"/>
  <c r="D554" i="8" s="1"/>
  <c r="D555" i="8" s="1"/>
  <c r="D556" i="8" s="1"/>
  <c r="D557" i="8" s="1"/>
  <c r="D558" i="8" s="1"/>
  <c r="D559" i="8" s="1"/>
  <c r="D560" i="8" s="1"/>
  <c r="D561" i="8" s="1"/>
  <c r="D562" i="8" s="1"/>
  <c r="D563" i="8" s="1"/>
  <c r="D564" i="8" s="1"/>
  <c r="D565" i="8" s="1"/>
  <c r="D566" i="8" s="1"/>
  <c r="D567" i="8" s="1"/>
  <c r="D568" i="8" s="1"/>
  <c r="D569" i="8" s="1"/>
  <c r="D570" i="8" s="1"/>
  <c r="D571" i="8" s="1"/>
  <c r="D572" i="8" s="1"/>
  <c r="D573" i="8" s="1"/>
  <c r="D574" i="8" s="1"/>
  <c r="D575" i="8" s="1"/>
  <c r="D576" i="8" s="1"/>
  <c r="D577" i="8" s="1"/>
  <c r="D578" i="8" s="1"/>
  <c r="D579" i="8" s="1"/>
  <c r="D580" i="8" s="1"/>
  <c r="D581" i="8" s="1"/>
  <c r="D582" i="8" s="1"/>
  <c r="D583" i="8" s="1"/>
  <c r="D584" i="8" s="1"/>
  <c r="D585" i="8" s="1"/>
  <c r="D586" i="8" s="1"/>
  <c r="D587" i="8" s="1"/>
  <c r="D588" i="8" s="1"/>
  <c r="D589" i="8" s="1"/>
  <c r="D590" i="8" s="1"/>
  <c r="D591" i="8" s="1"/>
  <c r="D592" i="8" s="1"/>
  <c r="D593" i="8" s="1"/>
  <c r="D594" i="8" s="1"/>
  <c r="D595" i="8" s="1"/>
  <c r="D596" i="8" s="1"/>
  <c r="D597" i="8" s="1"/>
  <c r="D598" i="8" s="1"/>
  <c r="D599" i="8" s="1"/>
  <c r="D600" i="8" s="1"/>
  <c r="D601" i="8" s="1"/>
  <c r="D602" i="8" s="1"/>
  <c r="D603" i="8" s="1"/>
  <c r="D604" i="8" s="1"/>
  <c r="D605" i="8" s="1"/>
  <c r="D606" i="8" s="1"/>
  <c r="D607" i="8" s="1"/>
  <c r="D608" i="8" s="1"/>
  <c r="D609" i="8" s="1"/>
  <c r="D610" i="8" s="1"/>
  <c r="D611" i="8" s="1"/>
  <c r="D612" i="8" s="1"/>
  <c r="D613" i="8" s="1"/>
  <c r="D614" i="8" s="1"/>
  <c r="D615" i="8" s="1"/>
  <c r="D616" i="8" s="1"/>
  <c r="D617" i="8" s="1"/>
  <c r="D618" i="8" s="1"/>
  <c r="D619" i="8" s="1"/>
  <c r="D620" i="8" s="1"/>
  <c r="D621" i="8" s="1"/>
  <c r="D622" i="8" s="1"/>
  <c r="D623" i="8" s="1"/>
  <c r="D624" i="8" s="1"/>
  <c r="D625" i="8" s="1"/>
  <c r="D626" i="8" s="1"/>
  <c r="D627" i="8" s="1"/>
  <c r="D628" i="8" s="1"/>
  <c r="D629" i="8" s="1"/>
  <c r="D630" i="8" s="1"/>
  <c r="D631" i="8" s="1"/>
  <c r="D632" i="8" s="1"/>
  <c r="D633" i="8" s="1"/>
  <c r="D634" i="8" s="1"/>
  <c r="D635" i="8" s="1"/>
  <c r="D636" i="8" s="1"/>
  <c r="D637" i="8" s="1"/>
  <c r="D638" i="8" s="1"/>
  <c r="D639" i="8" s="1"/>
  <c r="D640" i="8" s="1"/>
  <c r="D641" i="8" s="1"/>
  <c r="D642" i="8" s="1"/>
  <c r="D643" i="8" s="1"/>
  <c r="D644" i="8" s="1"/>
  <c r="D645" i="8" s="1"/>
  <c r="D646" i="8" s="1"/>
  <c r="D647" i="8" s="1"/>
  <c r="D648" i="8" s="1"/>
  <c r="D649" i="8" s="1"/>
  <c r="D650" i="8" s="1"/>
  <c r="D651" i="8" s="1"/>
  <c r="D652" i="8" s="1"/>
  <c r="D653" i="8" s="1"/>
  <c r="D654" i="8" s="1"/>
  <c r="D655" i="8" s="1"/>
  <c r="D656" i="8" s="1"/>
  <c r="D657" i="8" s="1"/>
  <c r="D658" i="8" s="1"/>
  <c r="D659" i="8" s="1"/>
  <c r="D660" i="8" s="1"/>
  <c r="D661" i="8" s="1"/>
  <c r="D662" i="8" s="1"/>
  <c r="D663" i="8" s="1"/>
  <c r="D664" i="8" s="1"/>
  <c r="D665" i="8" s="1"/>
  <c r="D666" i="8" s="1"/>
  <c r="D667" i="8" s="1"/>
  <c r="D668" i="8" s="1"/>
  <c r="D669" i="8" s="1"/>
  <c r="D670" i="8" s="1"/>
  <c r="D671" i="8" s="1"/>
  <c r="D672" i="8" s="1"/>
  <c r="D673" i="8" s="1"/>
  <c r="D674" i="8" s="1"/>
  <c r="D675" i="8" s="1"/>
  <c r="D676" i="8" s="1"/>
  <c r="D677" i="8" s="1"/>
  <c r="D678" i="8" s="1"/>
  <c r="D679" i="8" s="1"/>
  <c r="D680" i="8" s="1"/>
  <c r="D681" i="8" s="1"/>
  <c r="D682" i="8" s="1"/>
  <c r="D683" i="8" s="1"/>
  <c r="D684" i="8" s="1"/>
  <c r="D685" i="8" s="1"/>
  <c r="D686" i="8" s="1"/>
  <c r="D687" i="8" s="1"/>
  <c r="D688" i="8" s="1"/>
  <c r="D689" i="8" s="1"/>
  <c r="D690" i="8" s="1"/>
  <c r="D691" i="8" s="1"/>
  <c r="D692" i="8" s="1"/>
  <c r="D693" i="8" s="1"/>
  <c r="D694" i="8" s="1"/>
  <c r="D695" i="8" s="1"/>
  <c r="D696" i="8" s="1"/>
  <c r="D697" i="8" s="1"/>
  <c r="D698" i="8" s="1"/>
  <c r="D699" i="8" s="1"/>
  <c r="D700" i="8" s="1"/>
  <c r="D701" i="8" s="1"/>
  <c r="D702" i="8" s="1"/>
  <c r="D703" i="8" s="1"/>
  <c r="D704" i="8" s="1"/>
  <c r="D705" i="8" s="1"/>
  <c r="D706" i="8" s="1"/>
  <c r="D707" i="8" s="1"/>
  <c r="D708" i="8" s="1"/>
  <c r="D709" i="8" s="1"/>
  <c r="D710" i="8" s="1"/>
  <c r="D711" i="8" s="1"/>
  <c r="D712" i="8" s="1"/>
  <c r="D713" i="8" s="1"/>
  <c r="D714" i="8" s="1"/>
  <c r="D715" i="8" s="1"/>
  <c r="D716" i="8" s="1"/>
  <c r="D717" i="8" s="1"/>
  <c r="D718" i="8" s="1"/>
  <c r="D719" i="8" s="1"/>
  <c r="D720" i="8" s="1"/>
  <c r="D721" i="8" s="1"/>
  <c r="D722" i="8" s="1"/>
  <c r="D723" i="8" s="1"/>
  <c r="D724" i="8" s="1"/>
  <c r="D725" i="8" s="1"/>
  <c r="D726" i="8" s="1"/>
  <c r="D727" i="8" s="1"/>
  <c r="D728" i="8" s="1"/>
  <c r="D729" i="8" s="1"/>
  <c r="D730" i="8" s="1"/>
  <c r="D731" i="8" s="1"/>
  <c r="D732" i="8" s="1"/>
  <c r="D733" i="8" s="1"/>
  <c r="D734" i="8" s="1"/>
  <c r="D735" i="8" s="1"/>
  <c r="D736" i="8" s="1"/>
  <c r="D737" i="8" s="1"/>
  <c r="D738" i="8" s="1"/>
  <c r="D739" i="8" s="1"/>
  <c r="D740" i="8" s="1"/>
  <c r="D741" i="8" s="1"/>
  <c r="D742" i="8" s="1"/>
  <c r="D743" i="8" s="1"/>
  <c r="D744" i="8" s="1"/>
  <c r="D745" i="8" s="1"/>
  <c r="D746" i="8" s="1"/>
  <c r="D747" i="8" s="1"/>
  <c r="D748" i="8" s="1"/>
  <c r="D749" i="8" s="1"/>
  <c r="D750" i="8" s="1"/>
  <c r="D751" i="8" s="1"/>
  <c r="D752" i="8" s="1"/>
  <c r="D753" i="8" s="1"/>
  <c r="D754" i="8" s="1"/>
  <c r="D755" i="8" s="1"/>
  <c r="D756" i="8" s="1"/>
  <c r="D757" i="8" s="1"/>
  <c r="D758" i="8" s="1"/>
  <c r="D759" i="8" s="1"/>
  <c r="D760" i="8" s="1"/>
  <c r="D761" i="8" s="1"/>
  <c r="D762" i="8" s="1"/>
  <c r="D763" i="8" s="1"/>
  <c r="D764" i="8" s="1"/>
  <c r="D765" i="8" s="1"/>
  <c r="D766" i="8" s="1"/>
  <c r="D767" i="8" s="1"/>
  <c r="D768" i="8" s="1"/>
  <c r="D769" i="8" s="1"/>
  <c r="D770" i="8" s="1"/>
  <c r="D771" i="8" s="1"/>
  <c r="D772" i="8" s="1"/>
  <c r="D773" i="8" s="1"/>
  <c r="D774" i="8" s="1"/>
  <c r="D775" i="8" s="1"/>
  <c r="D776" i="8" s="1"/>
  <c r="D777" i="8" s="1"/>
  <c r="D778" i="8" s="1"/>
  <c r="D779" i="8" s="1"/>
  <c r="D780" i="8" s="1"/>
  <c r="D781" i="8" s="1"/>
  <c r="D782" i="8" s="1"/>
  <c r="D783" i="8" s="1"/>
  <c r="D784" i="8" s="1"/>
  <c r="D785" i="8" s="1"/>
  <c r="D786" i="8" s="1"/>
  <c r="D787" i="8" s="1"/>
  <c r="D788" i="8" s="1"/>
  <c r="D789" i="8" s="1"/>
  <c r="D790" i="8" s="1"/>
  <c r="D791" i="8" s="1"/>
  <c r="D792" i="8" s="1"/>
  <c r="D793" i="8" s="1"/>
  <c r="D794" i="8" s="1"/>
  <c r="D795" i="8" s="1"/>
  <c r="D796" i="8" s="1"/>
  <c r="D797" i="8" s="1"/>
  <c r="D798" i="8" s="1"/>
  <c r="D799" i="8" s="1"/>
  <c r="D800" i="8" s="1"/>
  <c r="D801" i="8" s="1"/>
  <c r="D802" i="8" s="1"/>
  <c r="D803" i="8" s="1"/>
  <c r="D804" i="8" s="1"/>
  <c r="D805" i="8" s="1"/>
  <c r="D806" i="8" s="1"/>
  <c r="D807" i="8" s="1"/>
  <c r="D808" i="8" s="1"/>
  <c r="D809" i="8" s="1"/>
  <c r="D810" i="8" s="1"/>
  <c r="D811" i="8" s="1"/>
  <c r="D812" i="8" s="1"/>
  <c r="D813" i="8" s="1"/>
  <c r="D814" i="8" s="1"/>
  <c r="D815" i="8" s="1"/>
  <c r="D816" i="8" s="1"/>
  <c r="D817" i="8" s="1"/>
  <c r="D818" i="8" s="1"/>
  <c r="D819" i="8" s="1"/>
  <c r="D820" i="8" s="1"/>
  <c r="D821" i="8" s="1"/>
  <c r="D822" i="8" s="1"/>
  <c r="D823" i="8" s="1"/>
  <c r="D824" i="8" s="1"/>
  <c r="D825" i="8" s="1"/>
  <c r="D826" i="8" s="1"/>
  <c r="D827" i="8" s="1"/>
  <c r="D828" i="8" s="1"/>
  <c r="D829" i="8" s="1"/>
  <c r="D830" i="8" s="1"/>
  <c r="D831" i="8" s="1"/>
  <c r="D832" i="8" s="1"/>
  <c r="D833" i="8" s="1"/>
  <c r="D834" i="8" s="1"/>
  <c r="D835" i="8" s="1"/>
  <c r="D836" i="8" s="1"/>
  <c r="D837" i="8" s="1"/>
  <c r="D838" i="8" s="1"/>
  <c r="D839" i="8" s="1"/>
  <c r="D840" i="8" s="1"/>
  <c r="D841" i="8" s="1"/>
  <c r="D842" i="8" s="1"/>
  <c r="D843" i="8" s="1"/>
  <c r="D844" i="8" s="1"/>
  <c r="D845" i="8" s="1"/>
  <c r="D846" i="8" s="1"/>
  <c r="D847" i="8" s="1"/>
  <c r="D848" i="8" s="1"/>
  <c r="D849" i="8" s="1"/>
  <c r="D850" i="8" s="1"/>
  <c r="D851" i="8" s="1"/>
  <c r="D852" i="8" s="1"/>
  <c r="D853" i="8" s="1"/>
  <c r="D854" i="8" s="1"/>
  <c r="D855" i="8" s="1"/>
  <c r="D856" i="8" s="1"/>
  <c r="D857" i="8" s="1"/>
  <c r="D858" i="8" s="1"/>
  <c r="D859" i="8" s="1"/>
  <c r="D860" i="8" s="1"/>
  <c r="D861" i="8" s="1"/>
  <c r="D862" i="8" s="1"/>
  <c r="D863" i="8" s="1"/>
  <c r="D864" i="8" s="1"/>
  <c r="D865" i="8" s="1"/>
  <c r="D866" i="8" s="1"/>
  <c r="D867" i="8" s="1"/>
  <c r="D868" i="8" s="1"/>
  <c r="D869" i="8" s="1"/>
  <c r="D870" i="8" s="1"/>
  <c r="D871" i="8" s="1"/>
  <c r="D872" i="8" s="1"/>
  <c r="D873" i="8" s="1"/>
  <c r="D874" i="8" s="1"/>
  <c r="D875" i="8" s="1"/>
  <c r="D876" i="8" s="1"/>
  <c r="D877" i="8" s="1"/>
  <c r="D878" i="8" s="1"/>
  <c r="D879" i="8" s="1"/>
  <c r="D880" i="8" s="1"/>
  <c r="D881" i="8" s="1"/>
  <c r="D882" i="8" s="1"/>
  <c r="D883" i="8" s="1"/>
  <c r="D884" i="8" s="1"/>
  <c r="D885" i="8" s="1"/>
  <c r="D886" i="8" s="1"/>
  <c r="D887" i="8" s="1"/>
  <c r="D888" i="8" s="1"/>
  <c r="D889" i="8" s="1"/>
  <c r="D890" i="8" s="1"/>
  <c r="D891" i="8" s="1"/>
  <c r="D892" i="8" s="1"/>
  <c r="D893" i="8" s="1"/>
  <c r="D894" i="8" s="1"/>
  <c r="D895" i="8" s="1"/>
  <c r="D896" i="8" s="1"/>
  <c r="D897" i="8" s="1"/>
  <c r="D898" i="8" s="1"/>
  <c r="D899" i="8" s="1"/>
  <c r="D900" i="8" s="1"/>
  <c r="D901" i="8" s="1"/>
  <c r="D902" i="8" s="1"/>
  <c r="D903" i="8" s="1"/>
  <c r="D904" i="8" s="1"/>
  <c r="D905" i="8" s="1"/>
  <c r="D906" i="8" s="1"/>
  <c r="D907" i="8" s="1"/>
  <c r="D908" i="8" s="1"/>
  <c r="D909" i="8" s="1"/>
  <c r="D910" i="8" s="1"/>
  <c r="D911" i="8" s="1"/>
  <c r="D912" i="8" s="1"/>
  <c r="D913" i="8" s="1"/>
  <c r="D914" i="8" s="1"/>
  <c r="D915" i="8" s="1"/>
  <c r="D916" i="8" s="1"/>
  <c r="D917" i="8" s="1"/>
  <c r="D918" i="8" s="1"/>
  <c r="D919" i="8" s="1"/>
  <c r="D920" i="8" s="1"/>
  <c r="D921" i="8" s="1"/>
  <c r="D922" i="8" s="1"/>
  <c r="D923" i="8" s="1"/>
  <c r="D924" i="8" s="1"/>
  <c r="D925" i="8" s="1"/>
  <c r="D926" i="8" s="1"/>
  <c r="D927" i="8" s="1"/>
  <c r="D928" i="8" s="1"/>
  <c r="D929" i="8" s="1"/>
  <c r="D930" i="8" s="1"/>
  <c r="D931" i="8" s="1"/>
  <c r="D932" i="8" s="1"/>
  <c r="D933" i="8" s="1"/>
  <c r="D934" i="8" s="1"/>
  <c r="D935" i="8" s="1"/>
  <c r="D936" i="8" s="1"/>
  <c r="D937" i="8" s="1"/>
  <c r="D938" i="8" s="1"/>
  <c r="D939" i="8" s="1"/>
  <c r="D940" i="8" s="1"/>
  <c r="D941" i="8" s="1"/>
  <c r="D942" i="8" s="1"/>
  <c r="D943" i="8" s="1"/>
  <c r="D944" i="8" s="1"/>
  <c r="D945" i="8" s="1"/>
  <c r="D946" i="8" s="1"/>
  <c r="D947" i="8" s="1"/>
  <c r="D948" i="8" s="1"/>
  <c r="D949" i="8" s="1"/>
  <c r="D950" i="8" s="1"/>
  <c r="D951" i="8" s="1"/>
  <c r="D952" i="8" s="1"/>
  <c r="D953" i="8" s="1"/>
  <c r="D954" i="8" s="1"/>
  <c r="D955" i="8" s="1"/>
  <c r="D956" i="8" s="1"/>
  <c r="D957" i="8" s="1"/>
  <c r="D958" i="8" s="1"/>
  <c r="D959" i="8" s="1"/>
  <c r="D960" i="8" s="1"/>
  <c r="D961" i="8" s="1"/>
  <c r="D962" i="8" s="1"/>
  <c r="D963" i="8" s="1"/>
  <c r="D964" i="8" s="1"/>
  <c r="D965" i="8" s="1"/>
  <c r="D966" i="8" s="1"/>
  <c r="D967" i="8" s="1"/>
  <c r="D968" i="8" s="1"/>
  <c r="D969" i="8" s="1"/>
  <c r="D970" i="8" s="1"/>
  <c r="D971" i="8" s="1"/>
  <c r="D972" i="8" s="1"/>
  <c r="D973" i="8" s="1"/>
  <c r="D974" i="8" s="1"/>
  <c r="D975" i="8" s="1"/>
  <c r="D976" i="8" s="1"/>
  <c r="D977" i="8" s="1"/>
  <c r="D978" i="8" s="1"/>
  <c r="D979" i="8" s="1"/>
  <c r="D980" i="8" s="1"/>
  <c r="D981" i="8" s="1"/>
  <c r="D982" i="8" s="1"/>
  <c r="D983" i="8" s="1"/>
  <c r="D984" i="8" s="1"/>
  <c r="D985" i="8" s="1"/>
  <c r="D986" i="8" s="1"/>
  <c r="D987" i="8" s="1"/>
  <c r="D988" i="8" s="1"/>
  <c r="D989" i="8" s="1"/>
  <c r="D990" i="8" s="1"/>
  <c r="D991" i="8" s="1"/>
  <c r="D992" i="8" s="1"/>
  <c r="D993" i="8" s="1"/>
  <c r="D994" i="8" s="1"/>
  <c r="D995" i="8" s="1"/>
  <c r="D996" i="8" s="1"/>
  <c r="D997" i="8" s="1"/>
  <c r="D998" i="8" s="1"/>
  <c r="D999" i="8" s="1"/>
  <c r="D1000" i="8" s="1"/>
  <c r="D1001" i="8" s="1"/>
  <c r="D1002" i="8" s="1"/>
  <c r="D1003" i="8" s="1"/>
  <c r="D1004" i="8" s="1"/>
  <c r="D1005" i="8" s="1"/>
  <c r="D1006" i="8" s="1"/>
  <c r="D1007" i="8" s="1"/>
  <c r="D1008" i="8" s="1"/>
  <c r="D1009" i="8" s="1"/>
  <c r="D1010" i="8" s="1"/>
  <c r="D1011" i="8" s="1"/>
  <c r="D1012" i="8" s="1"/>
  <c r="D1013" i="8" s="1"/>
  <c r="D1014" i="8" s="1"/>
  <c r="D1015" i="8" s="1"/>
  <c r="D1016" i="8" s="1"/>
  <c r="D1017" i="8" s="1"/>
  <c r="D1018" i="8" s="1"/>
  <c r="D1019" i="8" s="1"/>
  <c r="D1020" i="8" s="1"/>
  <c r="D1021" i="8" s="1"/>
  <c r="D1022" i="8" s="1"/>
  <c r="D1023" i="8" s="1"/>
  <c r="D1024" i="8" s="1"/>
  <c r="D1025" i="8" s="1"/>
  <c r="D1026" i="8" s="1"/>
  <c r="D1027" i="8" s="1"/>
  <c r="D1028" i="8" s="1"/>
  <c r="D1029" i="8" s="1"/>
  <c r="D1030" i="8" s="1"/>
  <c r="D1031" i="8" s="1"/>
  <c r="D1032" i="8" s="1"/>
  <c r="D1033" i="8" s="1"/>
  <c r="D1034" i="8" s="1"/>
  <c r="D1035" i="8" s="1"/>
  <c r="D1036" i="8" s="1"/>
  <c r="D1037" i="8" s="1"/>
  <c r="D1038" i="8" s="1"/>
  <c r="D1039" i="8" s="1"/>
  <c r="D1040" i="8" s="1"/>
  <c r="D1041" i="8" s="1"/>
  <c r="D1042" i="8" s="1"/>
  <c r="D1043" i="8" s="1"/>
  <c r="D1044" i="8" s="1"/>
  <c r="D1045" i="8" s="1"/>
  <c r="D1046" i="8" s="1"/>
  <c r="D1047" i="8" s="1"/>
  <c r="D1048" i="8" s="1"/>
  <c r="D1049" i="8" s="1"/>
  <c r="D1050" i="8" s="1"/>
  <c r="D1051" i="8" s="1"/>
  <c r="D1052" i="8" s="1"/>
  <c r="D1053" i="8" s="1"/>
  <c r="D1054" i="8" s="1"/>
  <c r="D1055" i="8" s="1"/>
  <c r="D1056" i="8" s="1"/>
  <c r="D1057" i="8" s="1"/>
  <c r="D1058" i="8" s="1"/>
  <c r="D1059" i="8" s="1"/>
  <c r="D1060" i="8" s="1"/>
  <c r="D1061" i="8" s="1"/>
  <c r="D1062" i="8" s="1"/>
  <c r="D1063" i="8" s="1"/>
  <c r="D1064" i="8" s="1"/>
  <c r="D1065" i="8" s="1"/>
  <c r="D1066" i="8" s="1"/>
  <c r="D1067" i="8" s="1"/>
  <c r="D1068" i="8" s="1"/>
  <c r="D1069" i="8" s="1"/>
  <c r="D1070" i="8" s="1"/>
  <c r="D1071" i="8" s="1"/>
  <c r="D1072" i="8" s="1"/>
  <c r="D1073" i="8" s="1"/>
  <c r="D1074" i="8" s="1"/>
  <c r="D1075" i="8" s="1"/>
  <c r="D1076" i="8" s="1"/>
  <c r="D1077" i="8" s="1"/>
  <c r="D1078" i="8" s="1"/>
  <c r="D1079" i="8" s="1"/>
  <c r="D1080" i="8" s="1"/>
  <c r="D1081" i="8" s="1"/>
  <c r="D1082" i="8" s="1"/>
  <c r="D1083" i="8" s="1"/>
  <c r="D1084" i="8" s="1"/>
  <c r="D1085" i="8" s="1"/>
  <c r="D1086" i="8" s="1"/>
  <c r="D1087" i="8" s="1"/>
  <c r="D1088" i="8" s="1"/>
  <c r="D1089" i="8" s="1"/>
  <c r="D1090" i="8" s="1"/>
  <c r="D1091" i="8" s="1"/>
  <c r="D1092" i="8" s="1"/>
  <c r="D1093" i="8" s="1"/>
  <c r="D1094" i="8" s="1"/>
  <c r="D1095" i="8" s="1"/>
  <c r="D1096" i="8" s="1"/>
  <c r="D1097" i="8" s="1"/>
  <c r="D1098" i="8" s="1"/>
  <c r="D1099" i="8" s="1"/>
  <c r="D1100" i="8" s="1"/>
  <c r="D1101" i="8" s="1"/>
  <c r="D1102" i="8" s="1"/>
  <c r="D1103" i="8" s="1"/>
  <c r="D1104" i="8" s="1"/>
  <c r="D1105" i="8" s="1"/>
  <c r="D1106" i="8" s="1"/>
  <c r="D1107" i="8" s="1"/>
  <c r="D1108" i="8" s="1"/>
  <c r="D1109" i="8" s="1"/>
  <c r="D1110" i="8" s="1"/>
  <c r="D1111" i="8" s="1"/>
  <c r="D1112" i="8" s="1"/>
  <c r="D1113" i="8" s="1"/>
  <c r="D1114" i="8" s="1"/>
  <c r="D1115" i="8" s="1"/>
  <c r="D1116" i="8" s="1"/>
  <c r="D1117" i="8" s="1"/>
  <c r="D1118" i="8" s="1"/>
  <c r="D1119" i="8" s="1"/>
  <c r="D1120" i="8" s="1"/>
  <c r="D1121" i="8" s="1"/>
  <c r="D1122" i="8" s="1"/>
  <c r="D1123" i="8" s="1"/>
  <c r="D1124" i="8" s="1"/>
  <c r="D1125" i="8" s="1"/>
  <c r="D1126" i="8" s="1"/>
  <c r="D1127" i="8" s="1"/>
  <c r="D1128" i="8" s="1"/>
  <c r="D1129" i="8" s="1"/>
  <c r="D1130" i="8" s="1"/>
  <c r="D1131" i="8" s="1"/>
  <c r="D1132" i="8" s="1"/>
  <c r="D1133" i="8" s="1"/>
  <c r="D1134" i="8" s="1"/>
  <c r="D1135" i="8" s="1"/>
  <c r="D1136" i="8" s="1"/>
  <c r="D1137" i="8" s="1"/>
  <c r="D1138" i="8" s="1"/>
  <c r="D1139" i="8" s="1"/>
  <c r="D1140" i="8" s="1"/>
  <c r="D1141" i="8" s="1"/>
  <c r="D1142" i="8" s="1"/>
  <c r="D1143" i="8" s="1"/>
  <c r="D1144" i="8" s="1"/>
  <c r="D1145" i="8" s="1"/>
  <c r="D1146" i="8" s="1"/>
  <c r="D1147" i="8" s="1"/>
  <c r="D1148" i="8" s="1"/>
  <c r="D1149" i="8" s="1"/>
  <c r="D1150" i="8" s="1"/>
  <c r="D1151" i="8" s="1"/>
  <c r="D1152" i="8" s="1"/>
  <c r="D1153" i="8" s="1"/>
  <c r="D1154" i="8" s="1"/>
  <c r="D1155" i="8" s="1"/>
  <c r="D1156" i="8" s="1"/>
  <c r="D1157" i="8" s="1"/>
  <c r="D1158" i="8" s="1"/>
  <c r="D1159" i="8" s="1"/>
  <c r="D1160" i="8" s="1"/>
  <c r="D1161" i="8" s="1"/>
  <c r="D1162" i="8" s="1"/>
  <c r="D1163" i="8" s="1"/>
  <c r="D1164" i="8" s="1"/>
  <c r="D1165" i="8" s="1"/>
  <c r="D1166" i="8" s="1"/>
  <c r="D1167" i="8" s="1"/>
  <c r="D1168" i="8" s="1"/>
  <c r="D1169" i="8" s="1"/>
  <c r="D1170" i="8" s="1"/>
  <c r="D1171" i="8" s="1"/>
  <c r="D1172" i="8" s="1"/>
  <c r="D1173" i="8" s="1"/>
  <c r="D1174" i="8" s="1"/>
  <c r="D1175" i="8" s="1"/>
  <c r="D1176" i="8" s="1"/>
  <c r="D1177" i="8" s="1"/>
  <c r="D1178" i="8" s="1"/>
  <c r="D1179" i="8" s="1"/>
  <c r="D1180" i="8" s="1"/>
  <c r="D1181" i="8" s="1"/>
  <c r="D1182" i="8" s="1"/>
  <c r="D1183" i="8" s="1"/>
  <c r="D1184" i="8" s="1"/>
  <c r="D1185" i="8" s="1"/>
  <c r="D1186" i="8" s="1"/>
  <c r="D1187" i="8" s="1"/>
  <c r="D1188" i="8" s="1"/>
  <c r="D1189" i="8" s="1"/>
  <c r="D1190" i="8" s="1"/>
  <c r="D1191" i="8" s="1"/>
  <c r="D1192" i="8" s="1"/>
  <c r="D1193" i="8" s="1"/>
  <c r="D1194" i="8" s="1"/>
  <c r="D1195" i="8" s="1"/>
  <c r="D1196" i="8" s="1"/>
  <c r="D1197" i="8" s="1"/>
  <c r="D1198" i="8" s="1"/>
  <c r="D1199" i="8" s="1"/>
  <c r="D1200" i="8" s="1"/>
  <c r="D1201" i="8" s="1"/>
  <c r="D1202" i="8" s="1"/>
  <c r="D1203" i="8" s="1"/>
  <c r="D1204" i="8" s="1"/>
  <c r="D1205" i="8" s="1"/>
  <c r="D1206" i="8" s="1"/>
  <c r="D1207" i="8" s="1"/>
  <c r="D1208" i="8" s="1"/>
  <c r="D1209" i="8" s="1"/>
  <c r="D1210" i="8" s="1"/>
  <c r="D1211" i="8" s="1"/>
  <c r="D1212" i="8" s="1"/>
  <c r="D1213" i="8" s="1"/>
  <c r="D1214" i="8" s="1"/>
  <c r="D1215" i="8" s="1"/>
  <c r="D1216" i="8" s="1"/>
  <c r="D1217" i="8" s="1"/>
  <c r="D1218" i="8" s="1"/>
  <c r="D1219" i="8" s="1"/>
  <c r="D1220" i="8" s="1"/>
  <c r="D1221" i="8" s="1"/>
  <c r="D1222" i="8" s="1"/>
  <c r="D1223" i="8" s="1"/>
  <c r="D1224" i="8" s="1"/>
  <c r="D1225" i="8" s="1"/>
  <c r="D1226" i="8" s="1"/>
  <c r="D1227" i="8" s="1"/>
  <c r="D1228" i="8" s="1"/>
  <c r="D1229" i="8" s="1"/>
  <c r="D1230" i="8" s="1"/>
  <c r="D1231" i="8" s="1"/>
  <c r="D1232" i="8" s="1"/>
  <c r="D1233" i="8" s="1"/>
  <c r="D1234" i="8" s="1"/>
  <c r="D1235" i="8" s="1"/>
  <c r="D1236" i="8" s="1"/>
  <c r="D1237" i="8" s="1"/>
  <c r="D1238" i="8" s="1"/>
  <c r="D1239" i="8" s="1"/>
  <c r="D1240" i="8" s="1"/>
  <c r="D1241" i="8" s="1"/>
  <c r="D1242" i="8" s="1"/>
  <c r="D1243" i="8" s="1"/>
  <c r="D1244" i="8" s="1"/>
  <c r="D1245" i="8" s="1"/>
  <c r="D1246" i="8" s="1"/>
  <c r="D1247" i="8" s="1"/>
  <c r="D1248" i="8" s="1"/>
  <c r="D1249" i="8" s="1"/>
  <c r="D1250" i="8" s="1"/>
  <c r="D1251" i="8" s="1"/>
  <c r="D1252" i="8" s="1"/>
  <c r="D1253" i="8" s="1"/>
  <c r="D1254" i="8" s="1"/>
  <c r="D1255" i="8" s="1"/>
  <c r="D1256" i="8" s="1"/>
  <c r="D1257" i="8" s="1"/>
  <c r="D1258" i="8" s="1"/>
  <c r="D1259" i="8" s="1"/>
  <c r="D1260" i="8" s="1"/>
  <c r="D1261" i="8" s="1"/>
  <c r="D1262" i="8" s="1"/>
  <c r="D1263" i="8" s="1"/>
  <c r="D1264" i="8" s="1"/>
  <c r="D1265" i="8" s="1"/>
  <c r="D1266" i="8" s="1"/>
  <c r="D1267" i="8" s="1"/>
  <c r="D1268" i="8" s="1"/>
  <c r="D1269" i="8" s="1"/>
  <c r="D1270" i="8" s="1"/>
  <c r="D1271" i="8" s="1"/>
  <c r="D1272" i="8" s="1"/>
  <c r="D1273" i="8" s="1"/>
  <c r="D1274" i="8" s="1"/>
  <c r="D1275" i="8" s="1"/>
  <c r="D1276" i="8" s="1"/>
  <c r="D1277" i="8" s="1"/>
  <c r="D1278" i="8" s="1"/>
  <c r="D1279" i="8" s="1"/>
  <c r="D1280" i="8" s="1"/>
  <c r="D1281" i="8" s="1"/>
  <c r="D1282" i="8" s="1"/>
  <c r="D1283" i="8" s="1"/>
  <c r="D1284" i="8" s="1"/>
  <c r="D1285" i="8" s="1"/>
  <c r="D1286" i="8" s="1"/>
  <c r="D1287" i="8" s="1"/>
  <c r="D1288" i="8" s="1"/>
  <c r="D1289" i="8" s="1"/>
  <c r="D1290" i="8" s="1"/>
  <c r="D1291" i="8" s="1"/>
  <c r="D1292" i="8" s="1"/>
  <c r="D1293" i="8" s="1"/>
  <c r="D1294" i="8" s="1"/>
  <c r="D1295" i="8" s="1"/>
  <c r="D1296" i="8" s="1"/>
  <c r="D1297" i="8" s="1"/>
  <c r="D1298" i="8" s="1"/>
  <c r="D1299" i="8" s="1"/>
  <c r="D1300" i="8" s="1"/>
  <c r="D1301" i="8" s="1"/>
  <c r="D1302" i="8" s="1"/>
  <c r="D1303" i="8" s="1"/>
  <c r="D1304" i="8" s="1"/>
  <c r="D1305" i="8" s="1"/>
  <c r="D1306" i="8" s="1"/>
  <c r="D1307" i="8" s="1"/>
  <c r="D1308" i="8" s="1"/>
  <c r="D1309" i="8" s="1"/>
  <c r="D1310" i="8" s="1"/>
  <c r="D1311" i="8" s="1"/>
  <c r="D1312" i="8" s="1"/>
  <c r="D1313" i="8" s="1"/>
  <c r="D1314" i="8" s="1"/>
  <c r="D1315" i="8" s="1"/>
  <c r="D1316" i="8" s="1"/>
  <c r="D1317" i="8" s="1"/>
  <c r="D1318" i="8" s="1"/>
  <c r="D1319" i="8" s="1"/>
  <c r="D1320" i="8" s="1"/>
  <c r="D1321" i="8" s="1"/>
  <c r="D1322" i="8" s="1"/>
  <c r="D1323" i="8" s="1"/>
  <c r="D1324" i="8" s="1"/>
  <c r="D1325" i="8" s="1"/>
  <c r="D1326" i="8" s="1"/>
  <c r="D1327" i="8" s="1"/>
  <c r="D1328" i="8" s="1"/>
  <c r="D1329" i="8" s="1"/>
  <c r="D1330" i="8" s="1"/>
  <c r="D1331" i="8" s="1"/>
  <c r="D1332" i="8" s="1"/>
  <c r="D1333" i="8" s="1"/>
  <c r="D1334" i="8" s="1"/>
  <c r="D1335" i="8" s="1"/>
  <c r="D1336" i="8" s="1"/>
  <c r="D1337" i="8" s="1"/>
  <c r="D1338" i="8" s="1"/>
  <c r="D1339" i="8" s="1"/>
  <c r="D1340" i="8" s="1"/>
  <c r="D1341" i="8" s="1"/>
  <c r="D1342" i="8" s="1"/>
  <c r="D1343" i="8" s="1"/>
  <c r="D1344" i="8" s="1"/>
  <c r="D1345" i="8" s="1"/>
  <c r="D1346" i="8" s="1"/>
  <c r="D1347" i="8" s="1"/>
  <c r="D1348" i="8" s="1"/>
  <c r="D1349" i="8" s="1"/>
  <c r="D1350" i="8" s="1"/>
  <c r="D1351" i="8" s="1"/>
  <c r="D1352" i="8" s="1"/>
  <c r="D1353" i="8" s="1"/>
  <c r="D1354" i="8" s="1"/>
  <c r="D1355" i="8" s="1"/>
  <c r="D1356" i="8" s="1"/>
  <c r="D1357" i="8" s="1"/>
  <c r="D1358" i="8" s="1"/>
  <c r="D1359" i="8" s="1"/>
  <c r="D1360" i="8" s="1"/>
  <c r="D1361" i="8" s="1"/>
  <c r="D1362" i="8" s="1"/>
  <c r="D1363" i="8" s="1"/>
  <c r="D1364" i="8" s="1"/>
  <c r="D1365" i="8" s="1"/>
  <c r="D1366" i="8" s="1"/>
  <c r="D1367" i="8" s="1"/>
  <c r="D1368" i="8" s="1"/>
  <c r="D1369" i="8" s="1"/>
  <c r="D1370" i="8" s="1"/>
  <c r="D1371" i="8" s="1"/>
  <c r="D1372" i="8" s="1"/>
  <c r="D1373" i="8" s="1"/>
  <c r="D1374" i="8" s="1"/>
  <c r="D1375" i="8" s="1"/>
  <c r="D1376" i="8" s="1"/>
  <c r="D1377" i="8" s="1"/>
  <c r="D1378" i="8" s="1"/>
  <c r="D1379" i="8" s="1"/>
  <c r="D1380" i="8" s="1"/>
  <c r="D1381" i="8" s="1"/>
  <c r="D1382" i="8" s="1"/>
  <c r="D1383" i="8" s="1"/>
  <c r="D1384" i="8" s="1"/>
  <c r="D1385" i="8" s="1"/>
  <c r="D1386" i="8" s="1"/>
  <c r="D1387" i="8" s="1"/>
  <c r="D1388" i="8" s="1"/>
  <c r="D1389" i="8" s="1"/>
  <c r="D1390" i="8" s="1"/>
  <c r="D1391" i="8" s="1"/>
  <c r="D1392" i="8" s="1"/>
  <c r="D1393" i="8" s="1"/>
  <c r="D1394" i="8" s="1"/>
  <c r="D1395" i="8" s="1"/>
  <c r="D1396" i="8" s="1"/>
  <c r="D1397" i="8" s="1"/>
  <c r="D1398" i="8" s="1"/>
  <c r="D1399" i="8" s="1"/>
  <c r="D1400" i="8" s="1"/>
  <c r="D1401" i="8" s="1"/>
  <c r="D1402" i="8" s="1"/>
  <c r="D1403" i="8" s="1"/>
  <c r="D1404" i="8" s="1"/>
  <c r="D1405" i="8" s="1"/>
  <c r="D1406" i="8" s="1"/>
  <c r="D1407" i="8" s="1"/>
  <c r="D1408" i="8" s="1"/>
  <c r="D1409" i="8" s="1"/>
  <c r="D1410" i="8" s="1"/>
  <c r="D1411" i="8" s="1"/>
  <c r="D1412" i="8" s="1"/>
  <c r="D1413" i="8" s="1"/>
  <c r="D1414" i="8" s="1"/>
  <c r="D1415" i="8" s="1"/>
  <c r="D1416" i="8" s="1"/>
  <c r="D1417" i="8" s="1"/>
  <c r="D1418" i="8" s="1"/>
  <c r="D1419" i="8" s="1"/>
  <c r="D1420" i="8" s="1"/>
  <c r="D1421" i="8" s="1"/>
  <c r="D1422" i="8" s="1"/>
  <c r="D1423" i="8" s="1"/>
  <c r="D1424" i="8" s="1"/>
  <c r="D1425" i="8" s="1"/>
  <c r="D1426" i="8" s="1"/>
  <c r="D1427" i="8" s="1"/>
  <c r="D1428" i="8" s="1"/>
  <c r="D1429" i="8" s="1"/>
  <c r="D1430" i="8" s="1"/>
  <c r="D1431" i="8" s="1"/>
  <c r="D1432" i="8" s="1"/>
  <c r="D1433" i="8" s="1"/>
  <c r="D1434" i="8" s="1"/>
  <c r="D1435" i="8" s="1"/>
  <c r="D1436" i="8" s="1"/>
  <c r="D1437" i="8" s="1"/>
  <c r="D1438" i="8" s="1"/>
  <c r="D1439" i="8" s="1"/>
  <c r="D1440" i="8" s="1"/>
  <c r="D1441" i="8" s="1"/>
  <c r="D1442" i="8" s="1"/>
  <c r="D1443" i="8" s="1"/>
  <c r="D1444" i="8" s="1"/>
  <c r="D1445" i="8" s="1"/>
  <c r="D1446" i="8" s="1"/>
  <c r="D1447" i="8" s="1"/>
  <c r="D1448" i="8" s="1"/>
  <c r="D1449" i="8" s="1"/>
  <c r="D1450" i="8" s="1"/>
  <c r="D1451" i="8" s="1"/>
  <c r="D1452" i="8" s="1"/>
  <c r="D1453" i="8" s="1"/>
  <c r="D1454" i="8" s="1"/>
  <c r="D1455" i="8" s="1"/>
  <c r="D1456" i="8" s="1"/>
  <c r="D1457" i="8" s="1"/>
  <c r="D1458" i="8" s="1"/>
  <c r="D1459" i="8" s="1"/>
  <c r="D1460" i="8" s="1"/>
  <c r="D1461" i="8" s="1"/>
  <c r="D1462" i="8" s="1"/>
  <c r="D1463" i="8" s="1"/>
  <c r="D1464" i="8" s="1"/>
  <c r="D1465" i="8" s="1"/>
  <c r="D1466" i="8" s="1"/>
  <c r="D1467" i="8" s="1"/>
  <c r="D1468" i="8" s="1"/>
  <c r="D1469" i="8" s="1"/>
  <c r="D1470" i="8" s="1"/>
  <c r="D1471" i="8" s="1"/>
  <c r="D1472" i="8" s="1"/>
  <c r="D1473" i="8" s="1"/>
  <c r="D1474" i="8" s="1"/>
  <c r="D1475" i="8" s="1"/>
  <c r="D1476" i="8" s="1"/>
  <c r="D1477" i="8" s="1"/>
  <c r="D1478" i="8" s="1"/>
  <c r="D1479" i="8" s="1"/>
  <c r="D1480" i="8" s="1"/>
  <c r="D1481" i="8" s="1"/>
  <c r="D1482" i="8" s="1"/>
  <c r="D1483" i="8" s="1"/>
  <c r="D1484" i="8" s="1"/>
  <c r="D1485" i="8" s="1"/>
  <c r="D1486" i="8" s="1"/>
  <c r="D1487" i="8" s="1"/>
  <c r="D1488" i="8" s="1"/>
  <c r="D1489" i="8" s="1"/>
  <c r="D1490" i="8" s="1"/>
  <c r="D1491" i="8" s="1"/>
  <c r="D1492" i="8" s="1"/>
  <c r="D1493" i="8" s="1"/>
  <c r="D1494" i="8" s="1"/>
  <c r="D1495" i="8" s="1"/>
  <c r="D1496" i="8" s="1"/>
  <c r="D1497" i="8" s="1"/>
  <c r="D1498" i="8" s="1"/>
  <c r="D1499" i="8" s="1"/>
  <c r="D1500" i="8" s="1"/>
  <c r="D1501" i="8" s="1"/>
  <c r="D1502" i="8" s="1"/>
  <c r="D1503" i="8" s="1"/>
  <c r="D1504" i="8" s="1"/>
  <c r="D1505" i="8" s="1"/>
  <c r="D1506" i="8" s="1"/>
  <c r="D1507" i="8" s="1"/>
  <c r="D1508" i="8" s="1"/>
  <c r="D1509" i="8" s="1"/>
  <c r="D1510" i="8" s="1"/>
  <c r="D1511" i="8" s="1"/>
  <c r="D1512" i="8" s="1"/>
  <c r="D1513" i="8" s="1"/>
  <c r="D1514" i="8" s="1"/>
  <c r="D1515" i="8" s="1"/>
  <c r="D1516" i="8" s="1"/>
  <c r="D1517" i="8" s="1"/>
  <c r="D1518" i="8" s="1"/>
  <c r="D1519" i="8" s="1"/>
  <c r="D1520" i="8" s="1"/>
  <c r="D1521" i="8" s="1"/>
  <c r="D1522" i="8" s="1"/>
  <c r="D1523" i="8" s="1"/>
  <c r="D1524" i="8" s="1"/>
  <c r="D1525" i="8" s="1"/>
  <c r="D1526" i="8" s="1"/>
  <c r="D1527" i="8" s="1"/>
  <c r="D1528" i="8" s="1"/>
  <c r="D1529" i="8" s="1"/>
  <c r="D1530" i="8" s="1"/>
  <c r="D1531" i="8" s="1"/>
  <c r="D1532" i="8" s="1"/>
  <c r="D1533" i="8" s="1"/>
  <c r="D1534" i="8" s="1"/>
  <c r="D1535" i="8" s="1"/>
  <c r="D1536" i="8" s="1"/>
  <c r="D1537" i="8" s="1"/>
  <c r="D1538" i="8" s="1"/>
  <c r="D1539" i="8" s="1"/>
  <c r="D1540" i="8" s="1"/>
  <c r="D1541" i="8" s="1"/>
  <c r="D1542" i="8" s="1"/>
  <c r="D1543" i="8" s="1"/>
  <c r="D1544" i="8" s="1"/>
  <c r="D1545" i="8" s="1"/>
  <c r="D1546" i="8" s="1"/>
  <c r="D1547" i="8" s="1"/>
  <c r="D1548" i="8" s="1"/>
  <c r="D1549" i="8" s="1"/>
  <c r="D1550" i="8" s="1"/>
  <c r="D1551" i="8" s="1"/>
  <c r="D1552" i="8" s="1"/>
  <c r="D1553" i="8" s="1"/>
  <c r="D1554" i="8" s="1"/>
  <c r="D1555" i="8" s="1"/>
  <c r="D1556" i="8" s="1"/>
  <c r="D1557" i="8" s="1"/>
  <c r="D1558" i="8" s="1"/>
  <c r="D1559" i="8" s="1"/>
  <c r="D1560" i="8" s="1"/>
  <c r="D1561" i="8" s="1"/>
  <c r="D1562" i="8" s="1"/>
  <c r="D1563" i="8" s="1"/>
  <c r="D1564" i="8" s="1"/>
  <c r="D1565" i="8" s="1"/>
  <c r="D1566" i="8" s="1"/>
  <c r="D1567" i="8" s="1"/>
  <c r="D1568" i="8" s="1"/>
  <c r="D1569" i="8" s="1"/>
  <c r="D1570" i="8" s="1"/>
  <c r="D1571" i="8" s="1"/>
  <c r="D1572" i="8" s="1"/>
  <c r="D1573" i="8" s="1"/>
  <c r="D1574" i="8" s="1"/>
  <c r="D1575" i="8" s="1"/>
  <c r="D1576" i="8" s="1"/>
  <c r="D1577" i="8" s="1"/>
  <c r="D1578" i="8" s="1"/>
  <c r="D1579" i="8" s="1"/>
  <c r="D1580" i="8" s="1"/>
  <c r="D1581" i="8" s="1"/>
  <c r="D1582" i="8" s="1"/>
  <c r="D1583" i="8" s="1"/>
  <c r="D1584" i="8" s="1"/>
  <c r="D1585" i="8" s="1"/>
  <c r="D1586" i="8" s="1"/>
  <c r="D1587" i="8" s="1"/>
  <c r="D1588" i="8" s="1"/>
  <c r="D1589" i="8" s="1"/>
  <c r="D1590" i="8" s="1"/>
  <c r="D1591" i="8" s="1"/>
  <c r="D1592" i="8" s="1"/>
  <c r="D1593" i="8" s="1"/>
  <c r="D1594" i="8" s="1"/>
  <c r="D1595" i="8" s="1"/>
  <c r="D1596" i="8" s="1"/>
  <c r="D1597" i="8" s="1"/>
  <c r="D1598" i="8" s="1"/>
  <c r="D1599" i="8" s="1"/>
  <c r="D1600" i="8" s="1"/>
  <c r="D1601" i="8" s="1"/>
  <c r="D1602" i="8" s="1"/>
  <c r="D1603" i="8" s="1"/>
  <c r="D1604" i="8" s="1"/>
  <c r="D1605" i="8" s="1"/>
  <c r="D1606" i="8" s="1"/>
  <c r="D1607" i="8" s="1"/>
  <c r="D1608" i="8" s="1"/>
  <c r="D1609" i="8" s="1"/>
  <c r="D1610" i="8" s="1"/>
  <c r="D1611" i="8" s="1"/>
  <c r="D1612" i="8" s="1"/>
  <c r="D1613" i="8" s="1"/>
  <c r="D1614" i="8" s="1"/>
  <c r="D1615" i="8" s="1"/>
  <c r="D1616" i="8" s="1"/>
  <c r="D1617" i="8" s="1"/>
  <c r="D1618" i="8" s="1"/>
  <c r="D1619" i="8" s="1"/>
  <c r="D1620" i="8" s="1"/>
  <c r="D1621" i="8" s="1"/>
  <c r="D1622" i="8" s="1"/>
  <c r="D1623" i="8" s="1"/>
  <c r="D1624" i="8" s="1"/>
  <c r="D1625" i="8" s="1"/>
  <c r="D1626" i="8" s="1"/>
  <c r="D1627" i="8" s="1"/>
  <c r="D1628" i="8" s="1"/>
  <c r="D1629" i="8" s="1"/>
  <c r="D1630" i="8" s="1"/>
  <c r="D1631" i="8" s="1"/>
  <c r="D1632" i="8" s="1"/>
  <c r="D1633" i="8" s="1"/>
  <c r="D1634" i="8" s="1"/>
  <c r="D1635" i="8" s="1"/>
  <c r="D1636" i="8" s="1"/>
  <c r="D1637" i="8" s="1"/>
  <c r="D1638" i="8" s="1"/>
  <c r="D1639" i="8" s="1"/>
  <c r="D1640" i="8" s="1"/>
  <c r="D1641" i="8" s="1"/>
  <c r="D1642" i="8" s="1"/>
  <c r="D1643" i="8" s="1"/>
  <c r="D1644" i="8" s="1"/>
  <c r="D1645" i="8" s="1"/>
  <c r="D1646" i="8" s="1"/>
  <c r="D1647" i="8" s="1"/>
  <c r="D1648" i="8" s="1"/>
  <c r="D1649" i="8" s="1"/>
  <c r="D1650" i="8" s="1"/>
  <c r="D1651" i="8" s="1"/>
  <c r="D1652" i="8" s="1"/>
  <c r="D1653" i="8" s="1"/>
  <c r="D1654" i="8" s="1"/>
  <c r="D1655" i="8" s="1"/>
  <c r="D1656" i="8" s="1"/>
  <c r="D1657" i="8" s="1"/>
  <c r="D1658" i="8" s="1"/>
  <c r="D1659" i="8" s="1"/>
  <c r="D1660" i="8" s="1"/>
  <c r="D1661" i="8" s="1"/>
  <c r="D1662" i="8" s="1"/>
  <c r="D1663" i="8" s="1"/>
  <c r="D1664" i="8" s="1"/>
  <c r="D1665" i="8" s="1"/>
  <c r="D1666" i="8" s="1"/>
  <c r="D1667" i="8" s="1"/>
  <c r="D1668" i="8" s="1"/>
  <c r="D1669" i="8" s="1"/>
  <c r="D1670" i="8" s="1"/>
  <c r="D1671" i="8" s="1"/>
  <c r="D1672" i="8" s="1"/>
  <c r="D1673" i="8" s="1"/>
  <c r="D1674" i="8" s="1"/>
  <c r="D1675" i="8" s="1"/>
  <c r="D1676" i="8" s="1"/>
  <c r="D1677" i="8" s="1"/>
  <c r="D1678" i="8" s="1"/>
  <c r="D1679" i="8" s="1"/>
  <c r="D1680" i="8" s="1"/>
  <c r="D1681" i="8" s="1"/>
  <c r="D1682" i="8" s="1"/>
  <c r="D1683" i="8" s="1"/>
  <c r="D1684" i="8" s="1"/>
  <c r="D1685" i="8" s="1"/>
  <c r="D1686" i="8" s="1"/>
  <c r="D1687" i="8" s="1"/>
  <c r="D1688" i="8" s="1"/>
  <c r="D1689" i="8" s="1"/>
  <c r="D1690" i="8" s="1"/>
  <c r="D1691" i="8" s="1"/>
  <c r="D1692" i="8" s="1"/>
  <c r="D1693" i="8" s="1"/>
  <c r="D1694" i="8" s="1"/>
  <c r="D1695" i="8" s="1"/>
  <c r="D1696" i="8" s="1"/>
  <c r="D1697" i="8" s="1"/>
  <c r="D1698" i="8" s="1"/>
  <c r="D1699" i="8" s="1"/>
  <c r="D1700" i="8" s="1"/>
  <c r="D1701" i="8" s="1"/>
  <c r="D1702" i="8" s="1"/>
  <c r="D1703" i="8" s="1"/>
  <c r="D1704" i="8" s="1"/>
  <c r="D1705" i="8" s="1"/>
  <c r="D1706" i="8" s="1"/>
  <c r="D1707" i="8" s="1"/>
  <c r="D1708" i="8" s="1"/>
  <c r="D1709" i="8" s="1"/>
  <c r="D1710" i="8" s="1"/>
  <c r="D1711" i="8" s="1"/>
  <c r="D1712" i="8" s="1"/>
  <c r="D1713" i="8" s="1"/>
  <c r="D1714" i="8" s="1"/>
  <c r="D1715" i="8" s="1"/>
  <c r="D1716" i="8" s="1"/>
  <c r="D1717" i="8" s="1"/>
  <c r="D1718" i="8" s="1"/>
  <c r="D1719" i="8" s="1"/>
  <c r="D1720" i="8" s="1"/>
  <c r="D1721" i="8" s="1"/>
  <c r="D1722" i="8" s="1"/>
  <c r="D1723" i="8" s="1"/>
  <c r="D1724" i="8" s="1"/>
  <c r="D1725" i="8" s="1"/>
  <c r="D1726" i="8" s="1"/>
  <c r="D1727" i="8" s="1"/>
  <c r="D1728" i="8" s="1"/>
  <c r="D1729" i="8" s="1"/>
  <c r="D1730" i="8" s="1"/>
  <c r="D1731" i="8" s="1"/>
  <c r="D1732" i="8" s="1"/>
  <c r="D1733" i="8" s="1"/>
  <c r="D1734" i="8" s="1"/>
  <c r="D1735" i="8" s="1"/>
  <c r="D1736" i="8" s="1"/>
  <c r="D1737" i="8" s="1"/>
  <c r="D1738" i="8" s="1"/>
  <c r="D1739" i="8" s="1"/>
  <c r="D1740" i="8" s="1"/>
  <c r="D1741" i="8" s="1"/>
  <c r="D1742" i="8" s="1"/>
  <c r="D1743" i="8" s="1"/>
  <c r="D1744" i="8" s="1"/>
  <c r="D1745" i="8" s="1"/>
  <c r="D1746" i="8" s="1"/>
  <c r="D1747" i="8" s="1"/>
  <c r="D1748" i="8" s="1"/>
  <c r="D1749" i="8" s="1"/>
  <c r="D1750" i="8" s="1"/>
  <c r="D1751" i="8" s="1"/>
  <c r="D1752" i="8" s="1"/>
  <c r="D1753" i="8" s="1"/>
  <c r="D1754" i="8" s="1"/>
  <c r="D1755" i="8" s="1"/>
  <c r="D1756" i="8" s="1"/>
  <c r="D1757" i="8" s="1"/>
  <c r="D1758" i="8" s="1"/>
  <c r="D1759" i="8" s="1"/>
  <c r="D1760" i="8" s="1"/>
  <c r="D1761" i="8" s="1"/>
  <c r="D1762" i="8" s="1"/>
  <c r="D1763" i="8" s="1"/>
  <c r="D1764" i="8" s="1"/>
  <c r="D1765" i="8" s="1"/>
  <c r="D1766" i="8" s="1"/>
  <c r="D1767" i="8" s="1"/>
  <c r="D1768" i="8" s="1"/>
  <c r="D1769" i="8" s="1"/>
  <c r="D1770" i="8" s="1"/>
  <c r="D1771" i="8" s="1"/>
  <c r="D1772" i="8" s="1"/>
  <c r="D1773" i="8" s="1"/>
  <c r="D1774" i="8" s="1"/>
  <c r="D1775" i="8" s="1"/>
  <c r="D1776" i="8" s="1"/>
  <c r="D1777" i="8" s="1"/>
  <c r="D1778" i="8" s="1"/>
  <c r="D1779" i="8" s="1"/>
  <c r="D1780" i="8" s="1"/>
  <c r="D1781" i="8" s="1"/>
  <c r="D1782" i="8" s="1"/>
  <c r="D1783" i="8" s="1"/>
  <c r="D1784" i="8" s="1"/>
  <c r="D1785" i="8" s="1"/>
  <c r="D1786" i="8" s="1"/>
  <c r="D1787" i="8" s="1"/>
  <c r="D1788" i="8" s="1"/>
  <c r="D1789" i="8" s="1"/>
  <c r="D1790" i="8" s="1"/>
  <c r="D1791" i="8" s="1"/>
  <c r="D1792" i="8" s="1"/>
  <c r="D1793" i="8" s="1"/>
  <c r="D1794" i="8" s="1"/>
  <c r="D1795" i="8" s="1"/>
  <c r="D1796" i="8" s="1"/>
  <c r="D1797" i="8" s="1"/>
  <c r="D1798" i="8" s="1"/>
  <c r="D1799" i="8" s="1"/>
  <c r="D1800" i="8" s="1"/>
  <c r="D1801" i="8" s="1"/>
  <c r="D1802" i="8" s="1"/>
  <c r="D1803" i="8" s="1"/>
  <c r="D1804" i="8" s="1"/>
  <c r="D1805" i="8" s="1"/>
  <c r="D1806" i="8" s="1"/>
  <c r="D1807" i="8" s="1"/>
  <c r="D1808" i="8" s="1"/>
  <c r="D1809" i="8" s="1"/>
  <c r="D1810" i="8" s="1"/>
  <c r="D1811" i="8" s="1"/>
  <c r="D1812" i="8" s="1"/>
  <c r="D1813" i="8" s="1"/>
  <c r="D1814" i="8" s="1"/>
  <c r="D1815" i="8" s="1"/>
  <c r="D1816" i="8" s="1"/>
  <c r="D1817" i="8" s="1"/>
  <c r="D1818" i="8" s="1"/>
  <c r="D1819" i="8" s="1"/>
  <c r="D1820" i="8" s="1"/>
  <c r="D1821" i="8" s="1"/>
  <c r="D1822" i="8" s="1"/>
  <c r="D1823" i="8" s="1"/>
  <c r="D1824" i="8" s="1"/>
  <c r="D1825" i="8" s="1"/>
  <c r="D1826" i="8" s="1"/>
  <c r="D1827" i="8" s="1"/>
  <c r="D1828" i="8" s="1"/>
  <c r="D1829" i="8" s="1"/>
  <c r="D1830" i="8" s="1"/>
  <c r="D1831" i="8" s="1"/>
  <c r="D1832" i="8" s="1"/>
  <c r="D1833" i="8" s="1"/>
  <c r="D1834" i="8" s="1"/>
  <c r="D1835" i="8" s="1"/>
  <c r="D1836" i="8" s="1"/>
  <c r="D1837" i="8" s="1"/>
  <c r="D1838" i="8" s="1"/>
  <c r="D1839" i="8" s="1"/>
  <c r="D1840" i="8" s="1"/>
  <c r="D1841" i="8" s="1"/>
  <c r="D1842" i="8" s="1"/>
  <c r="D1843" i="8" s="1"/>
  <c r="D1844" i="8" s="1"/>
  <c r="D1845" i="8" s="1"/>
  <c r="D1846" i="8" s="1"/>
  <c r="D1847" i="8" s="1"/>
  <c r="D1848" i="8" s="1"/>
  <c r="D1849" i="8" s="1"/>
  <c r="D1850" i="8" s="1"/>
  <c r="D1851" i="8" s="1"/>
  <c r="D1852" i="8" s="1"/>
  <c r="D1853" i="8" s="1"/>
  <c r="D1854" i="8" s="1"/>
  <c r="D1855" i="8" s="1"/>
  <c r="D1856" i="8" s="1"/>
  <c r="D1857" i="8" s="1"/>
  <c r="D1858" i="8" s="1"/>
  <c r="D1859" i="8" s="1"/>
  <c r="D1860" i="8" s="1"/>
  <c r="D1861" i="8" s="1"/>
  <c r="D1862" i="8" s="1"/>
  <c r="D1863" i="8" s="1"/>
  <c r="D1864" i="8" s="1"/>
  <c r="D1865" i="8" s="1"/>
  <c r="D1866" i="8" s="1"/>
  <c r="D1867" i="8" s="1"/>
  <c r="D1868" i="8" s="1"/>
  <c r="D1869" i="8" s="1"/>
  <c r="D1870" i="8" s="1"/>
  <c r="D1871" i="8" s="1"/>
  <c r="D1872" i="8" s="1"/>
  <c r="D1873" i="8" s="1"/>
  <c r="D1874" i="8" s="1"/>
  <c r="D1875" i="8" s="1"/>
  <c r="D1876" i="8" s="1"/>
  <c r="D1877" i="8" s="1"/>
  <c r="D1878" i="8" s="1"/>
  <c r="D1879" i="8" s="1"/>
  <c r="D1880" i="8" s="1"/>
  <c r="D1881" i="8" s="1"/>
  <c r="D1882" i="8" s="1"/>
  <c r="D1883" i="8" s="1"/>
  <c r="D1884" i="8" s="1"/>
  <c r="D1885" i="8" s="1"/>
  <c r="D1886" i="8" s="1"/>
  <c r="D1887" i="8" s="1"/>
  <c r="D1888" i="8" s="1"/>
  <c r="D1889" i="8" s="1"/>
  <c r="D1890" i="8" s="1"/>
  <c r="D1891" i="8" s="1"/>
  <c r="D1892" i="8" s="1"/>
  <c r="D1893" i="8" s="1"/>
  <c r="D1894" i="8" s="1"/>
  <c r="D1895" i="8" s="1"/>
  <c r="D1896" i="8" s="1"/>
  <c r="D1897" i="8" s="1"/>
  <c r="D1898" i="8" s="1"/>
  <c r="D1899" i="8" s="1"/>
  <c r="D1900" i="8" s="1"/>
  <c r="D1901" i="8" s="1"/>
  <c r="D1902" i="8" s="1"/>
  <c r="D1903" i="8" s="1"/>
  <c r="D1904" i="8" s="1"/>
  <c r="D1905" i="8" s="1"/>
  <c r="D1906" i="8" s="1"/>
  <c r="D1907" i="8" s="1"/>
  <c r="D1908" i="8" s="1"/>
  <c r="D1909" i="8" s="1"/>
  <c r="D1910" i="8" s="1"/>
  <c r="D1911" i="8" s="1"/>
  <c r="D1912" i="8" s="1"/>
  <c r="D1913" i="8" s="1"/>
  <c r="D1914" i="8" s="1"/>
  <c r="D1915" i="8" s="1"/>
  <c r="D1916" i="8" s="1"/>
  <c r="D1917" i="8" s="1"/>
  <c r="D1918" i="8" s="1"/>
  <c r="D1919" i="8" s="1"/>
  <c r="D1920" i="8" s="1"/>
  <c r="D1921" i="8" s="1"/>
  <c r="D1922" i="8" s="1"/>
  <c r="D1923" i="8" s="1"/>
  <c r="D1924" i="8" s="1"/>
  <c r="D1925" i="8" s="1"/>
  <c r="D1926" i="8" s="1"/>
  <c r="D1927" i="8" s="1"/>
  <c r="D1928" i="8" s="1"/>
  <c r="D1929" i="8" s="1"/>
  <c r="D1930" i="8" s="1"/>
  <c r="D1931" i="8" s="1"/>
  <c r="D1932" i="8" s="1"/>
  <c r="D1933" i="8" s="1"/>
  <c r="D1934" i="8" s="1"/>
  <c r="D1935" i="8" s="1"/>
  <c r="D1936" i="8" s="1"/>
  <c r="D1937" i="8" s="1"/>
  <c r="D1938" i="8" s="1"/>
  <c r="D1939" i="8" s="1"/>
  <c r="D1940" i="8" s="1"/>
  <c r="D1941" i="8" s="1"/>
  <c r="D1942" i="8" s="1"/>
  <c r="D1943" i="8" s="1"/>
  <c r="D1944" i="8" s="1"/>
  <c r="D1945" i="8" s="1"/>
  <c r="D1946" i="8" s="1"/>
  <c r="D1947" i="8" s="1"/>
  <c r="D1948" i="8" s="1"/>
  <c r="D1949" i="8" s="1"/>
  <c r="D1950" i="8" s="1"/>
  <c r="D1951" i="8" s="1"/>
  <c r="D1952" i="8" s="1"/>
  <c r="D1953" i="8" s="1"/>
  <c r="D1954" i="8" s="1"/>
  <c r="D1955" i="8" s="1"/>
  <c r="D1956" i="8" s="1"/>
  <c r="D1957" i="8" s="1"/>
  <c r="D1958" i="8" s="1"/>
  <c r="D1959" i="8" s="1"/>
  <c r="D1960" i="8" s="1"/>
  <c r="D1961" i="8" s="1"/>
  <c r="D1962" i="8" s="1"/>
  <c r="D1963" i="8" s="1"/>
  <c r="D1964" i="8" s="1"/>
  <c r="D1965" i="8" s="1"/>
  <c r="D1966" i="8" s="1"/>
  <c r="D1967" i="8" s="1"/>
  <c r="D1968" i="8" s="1"/>
  <c r="D1969" i="8" s="1"/>
  <c r="D1970" i="8" s="1"/>
  <c r="D1971" i="8" s="1"/>
  <c r="D1972" i="8" s="1"/>
  <c r="D1973" i="8" s="1"/>
  <c r="D1974" i="8" s="1"/>
  <c r="D1975" i="8" s="1"/>
  <c r="D1976" i="8" s="1"/>
  <c r="D1977" i="8" s="1"/>
  <c r="D1978" i="8" s="1"/>
  <c r="D1979" i="8" s="1"/>
  <c r="D1980" i="8" s="1"/>
  <c r="D1981" i="8" s="1"/>
  <c r="D1982" i="8" s="1"/>
  <c r="D1983" i="8" s="1"/>
  <c r="D1984" i="8" s="1"/>
  <c r="D1985" i="8" s="1"/>
  <c r="D1986" i="8" s="1"/>
  <c r="D1987" i="8" s="1"/>
  <c r="D1988" i="8" s="1"/>
  <c r="D1989" i="8" s="1"/>
  <c r="D1990" i="8" s="1"/>
  <c r="D1991" i="8" s="1"/>
  <c r="D1992" i="8" s="1"/>
  <c r="D1993" i="8" s="1"/>
  <c r="D1994" i="8" s="1"/>
  <c r="D1995" i="8" s="1"/>
  <c r="D1996" i="8" s="1"/>
  <c r="D1997" i="8" s="1"/>
  <c r="D1998" i="8" s="1"/>
  <c r="D1999" i="8" s="1"/>
  <c r="D2000" i="8" s="1"/>
  <c r="D2001" i="8" s="1"/>
  <c r="D2002" i="8" s="1"/>
  <c r="D12" i="8"/>
  <c r="D13" i="8" s="1"/>
  <c r="D14" i="8" s="1"/>
  <c r="D15" i="8" s="1"/>
  <c r="D16" i="8" s="1"/>
  <c r="D10" i="8"/>
  <c r="D11" i="8" s="1"/>
  <c r="D7" i="8"/>
  <c r="D8" i="8" s="1"/>
  <c r="D9" i="8" s="1"/>
  <c r="D5" i="8"/>
  <c r="D6" i="8" s="1"/>
  <c r="D4" i="8"/>
  <c r="B18" i="8"/>
  <c r="A18" i="8"/>
  <c r="B17" i="8"/>
  <c r="A17" i="8"/>
  <c r="B16" i="8"/>
  <c r="A16" i="8"/>
  <c r="U18" i="6"/>
  <c r="T18" i="6"/>
  <c r="S18" i="6"/>
  <c r="R18" i="6"/>
  <c r="N18" i="6"/>
  <c r="O18" i="6"/>
  <c r="M18" i="6"/>
  <c r="U17" i="6"/>
  <c r="T17" i="6"/>
  <c r="O17" i="6"/>
  <c r="N17" i="6"/>
  <c r="M17" i="6"/>
  <c r="Q15" i="6"/>
  <c r="U13" i="6"/>
  <c r="T13" i="6"/>
  <c r="S13" i="6"/>
  <c r="R13" i="6"/>
  <c r="Q13" i="6"/>
  <c r="P13" i="6"/>
  <c r="N13" i="6"/>
  <c r="O13" i="6"/>
  <c r="M13" i="6"/>
  <c r="U12" i="6"/>
  <c r="T12" i="6"/>
  <c r="Q12" i="6"/>
  <c r="P12" i="6"/>
  <c r="O12" i="6"/>
  <c r="N12" i="6"/>
  <c r="M12" i="6"/>
  <c r="P8" i="6"/>
  <c r="O8" i="6"/>
  <c r="O7" i="6"/>
  <c r="N7" i="6"/>
  <c r="M7" i="6"/>
  <c r="O6" i="6"/>
  <c r="N6" i="6"/>
  <c r="M6" i="6"/>
  <c r="L7" i="6"/>
  <c r="L6" i="6"/>
  <c r="E12" i="4"/>
  <c r="E11" i="4"/>
  <c r="E9" i="4"/>
  <c r="E8" i="4"/>
  <c r="M7" i="4"/>
  <c r="R7" i="4" s="1"/>
  <c r="O12" i="4" s="1"/>
  <c r="N7" i="4"/>
  <c r="S7" i="4" s="1"/>
  <c r="O7" i="4"/>
  <c r="P7" i="4" s="1"/>
  <c r="Q7" i="4" s="1"/>
  <c r="F5" i="3"/>
  <c r="E5" i="3"/>
  <c r="F3" i="3"/>
  <c r="F4" i="3"/>
  <c r="E4" i="3"/>
  <c r="E3" i="3"/>
  <c r="J10" i="4" l="1"/>
  <c r="I11" i="4"/>
  <c r="G1966" i="9"/>
  <c r="G1903" i="9"/>
  <c r="G1634" i="9"/>
  <c r="G1940" i="9"/>
  <c r="G1053" i="9"/>
  <c r="G835" i="9"/>
  <c r="G1414" i="9"/>
  <c r="G270" i="9"/>
  <c r="G1876" i="9"/>
  <c r="G1663" i="9"/>
  <c r="G196" i="9"/>
  <c r="G1989" i="9"/>
  <c r="G1883" i="9"/>
  <c r="G1835" i="9"/>
  <c r="G1496" i="9"/>
  <c r="G1723" i="9"/>
  <c r="G1976" i="9"/>
  <c r="G1759" i="9"/>
  <c r="G1619" i="9"/>
  <c r="G1591" i="9"/>
  <c r="G1260" i="9"/>
  <c r="G1985" i="9"/>
  <c r="G1894" i="9"/>
  <c r="G1871" i="9"/>
  <c r="G1799" i="9"/>
  <c r="G858" i="9"/>
  <c r="G569" i="9"/>
  <c r="G1936" i="9"/>
  <c r="G1746" i="9"/>
  <c r="G1739" i="9"/>
  <c r="G1483" i="9"/>
  <c r="G1478" i="9"/>
  <c r="G1289" i="9"/>
  <c r="G1076" i="9"/>
  <c r="G1019" i="9"/>
  <c r="G1867" i="9"/>
  <c r="G1574" i="9"/>
  <c r="G1191" i="9"/>
  <c r="G791" i="9"/>
  <c r="G593" i="9"/>
  <c r="G1000" i="9"/>
  <c r="G1817" i="9"/>
  <c r="G1651" i="9"/>
  <c r="G1375" i="9"/>
  <c r="G392" i="9"/>
  <c r="G1168" i="9"/>
  <c r="G1892" i="9"/>
  <c r="G1583" i="9"/>
  <c r="G1568" i="9"/>
  <c r="G1905" i="9"/>
  <c r="G1862" i="9"/>
  <c r="G1856" i="9"/>
  <c r="G1242" i="9"/>
  <c r="G543" i="9"/>
  <c r="G1973" i="9"/>
  <c r="G1823" i="9"/>
  <c r="G1607" i="9"/>
  <c r="G1550" i="9"/>
  <c r="G1447" i="9"/>
  <c r="G1398" i="9"/>
  <c r="G1664" i="9"/>
  <c r="G1579" i="9"/>
  <c r="G1418" i="9"/>
  <c r="G976" i="9"/>
  <c r="G956" i="9"/>
  <c r="G1382" i="9"/>
  <c r="G1249" i="9"/>
  <c r="G1092" i="9"/>
  <c r="G268" i="9"/>
  <c r="G1495" i="9"/>
  <c r="G1399" i="9"/>
  <c r="G1119" i="9"/>
  <c r="G981" i="9"/>
  <c r="G203" i="9"/>
  <c r="G1520" i="9"/>
  <c r="G1228" i="9"/>
  <c r="G1105" i="9"/>
  <c r="G1081" i="9"/>
  <c r="G1066" i="9"/>
  <c r="G725" i="9"/>
  <c r="G1730" i="9"/>
  <c r="G1233" i="9"/>
  <c r="G1082" i="9"/>
  <c r="G756" i="9"/>
  <c r="G1261" i="9"/>
  <c r="G933" i="9"/>
  <c r="G599" i="9"/>
  <c r="G180" i="9"/>
  <c r="G958" i="9"/>
  <c r="G737" i="9"/>
  <c r="G691" i="9"/>
  <c r="G675" i="9"/>
  <c r="G364" i="9"/>
  <c r="G1321" i="9"/>
  <c r="G1085" i="9"/>
  <c r="G736" i="9"/>
  <c r="G916" i="9"/>
  <c r="G1316" i="9"/>
  <c r="G1205" i="9"/>
  <c r="G1087" i="9"/>
  <c r="G975" i="9"/>
  <c r="G823" i="9"/>
  <c r="G800" i="9"/>
  <c r="G760" i="9"/>
  <c r="G566" i="9"/>
  <c r="G851" i="9"/>
  <c r="G643" i="9"/>
  <c r="G556" i="9"/>
  <c r="G396" i="9"/>
  <c r="G119" i="9"/>
  <c r="G1044" i="9"/>
  <c r="G994" i="9"/>
  <c r="G939" i="9"/>
  <c r="G804" i="9"/>
  <c r="G751" i="9"/>
  <c r="G395" i="9"/>
  <c r="G175" i="9"/>
  <c r="G1036" i="9"/>
  <c r="G973" i="9"/>
  <c r="G901" i="9"/>
  <c r="G407" i="9"/>
  <c r="G1282" i="9"/>
  <c r="G821" i="9"/>
  <c r="G596" i="9"/>
  <c r="G496" i="9"/>
  <c r="G189" i="9"/>
  <c r="G815" i="9"/>
  <c r="G750" i="9"/>
  <c r="G714" i="9"/>
  <c r="G340" i="9"/>
  <c r="G787" i="9"/>
  <c r="G465" i="9"/>
  <c r="G81" i="9"/>
  <c r="G772" i="9"/>
  <c r="G758" i="9"/>
  <c r="G486" i="9"/>
  <c r="G330" i="9"/>
  <c r="G170" i="9"/>
  <c r="G23" i="9"/>
  <c r="G712" i="9"/>
  <c r="G639" i="9"/>
  <c r="G538" i="9"/>
  <c r="G1008" i="9"/>
  <c r="G929" i="9"/>
  <c r="G895" i="9"/>
  <c r="G816" i="9"/>
  <c r="G765" i="9"/>
  <c r="G685" i="9"/>
  <c r="G642" i="9"/>
  <c r="G595" i="9"/>
  <c r="G508" i="9"/>
  <c r="G470" i="9"/>
  <c r="G403" i="9"/>
  <c r="G95" i="9"/>
  <c r="G798" i="9"/>
  <c r="G710" i="9"/>
  <c r="G631" i="9"/>
  <c r="G627" i="9"/>
  <c r="G624" i="9"/>
  <c r="G443" i="9"/>
  <c r="G267" i="9"/>
  <c r="G1998" i="9"/>
  <c r="G1983" i="9"/>
  <c r="G1890" i="9"/>
  <c r="G1887" i="9"/>
  <c r="G1872" i="9"/>
  <c r="G1809" i="9"/>
  <c r="G1803" i="9"/>
  <c r="G1776" i="9"/>
  <c r="G1767" i="9"/>
  <c r="G1731" i="9"/>
  <c r="G1704" i="9"/>
  <c r="G1656" i="9"/>
  <c r="G1620" i="9"/>
  <c r="G1560" i="9"/>
  <c r="G1524" i="9"/>
  <c r="G1476" i="9"/>
  <c r="G1452" i="9"/>
  <c r="G1440" i="9"/>
  <c r="G1395" i="9"/>
  <c r="G1371" i="9"/>
  <c r="G1347" i="9"/>
  <c r="G1335" i="9"/>
  <c r="G1196" i="9"/>
  <c r="G1173" i="9"/>
  <c r="G1013" i="9"/>
  <c r="G1006" i="9"/>
  <c r="G980" i="9"/>
  <c r="G957" i="9"/>
  <c r="G843" i="9"/>
  <c r="G807" i="9"/>
  <c r="G777" i="9"/>
  <c r="G744" i="9"/>
  <c r="G672" i="9"/>
  <c r="G665" i="9"/>
  <c r="G418" i="9"/>
  <c r="G12" i="9"/>
  <c r="G333" i="9"/>
  <c r="G328" i="9"/>
  <c r="G256" i="9"/>
  <c r="G383" i="9"/>
  <c r="G374" i="9"/>
  <c r="G332" i="9"/>
  <c r="G50" i="9"/>
  <c r="G437" i="9"/>
  <c r="G409" i="9"/>
  <c r="G278" i="9"/>
  <c r="G273" i="9"/>
  <c r="G732" i="9"/>
  <c r="G654" i="9"/>
  <c r="G582" i="9"/>
  <c r="G557" i="9"/>
  <c r="G482" i="9"/>
  <c r="G339" i="9"/>
  <c r="G150" i="9"/>
  <c r="G210" i="9"/>
  <c r="G108" i="9"/>
  <c r="G715" i="9"/>
  <c r="G498" i="9"/>
  <c r="G420" i="9"/>
  <c r="G369" i="9"/>
  <c r="G355" i="9"/>
  <c r="G47" i="9"/>
  <c r="G264" i="9"/>
  <c r="G136" i="9"/>
  <c r="G367" i="9"/>
  <c r="G315" i="9"/>
  <c r="G187" i="9"/>
  <c r="G7" i="9"/>
  <c r="G376" i="9"/>
  <c r="G370" i="9"/>
  <c r="G349" i="9"/>
  <c r="G343" i="9"/>
  <c r="G202" i="9"/>
  <c r="G160" i="9"/>
  <c r="G31" i="9"/>
  <c r="G22" i="9"/>
  <c r="G818" i="9"/>
  <c r="G1617" i="9"/>
  <c r="G1165" i="9"/>
  <c r="G1722" i="9"/>
  <c r="G494" i="9"/>
  <c r="G1902" i="9"/>
  <c r="G1984" i="9"/>
  <c r="G1199" i="9"/>
  <c r="G872" i="9"/>
  <c r="G1988" i="9"/>
  <c r="G563" i="9"/>
  <c r="G1727" i="9"/>
  <c r="G1715" i="9"/>
  <c r="G1212" i="9"/>
  <c r="G1114" i="9"/>
  <c r="G897" i="9"/>
  <c r="G1716" i="9"/>
  <c r="G1035" i="9"/>
  <c r="G531" i="9"/>
  <c r="G24" i="9"/>
  <c r="G1975" i="9"/>
  <c r="G1912" i="9"/>
  <c r="G1853" i="9"/>
  <c r="G1516" i="9"/>
  <c r="G1310" i="9"/>
  <c r="G1159" i="9"/>
  <c r="G911" i="9"/>
  <c r="G1553" i="9"/>
  <c r="G1181" i="9"/>
  <c r="G216" i="9"/>
  <c r="G1789" i="9"/>
  <c r="G1627" i="9"/>
  <c r="G1555" i="9"/>
  <c r="G1519" i="9"/>
  <c r="G1317" i="9"/>
  <c r="G623" i="9"/>
  <c r="G562" i="9"/>
  <c r="G1971" i="9"/>
  <c r="G1958" i="9"/>
  <c r="G1719" i="9"/>
  <c r="G521" i="9"/>
  <c r="G302" i="9"/>
  <c r="G257" i="9"/>
  <c r="G1286" i="9"/>
  <c r="G1250" i="9"/>
  <c r="G1178" i="9"/>
  <c r="G1324" i="9"/>
  <c r="G1203" i="9"/>
  <c r="G1131" i="9"/>
  <c r="G995" i="9"/>
  <c r="G887" i="9"/>
  <c r="G555" i="9"/>
  <c r="G325" i="9"/>
  <c r="G243" i="9"/>
  <c r="G145" i="9"/>
  <c r="G1048" i="9"/>
  <c r="G796" i="9"/>
  <c r="G733" i="9"/>
  <c r="G697" i="9"/>
  <c r="G679" i="9"/>
  <c r="G645" i="9"/>
  <c r="G717" i="9"/>
  <c r="G693" i="9"/>
  <c r="G657" i="9"/>
  <c r="G365" i="9"/>
  <c r="G249" i="9"/>
  <c r="G167" i="9"/>
  <c r="G66" i="9"/>
  <c r="G1998" i="8"/>
  <c r="G1992" i="8"/>
  <c r="G1974" i="8"/>
  <c r="G1950" i="8"/>
  <c r="G1944" i="8"/>
  <c r="G1938" i="8"/>
  <c r="G1908" i="8"/>
  <c r="G1902" i="8"/>
  <c r="G1884" i="8"/>
  <c r="G1854" i="8"/>
  <c r="G1794" i="8"/>
  <c r="G1788" i="8"/>
  <c r="G1782" i="8"/>
  <c r="G1776" i="8"/>
  <c r="G1752" i="8"/>
  <c r="G1740" i="8"/>
  <c r="G1734" i="8"/>
  <c r="G1722" i="8"/>
  <c r="G1704" i="8"/>
  <c r="G1698" i="8"/>
  <c r="G1680" i="8"/>
  <c r="G1674" i="8"/>
  <c r="G1632" i="8"/>
  <c r="G1626" i="8"/>
  <c r="G1608" i="8"/>
  <c r="G1596" i="8"/>
  <c r="G1572" i="8"/>
  <c r="G1566" i="8"/>
  <c r="G1536" i="8"/>
  <c r="G1518" i="8"/>
  <c r="G1500" i="8"/>
  <c r="G1488" i="8"/>
  <c r="G1482" i="8"/>
  <c r="G1458" i="8"/>
  <c r="G1452" i="8"/>
  <c r="G1446" i="8"/>
  <c r="G1440" i="8"/>
  <c r="G1434" i="8"/>
  <c r="G1428" i="8"/>
  <c r="G1398" i="8"/>
  <c r="G1386" i="8"/>
  <c r="G1380" i="8"/>
  <c r="G1368" i="8"/>
  <c r="G1350" i="8"/>
  <c r="G1344" i="8"/>
  <c r="G1326" i="8"/>
  <c r="G1308" i="8"/>
  <c r="G1302" i="8"/>
  <c r="G1290" i="8"/>
  <c r="G1284" i="8"/>
  <c r="G1278" i="8"/>
  <c r="G1272" i="8"/>
  <c r="G1254" i="8"/>
  <c r="G1236" i="8"/>
  <c r="G1224" i="8"/>
  <c r="G1212" i="8"/>
  <c r="G1188" i="8"/>
  <c r="G1164" i="8"/>
  <c r="G1158" i="8"/>
  <c r="G1152" i="8"/>
  <c r="G1140" i="8"/>
  <c r="G1128" i="8"/>
  <c r="G1122" i="8"/>
  <c r="G1116" i="8"/>
  <c r="G1104" i="8"/>
  <c r="G1098" i="8"/>
  <c r="G1086" i="8"/>
  <c r="G1080" i="8"/>
  <c r="G1074" i="8"/>
  <c r="G1056" i="8"/>
  <c r="G1050" i="8"/>
  <c r="G1026" i="8"/>
  <c r="G1020" i="8"/>
  <c r="G1008" i="8"/>
  <c r="G1002" i="8"/>
  <c r="G996" i="8"/>
  <c r="G984" i="8"/>
  <c r="G978" i="8"/>
  <c r="G960" i="8"/>
  <c r="G948" i="8"/>
  <c r="G942" i="8"/>
  <c r="G936" i="8"/>
  <c r="G912" i="8"/>
  <c r="G1895" i="8"/>
  <c r="G1559" i="8"/>
  <c r="G1553" i="8"/>
  <c r="G1523" i="8"/>
  <c r="G1487" i="8"/>
  <c r="G1373" i="8"/>
  <c r="G1283" i="8"/>
  <c r="G1271" i="8"/>
  <c r="G1211" i="8"/>
  <c r="G1109" i="8"/>
  <c r="G1097" i="8"/>
  <c r="G1013" i="8"/>
  <c r="G959" i="8"/>
  <c r="G929" i="8"/>
  <c r="G917" i="8"/>
  <c r="G1960" i="8"/>
  <c r="G1954" i="8"/>
  <c r="G1930" i="8"/>
  <c r="G1888" i="8"/>
  <c r="G1870" i="8"/>
  <c r="G1846" i="8"/>
  <c r="G1822" i="8"/>
  <c r="G1816" i="8"/>
  <c r="G1804" i="8"/>
  <c r="G1786" i="8"/>
  <c r="G1756" i="8"/>
  <c r="G1708" i="8"/>
  <c r="G1702" i="8"/>
  <c r="G1672" i="8"/>
  <c r="G1666" i="8"/>
  <c r="G1654" i="8"/>
  <c r="G1612" i="8"/>
  <c r="G1534" i="8"/>
  <c r="G1510" i="8"/>
  <c r="G1456" i="8"/>
  <c r="G1444" i="8"/>
  <c r="G1426" i="8"/>
  <c r="G1414" i="8"/>
  <c r="G1408" i="8"/>
  <c r="G1390" i="8"/>
  <c r="G1378" i="8"/>
  <c r="G1366" i="8"/>
  <c r="G1336" i="8"/>
  <c r="G1324" i="8"/>
  <c r="G1312" i="8"/>
  <c r="G1300" i="8"/>
  <c r="G1282" i="8"/>
  <c r="G1264" i="8"/>
  <c r="G1246" i="8"/>
  <c r="G1240" i="8"/>
  <c r="G1222" i="8"/>
  <c r="G1162" i="8"/>
  <c r="G1138" i="8"/>
  <c r="G1114" i="8"/>
  <c r="G1096" i="8"/>
  <c r="G1054" i="8"/>
  <c r="G976" i="8"/>
  <c r="G940" i="8"/>
  <c r="G874" i="8"/>
  <c r="G868" i="8"/>
  <c r="G856" i="8"/>
  <c r="G832" i="8"/>
  <c r="G760" i="8"/>
  <c r="G724" i="8"/>
  <c r="G712" i="8"/>
  <c r="G688" i="8"/>
  <c r="G676" i="8"/>
  <c r="G646" i="8"/>
  <c r="G628" i="8"/>
  <c r="G610" i="8"/>
  <c r="G586" i="8"/>
  <c r="G550" i="8"/>
  <c r="G526" i="8"/>
  <c r="G490" i="8"/>
  <c r="G906" i="8"/>
  <c r="G894" i="8"/>
  <c r="G888" i="8"/>
  <c r="G882" i="8"/>
  <c r="G876" i="8"/>
  <c r="G870" i="8"/>
  <c r="G864" i="8"/>
  <c r="G834" i="8"/>
  <c r="G828" i="8"/>
  <c r="G816" i="8"/>
  <c r="G804" i="8"/>
  <c r="G798" i="8"/>
  <c r="G792" i="8"/>
  <c r="G786" i="8"/>
  <c r="G780" i="8"/>
  <c r="G774" i="8"/>
  <c r="G756" i="8"/>
  <c r="G750" i="8"/>
  <c r="G744" i="8"/>
  <c r="G738" i="8"/>
  <c r="G732" i="8"/>
  <c r="G726" i="8"/>
  <c r="G714" i="8"/>
  <c r="G708" i="8"/>
  <c r="G702" i="8"/>
  <c r="G684" i="8"/>
  <c r="G678" i="8"/>
  <c r="G672" i="8"/>
  <c r="G660" i="8"/>
  <c r="G654" i="8"/>
  <c r="G648" i="8"/>
  <c r="G606" i="8"/>
  <c r="G594" i="8"/>
  <c r="G588" i="8"/>
  <c r="G576" i="8"/>
  <c r="G540" i="8"/>
  <c r="G522" i="8"/>
  <c r="G516" i="8"/>
  <c r="G510" i="8"/>
  <c r="G486" i="8"/>
  <c r="G474" i="8"/>
  <c r="G462" i="8"/>
  <c r="G456" i="8"/>
  <c r="G450" i="8"/>
  <c r="G444" i="8"/>
  <c r="G432" i="8"/>
  <c r="G426" i="8"/>
  <c r="G396" i="8"/>
  <c r="G384" i="8"/>
  <c r="G378" i="8"/>
  <c r="G372" i="8"/>
  <c r="G348" i="8"/>
  <c r="G330" i="8"/>
  <c r="G318" i="8"/>
  <c r="G312" i="8"/>
  <c r="G300" i="8"/>
  <c r="G294" i="8"/>
  <c r="G288" i="8"/>
  <c r="G282" i="8"/>
  <c r="G270" i="8"/>
  <c r="G264" i="8"/>
  <c r="G252" i="8"/>
  <c r="G240" i="8"/>
  <c r="G234" i="8"/>
  <c r="G228" i="8"/>
  <c r="G222" i="8"/>
  <c r="G216" i="8"/>
  <c r="G210" i="8"/>
  <c r="G204" i="8"/>
  <c r="G198" i="8"/>
  <c r="G186" i="8"/>
  <c r="G174" i="8"/>
  <c r="G156" i="8"/>
  <c r="G150" i="8"/>
  <c r="G144" i="8"/>
  <c r="G132" i="8"/>
  <c r="G126" i="8"/>
  <c r="G108" i="8"/>
  <c r="G90" i="8"/>
  <c r="G72" i="8"/>
  <c r="G66" i="8"/>
  <c r="G60" i="8"/>
  <c r="G54" i="8"/>
  <c r="G48" i="8"/>
  <c r="G30" i="8"/>
  <c r="G827" i="8"/>
  <c r="G773" i="8"/>
  <c r="G725" i="8"/>
  <c r="G641" i="8"/>
  <c r="G605" i="8"/>
  <c r="G575" i="8"/>
  <c r="G569" i="8"/>
  <c r="G509" i="8"/>
  <c r="G503" i="8"/>
  <c r="G485" i="8"/>
  <c r="G479" i="8"/>
  <c r="G449" i="8"/>
  <c r="G437" i="8"/>
  <c r="G431" i="8"/>
  <c r="G395" i="8"/>
  <c r="G389" i="8"/>
  <c r="G383" i="8"/>
  <c r="G365" i="8"/>
  <c r="G323" i="8"/>
  <c r="G317" i="8"/>
  <c r="G311" i="8"/>
  <c r="G305" i="8"/>
  <c r="G275" i="8"/>
  <c r="G257" i="8"/>
  <c r="G245" i="8"/>
  <c r="G239" i="8"/>
  <c r="G209" i="8"/>
  <c r="G203" i="8"/>
  <c r="G185" i="8"/>
  <c r="G179" i="8"/>
  <c r="G161" i="8"/>
  <c r="G155" i="8"/>
  <c r="G143" i="8"/>
  <c r="G131" i="8"/>
  <c r="G125" i="8"/>
  <c r="G77" i="8"/>
  <c r="G65" i="8"/>
  <c r="G41" i="8"/>
  <c r="G29" i="8"/>
  <c r="G17" i="8"/>
  <c r="G5" i="8"/>
  <c r="G436" i="8"/>
  <c r="G418" i="8"/>
  <c r="G406" i="8"/>
  <c r="G340" i="8"/>
  <c r="G310" i="8"/>
  <c r="G268" i="8"/>
  <c r="G244" i="8"/>
  <c r="G220" i="8"/>
  <c r="G184" i="8"/>
  <c r="G160" i="8"/>
  <c r="G100" i="8"/>
  <c r="G34" i="8"/>
  <c r="G4" i="8"/>
  <c r="G1962" i="8"/>
  <c r="G1926" i="8"/>
  <c r="G1920" i="8"/>
  <c r="G1872" i="8"/>
  <c r="G1866" i="8"/>
  <c r="G1830" i="8"/>
  <c r="G1818" i="8"/>
  <c r="G1806" i="8"/>
  <c r="G1764" i="8"/>
  <c r="G1758" i="8"/>
  <c r="G1716" i="8"/>
  <c r="G1710" i="8"/>
  <c r="G1662" i="8"/>
  <c r="G1656" i="8"/>
  <c r="G1560" i="8"/>
  <c r="G1512" i="8"/>
  <c r="G1464" i="8"/>
  <c r="G1422" i="8"/>
  <c r="G1362" i="8"/>
  <c r="G1320" i="8"/>
  <c r="G1634" i="8"/>
  <c r="G1562" i="8"/>
  <c r="G1532" i="8"/>
  <c r="G1484" i="8"/>
  <c r="G1980" i="8"/>
  <c r="G1896" i="8"/>
  <c r="G1860" i="8"/>
  <c r="G1836" i="8"/>
  <c r="G1812" i="8"/>
  <c r="G1746" i="8"/>
  <c r="G1728" i="8"/>
  <c r="G1692" i="8"/>
  <c r="G1638" i="8"/>
  <c r="G1602" i="8"/>
  <c r="G1584" i="8"/>
  <c r="G1524" i="8"/>
  <c r="G1506" i="8"/>
  <c r="G1494" i="8"/>
  <c r="G1470" i="8"/>
  <c r="G1392" i="8"/>
  <c r="G1356" i="8"/>
  <c r="G1296" i="8"/>
  <c r="G1260" i="8"/>
  <c r="G1218" i="8"/>
  <c r="G1206" i="8"/>
  <c r="G1170" i="8"/>
  <c r="G1146" i="8"/>
  <c r="G1110" i="8"/>
  <c r="G1032" i="8"/>
  <c r="G990" i="8"/>
  <c r="G930" i="8"/>
  <c r="G1658" i="8"/>
  <c r="G1640" i="8"/>
  <c r="G1628" i="8"/>
  <c r="G1610" i="8"/>
  <c r="G1604" i="8"/>
  <c r="G1586" i="8"/>
  <c r="G1574" i="8"/>
  <c r="G1526" i="8"/>
  <c r="G1508" i="8"/>
  <c r="G1496" i="8"/>
  <c r="G1478" i="8"/>
  <c r="G1472" i="8"/>
  <c r="G1454" i="8"/>
  <c r="G3" i="8"/>
  <c r="G1177" i="8"/>
  <c r="G1448" i="8"/>
  <c r="G1442" i="8"/>
  <c r="G1436" i="8"/>
  <c r="G1430" i="8"/>
  <c r="G1424" i="8"/>
  <c r="G1418" i="8"/>
  <c r="G1412" i="8"/>
  <c r="G1406" i="8"/>
  <c r="G1400" i="8"/>
  <c r="G1394" i="8"/>
  <c r="G1388" i="8"/>
  <c r="G1382" i="8"/>
  <c r="G1376" i="8"/>
  <c r="G1370" i="8"/>
  <c r="G1364" i="8"/>
  <c r="G1358" i="8"/>
  <c r="G1352" i="8"/>
  <c r="G1346" i="8"/>
  <c r="G1340" i="8"/>
  <c r="G1334" i="8"/>
  <c r="G1328" i="8"/>
  <c r="G1322" i="8"/>
  <c r="G1316" i="8"/>
  <c r="G1310" i="8"/>
  <c r="G1304" i="8"/>
  <c r="G1298" i="8"/>
  <c r="G1292" i="8"/>
  <c r="G1286" i="8"/>
  <c r="G1280" i="8"/>
  <c r="G1274" i="8"/>
  <c r="G1268" i="8"/>
  <c r="G1262" i="8"/>
  <c r="G1256" i="8"/>
  <c r="G1250" i="8"/>
  <c r="G1244" i="8"/>
  <c r="G1238" i="8"/>
  <c r="G1232" i="8"/>
  <c r="G1226" i="8"/>
  <c r="G1220" i="8"/>
  <c r="G1214" i="8"/>
  <c r="G1208" i="8"/>
  <c r="G1202" i="8"/>
  <c r="G1196" i="8"/>
  <c r="G1190" i="8"/>
  <c r="G1184" i="8"/>
  <c r="G1178" i="8"/>
  <c r="G1172" i="8"/>
  <c r="G1166" i="8"/>
  <c r="G1160" i="8"/>
  <c r="G1154" i="8"/>
  <c r="G1148" i="8"/>
  <c r="G1142" i="8"/>
  <c r="G1136" i="8"/>
  <c r="G1130" i="8"/>
  <c r="G1124" i="8"/>
  <c r="G1118" i="8"/>
  <c r="G1112" i="8"/>
  <c r="G1106" i="8"/>
  <c r="G1100" i="8"/>
  <c r="G1094" i="8"/>
  <c r="G1088" i="8"/>
  <c r="G1082" i="8"/>
  <c r="G1076" i="8"/>
  <c r="G1070" i="8"/>
  <c r="G1064" i="8"/>
  <c r="G1058" i="8"/>
  <c r="G1052" i="8"/>
  <c r="G1046" i="8"/>
  <c r="G1040" i="8"/>
  <c r="G1034" i="8"/>
  <c r="G1028" i="8"/>
  <c r="G1022" i="8"/>
  <c r="G1016" i="8"/>
  <c r="G1010" i="8"/>
  <c r="G1004" i="8"/>
  <c r="G998" i="8"/>
  <c r="G992" i="8"/>
  <c r="G986" i="8"/>
  <c r="G980" i="8"/>
  <c r="G974" i="8"/>
  <c r="G968" i="8"/>
  <c r="G962" i="8"/>
  <c r="G956" i="8"/>
  <c r="G950" i="8"/>
  <c r="G944" i="8"/>
  <c r="G938" i="8"/>
  <c r="G932" i="8"/>
  <c r="G926" i="8"/>
  <c r="G920" i="8"/>
  <c r="G914" i="8"/>
  <c r="G908" i="8"/>
  <c r="G902" i="8"/>
  <c r="G896" i="8"/>
  <c r="G890" i="8"/>
  <c r="G884" i="8"/>
  <c r="G878" i="8"/>
  <c r="G872" i="8"/>
  <c r="G866" i="8"/>
  <c r="G860" i="8"/>
  <c r="G854" i="8"/>
  <c r="G848" i="8"/>
  <c r="G842" i="8"/>
  <c r="G836" i="8"/>
  <c r="G830" i="8"/>
  <c r="G824" i="8"/>
  <c r="G818" i="8"/>
  <c r="G812" i="8"/>
  <c r="G806" i="8"/>
  <c r="G800" i="8"/>
  <c r="G794" i="8"/>
  <c r="G788" i="8"/>
  <c r="G782" i="8"/>
  <c r="G776" i="8"/>
  <c r="G770" i="8"/>
  <c r="G764" i="8"/>
  <c r="G758" i="8"/>
  <c r="G752" i="8"/>
  <c r="G746" i="8"/>
  <c r="G740" i="8"/>
  <c r="G734" i="8"/>
  <c r="G728" i="8"/>
  <c r="G722" i="8"/>
  <c r="G716" i="8"/>
  <c r="G710" i="8"/>
  <c r="G704" i="8"/>
  <c r="G698" i="8"/>
  <c r="G692" i="8"/>
  <c r="G686" i="8"/>
  <c r="G680" i="8"/>
  <c r="G674" i="8"/>
  <c r="G668" i="8"/>
  <c r="G662" i="8"/>
  <c r="G656" i="8"/>
  <c r="G650" i="8"/>
  <c r="G644" i="8"/>
  <c r="G638" i="8"/>
  <c r="G632" i="8"/>
  <c r="G626" i="8"/>
  <c r="G620" i="8"/>
  <c r="G614" i="8"/>
  <c r="G608" i="8"/>
  <c r="G602" i="8"/>
  <c r="G596" i="8"/>
  <c r="G590" i="8"/>
  <c r="G584" i="8"/>
  <c r="G578" i="8"/>
  <c r="G572" i="8"/>
  <c r="G566" i="8"/>
  <c r="G560" i="8"/>
  <c r="G554" i="8"/>
  <c r="G548" i="8"/>
  <c r="G542" i="8"/>
  <c r="G536" i="8"/>
  <c r="G530" i="8"/>
  <c r="G524" i="8"/>
  <c r="G1831" i="8"/>
  <c r="G1639" i="8"/>
  <c r="G1997" i="8"/>
  <c r="G1985" i="8"/>
  <c r="G1973" i="8"/>
  <c r="G1949" i="8"/>
  <c r="G1943" i="8"/>
  <c r="G1937" i="8"/>
  <c r="G1871" i="8"/>
  <c r="G1865" i="8"/>
  <c r="G1841" i="8"/>
  <c r="G1829" i="8"/>
  <c r="G1787" i="8"/>
  <c r="G1775" i="8"/>
  <c r="G1751" i="8"/>
  <c r="G1739" i="8"/>
  <c r="G1733" i="8"/>
  <c r="G1715" i="8"/>
  <c r="G1685" i="8"/>
  <c r="G1667" i="8"/>
  <c r="G1637" i="8"/>
  <c r="G1631" i="8"/>
  <c r="G518" i="8"/>
  <c r="G512" i="8"/>
  <c r="G506" i="8"/>
  <c r="G500" i="8"/>
  <c r="G494" i="8"/>
  <c r="G488" i="8"/>
  <c r="G482" i="8"/>
  <c r="G476" i="8"/>
  <c r="G470" i="8"/>
  <c r="G464" i="8"/>
  <c r="G458" i="8"/>
  <c r="G452" i="8"/>
  <c r="G446" i="8"/>
  <c r="G440" i="8"/>
  <c r="G434" i="8"/>
  <c r="G428" i="8"/>
  <c r="G422" i="8"/>
  <c r="G416" i="8"/>
  <c r="G410" i="8"/>
  <c r="G404" i="8"/>
  <c r="G398" i="8"/>
  <c r="G392" i="8"/>
  <c r="G386" i="8"/>
  <c r="G380" i="8"/>
  <c r="G374" i="8"/>
  <c r="G368" i="8"/>
  <c r="G362" i="8"/>
  <c r="G356" i="8"/>
  <c r="G350" i="8"/>
  <c r="G344" i="8"/>
  <c r="G338" i="8"/>
  <c r="G332" i="8"/>
  <c r="G326" i="8"/>
  <c r="G320" i="8"/>
  <c r="G314" i="8"/>
  <c r="G308" i="8"/>
  <c r="G302" i="8"/>
  <c r="G296" i="8"/>
  <c r="G290" i="8"/>
  <c r="G284" i="8"/>
  <c r="G278" i="8"/>
  <c r="G272" i="8"/>
  <c r="G266" i="8"/>
  <c r="G260" i="8"/>
  <c r="G254" i="8"/>
  <c r="G248" i="8"/>
  <c r="G242" i="8"/>
  <c r="G236" i="8"/>
  <c r="G230" i="8"/>
  <c r="G224" i="8"/>
  <c r="G218" i="8"/>
  <c r="G212" i="8"/>
  <c r="G206" i="8"/>
  <c r="G200" i="8"/>
  <c r="G194" i="8"/>
  <c r="G188" i="8"/>
  <c r="G182" i="8"/>
  <c r="G176" i="8"/>
  <c r="G170" i="8"/>
  <c r="G158" i="8"/>
  <c r="G152" i="8"/>
  <c r="G146" i="8"/>
  <c r="G140" i="8"/>
  <c r="G134" i="8"/>
  <c r="G128" i="8"/>
  <c r="G122" i="8"/>
  <c r="G116" i="8"/>
  <c r="G110" i="8"/>
  <c r="G104" i="8"/>
  <c r="G98" i="8"/>
  <c r="G92" i="8"/>
  <c r="G86" i="8"/>
  <c r="G80" i="8"/>
  <c r="G74" i="8"/>
  <c r="G68" i="8"/>
  <c r="G62" i="8"/>
  <c r="G56" i="8"/>
  <c r="G50" i="8"/>
  <c r="G44" i="8"/>
  <c r="G38" i="8"/>
  <c r="G32" i="8"/>
  <c r="G26" i="8"/>
  <c r="G20" i="8"/>
  <c r="G14" i="8"/>
  <c r="G8" i="8"/>
  <c r="G1595" i="8"/>
  <c r="G1589" i="8"/>
  <c r="G1517" i="8"/>
  <c r="G1481" i="8"/>
  <c r="G1451" i="8"/>
  <c r="G1445" i="8"/>
  <c r="G1433" i="8"/>
  <c r="G1427" i="8"/>
  <c r="G1409" i="8"/>
  <c r="G1385" i="8"/>
  <c r="G1367" i="8"/>
  <c r="G1337" i="8"/>
  <c r="G1325" i="8"/>
  <c r="G1301" i="8"/>
  <c r="G1168" i="8"/>
  <c r="G1144" i="8"/>
  <c r="G1132" i="8"/>
  <c r="G1108" i="8"/>
  <c r="G1084" i="8"/>
  <c r="G1072" i="8"/>
  <c r="G1066" i="8"/>
  <c r="G1060" i="8"/>
  <c r="G1042" i="8"/>
  <c r="G1036" i="8"/>
  <c r="G1030" i="8"/>
  <c r="G1024" i="8"/>
  <c r="G1018" i="8"/>
  <c r="G970" i="8"/>
  <c r="G964" i="8"/>
  <c r="G958" i="8"/>
  <c r="G952" i="8"/>
  <c r="G928" i="8"/>
  <c r="G916" i="8"/>
  <c r="G910" i="8"/>
  <c r="G904" i="8"/>
  <c r="G898" i="8"/>
  <c r="G880" i="8"/>
  <c r="G844" i="8"/>
  <c r="G838" i="8"/>
  <c r="G814" i="8"/>
  <c r="G808" i="8"/>
  <c r="G802" i="8"/>
  <c r="G1295" i="8"/>
  <c r="G1289" i="8"/>
  <c r="G1253" i="8"/>
  <c r="G1229" i="8"/>
  <c r="G1181" i="8"/>
  <c r="G1157" i="8"/>
  <c r="G1145" i="8"/>
  <c r="G1139" i="8"/>
  <c r="G1127" i="8"/>
  <c r="G1085" i="8"/>
  <c r="G1067" i="8"/>
  <c r="G1055" i="8"/>
  <c r="G1037" i="8"/>
  <c r="G1031" i="8"/>
  <c r="G1001" i="8"/>
  <c r="G995" i="8"/>
  <c r="G983" i="8"/>
  <c r="G947" i="8"/>
  <c r="G935" i="8"/>
  <c r="G905" i="8"/>
  <c r="G881" i="8"/>
  <c r="G869" i="8"/>
  <c r="G863" i="8"/>
  <c r="G851" i="8"/>
  <c r="G845" i="8"/>
  <c r="G839" i="8"/>
  <c r="G815" i="8"/>
  <c r="G803" i="8"/>
  <c r="G797" i="8"/>
  <c r="G785" i="8"/>
  <c r="G779" i="8"/>
  <c r="G749" i="8"/>
  <c r="G719" i="8"/>
  <c r="G707" i="8"/>
  <c r="G701" i="8"/>
  <c r="G683" i="8"/>
  <c r="G671" i="8"/>
  <c r="G659" i="8"/>
  <c r="G635" i="8"/>
  <c r="G617" i="8"/>
  <c r="G593" i="8"/>
  <c r="G587" i="8"/>
  <c r="G557" i="8"/>
  <c r="G551" i="8"/>
  <c r="G527" i="8"/>
  <c r="G515" i="8"/>
  <c r="G497" i="8"/>
  <c r="G473" i="8"/>
  <c r="G467" i="8"/>
  <c r="G461" i="8"/>
  <c r="G455" i="8"/>
  <c r="G443" i="8"/>
  <c r="G419" i="8"/>
  <c r="G413" i="8"/>
  <c r="G407" i="8"/>
  <c r="G401" i="8"/>
  <c r="G377" i="8"/>
  <c r="G371" i="8"/>
  <c r="G359" i="8"/>
  <c r="G353" i="8"/>
  <c r="G347" i="8"/>
  <c r="G341" i="8"/>
  <c r="G335" i="8"/>
  <c r="G299" i="8"/>
  <c r="G287" i="8"/>
  <c r="G281" i="8"/>
  <c r="G269" i="8"/>
  <c r="G251" i="8"/>
  <c r="G233" i="8"/>
  <c r="G221" i="8"/>
  <c r="G215" i="8"/>
  <c r="G197" i="8"/>
  <c r="G191" i="8"/>
  <c r="G173" i="8"/>
  <c r="G167" i="8"/>
  <c r="G149" i="8"/>
  <c r="G119" i="8"/>
  <c r="G113" i="8"/>
  <c r="G107" i="8"/>
  <c r="G101" i="8"/>
  <c r="G95" i="8"/>
  <c r="G59" i="8"/>
  <c r="G53" i="8"/>
  <c r="G47" i="8"/>
  <c r="G11" i="8"/>
  <c r="G508" i="8"/>
  <c r="G496" i="8"/>
  <c r="G472" i="8"/>
  <c r="G466" i="8"/>
  <c r="G454" i="8"/>
  <c r="G388" i="8"/>
  <c r="G316" i="8"/>
  <c r="G298" i="8"/>
  <c r="G286" i="8"/>
  <c r="G82" i="8"/>
  <c r="G64" i="8"/>
  <c r="G1999" i="8"/>
  <c r="G1993" i="8"/>
  <c r="G1987" i="8"/>
  <c r="G1981" i="8"/>
  <c r="G1975" i="8"/>
  <c r="G1969" i="8"/>
  <c r="G1963" i="8"/>
  <c r="G1957" i="8"/>
  <c r="G1951" i="8"/>
  <c r="G1945" i="8"/>
  <c r="G1939" i="8"/>
  <c r="G1933" i="8"/>
  <c r="G1927" i="8"/>
  <c r="G1921" i="8"/>
  <c r="G1915" i="8"/>
  <c r="G1909" i="8"/>
  <c r="G1903" i="8"/>
  <c r="G1897" i="8"/>
  <c r="G1891" i="8"/>
  <c r="G1885" i="8"/>
  <c r="G1879" i="8"/>
  <c r="G1873" i="8"/>
  <c r="G1867" i="8"/>
  <c r="G1861" i="8"/>
  <c r="G1855" i="8"/>
  <c r="G1849" i="8"/>
  <c r="G1843" i="8"/>
  <c r="G1837" i="8"/>
  <c r="G1825" i="8"/>
  <c r="G1819" i="8"/>
  <c r="G1813" i="8"/>
  <c r="G1807" i="8"/>
  <c r="G1801" i="8"/>
  <c r="G1795" i="8"/>
  <c r="G1789" i="8"/>
  <c r="G1783" i="8"/>
  <c r="G1777" i="8"/>
  <c r="G1771" i="8"/>
  <c r="G1765" i="8"/>
  <c r="G1759" i="8"/>
  <c r="G1753" i="8"/>
  <c r="G1747" i="8"/>
  <c r="G1741" i="8"/>
  <c r="G1735" i="8"/>
  <c r="G1729" i="8"/>
  <c r="G1723" i="8"/>
  <c r="G1717" i="8"/>
  <c r="G1711" i="8"/>
  <c r="G1705" i="8"/>
  <c r="G1699" i="8"/>
  <c r="G1693" i="8"/>
  <c r="G1579" i="8"/>
  <c r="G1687" i="8"/>
  <c r="G1681" i="8"/>
  <c r="G1675" i="8"/>
  <c r="G1669" i="8"/>
  <c r="G1663" i="8"/>
  <c r="G1657" i="8"/>
  <c r="G1651" i="8"/>
  <c r="G1645" i="8"/>
  <c r="G1633" i="8"/>
  <c r="G1627" i="8"/>
  <c r="G1621" i="8"/>
  <c r="G1615" i="8"/>
  <c r="G1609" i="8"/>
  <c r="G1603" i="8"/>
  <c r="G1597" i="8"/>
  <c r="G1591" i="8"/>
  <c r="G1585" i="8"/>
  <c r="G1573" i="8"/>
  <c r="G1567" i="8"/>
  <c r="G1561" i="8"/>
  <c r="G1555" i="8"/>
  <c r="G1549" i="8"/>
  <c r="G1543" i="8"/>
  <c r="G1537" i="8"/>
  <c r="G1531" i="8"/>
  <c r="G1525" i="8"/>
  <c r="G1519" i="8"/>
  <c r="G1513" i="8"/>
  <c r="G1507" i="8"/>
  <c r="G1501" i="8"/>
  <c r="G1495" i="8"/>
  <c r="G1489" i="8"/>
  <c r="G1483" i="8"/>
  <c r="G1477" i="8"/>
  <c r="G1471" i="8"/>
  <c r="G1465" i="8"/>
  <c r="G1459" i="8"/>
  <c r="G1453" i="8"/>
  <c r="G1447" i="8"/>
  <c r="G1441" i="8"/>
  <c r="G1435" i="8"/>
  <c r="G1429" i="8"/>
  <c r="G1423" i="8"/>
  <c r="G1417" i="8"/>
  <c r="G1411" i="8"/>
  <c r="G1405" i="8"/>
  <c r="G1399" i="8"/>
  <c r="G1393" i="8"/>
  <c r="G1387" i="8"/>
  <c r="G1381" i="8"/>
  <c r="G1375" i="8"/>
  <c r="G1369" i="8"/>
  <c r="G1357" i="8"/>
  <c r="G1351" i="8"/>
  <c r="G1345" i="8"/>
  <c r="G1339" i="8"/>
  <c r="G1333" i="8"/>
  <c r="G1327" i="8"/>
  <c r="G1321" i="8"/>
  <c r="G1315" i="8"/>
  <c r="G1309" i="8"/>
  <c r="G1303" i="8"/>
  <c r="G1297" i="8"/>
  <c r="G1291" i="8"/>
  <c r="G1285" i="8"/>
  <c r="G1279" i="8"/>
  <c r="G1273" i="8"/>
  <c r="G1267" i="8"/>
  <c r="G1261" i="8"/>
  <c r="G1255" i="8"/>
  <c r="G1249" i="8"/>
  <c r="G1243" i="8"/>
  <c r="G1237" i="8"/>
  <c r="G1231" i="8"/>
  <c r="G1225" i="8"/>
  <c r="G1219" i="8"/>
  <c r="G1213" i="8"/>
  <c r="G1207" i="8"/>
  <c r="G1201" i="8"/>
  <c r="G1195" i="8"/>
  <c r="G1189" i="8"/>
  <c r="G1183" i="8"/>
  <c r="G1171" i="8"/>
  <c r="G1165" i="8"/>
  <c r="G1141" i="8"/>
  <c r="G133" i="8"/>
  <c r="G127" i="8"/>
  <c r="G121" i="8"/>
  <c r="G115" i="8"/>
  <c r="G109" i="8"/>
  <c r="G103" i="8"/>
  <c r="G97" i="8"/>
  <c r="G91" i="8"/>
  <c r="G85" i="8"/>
  <c r="G79" i="8"/>
  <c r="G73" i="8"/>
  <c r="G67" i="8"/>
  <c r="G61" i="8"/>
  <c r="G31" i="8"/>
  <c r="G7" i="8"/>
  <c r="G1990" i="8"/>
  <c r="G1984" i="8"/>
  <c r="G1978" i="8"/>
  <c r="G1924" i="8"/>
  <c r="G1882" i="8"/>
  <c r="G1864" i="8"/>
  <c r="G1834" i="8"/>
  <c r="G1798" i="8"/>
  <c r="G1780" i="8"/>
  <c r="G1738" i="8"/>
  <c r="G1714" i="8"/>
  <c r="G1690" i="8"/>
  <c r="G1678" i="8"/>
  <c r="G1660" i="8"/>
  <c r="G1648" i="8"/>
  <c r="G1630" i="8"/>
  <c r="G1618" i="8"/>
  <c r="G1600" i="8"/>
  <c r="G1582" i="8"/>
  <c r="G1540" i="8"/>
  <c r="G1522" i="8"/>
  <c r="G1480" i="8"/>
  <c r="G1078" i="8"/>
  <c r="G343" i="8"/>
  <c r="G163" i="8"/>
  <c r="G151" i="8"/>
  <c r="G475" i="8"/>
  <c r="G295" i="8"/>
  <c r="G570" i="8"/>
  <c r="G360" i="8"/>
  <c r="G342" i="8"/>
  <c r="G1102" i="8"/>
  <c r="G1955" i="8"/>
  <c r="G1925" i="8"/>
  <c r="G1919" i="8"/>
  <c r="G1907" i="8"/>
  <c r="G1859" i="8"/>
  <c r="G1847" i="8"/>
  <c r="G1811" i="8"/>
  <c r="G1769" i="8"/>
  <c r="G1757" i="8"/>
  <c r="G1703" i="8"/>
  <c r="G1697" i="8"/>
  <c r="G1661" i="8"/>
  <c r="G1643" i="8"/>
  <c r="G1625" i="8"/>
  <c r="G1613" i="8"/>
  <c r="G1571" i="8"/>
  <c r="G1541" i="8"/>
  <c r="G1499" i="8"/>
  <c r="G1469" i="8"/>
  <c r="G1415" i="8"/>
  <c r="G1397" i="8"/>
  <c r="G1361" i="8"/>
  <c r="G1343" i="8"/>
  <c r="G1217" i="8"/>
  <c r="G1175" i="8"/>
  <c r="G1395" i="8"/>
  <c r="G1053" i="8"/>
  <c r="G1017" i="8"/>
  <c r="G705" i="8"/>
  <c r="G681" i="8"/>
  <c r="G633" i="8"/>
  <c r="G489" i="8"/>
  <c r="G471" i="8"/>
  <c r="G1159" i="8"/>
  <c r="G1153" i="8"/>
  <c r="G1147" i="8"/>
  <c r="G1135" i="8"/>
  <c r="G1129" i="8"/>
  <c r="G1123" i="8"/>
  <c r="G1117" i="8"/>
  <c r="G1111" i="8"/>
  <c r="G1105" i="8"/>
  <c r="G1099" i="8"/>
  <c r="G1093" i="8"/>
  <c r="G1087" i="8"/>
  <c r="G1081" i="8"/>
  <c r="G1075" i="8"/>
  <c r="G1069" i="8"/>
  <c r="G1063" i="8"/>
  <c r="G1057" i="8"/>
  <c r="G1051" i="8"/>
  <c r="G1045" i="8"/>
  <c r="G1039" i="8"/>
  <c r="G1033" i="8"/>
  <c r="G1027" i="8"/>
  <c r="G1021" i="8"/>
  <c r="G1015" i="8"/>
  <c r="G1009" i="8"/>
  <c r="G1003" i="8"/>
  <c r="G997" i="8"/>
  <c r="G991" i="8"/>
  <c r="G985" i="8"/>
  <c r="G979" i="8"/>
  <c r="G973" i="8"/>
  <c r="G967" i="8"/>
  <c r="G961" i="8"/>
  <c r="G955" i="8"/>
  <c r="G949" i="8"/>
  <c r="G943" i="8"/>
  <c r="G937" i="8"/>
  <c r="G931" i="8"/>
  <c r="G925" i="8"/>
  <c r="G919" i="8"/>
  <c r="G913" i="8"/>
  <c r="G907" i="8"/>
  <c r="G901" i="8"/>
  <c r="G895" i="8"/>
  <c r="G889" i="8"/>
  <c r="G883" i="8"/>
  <c r="G877" i="8"/>
  <c r="G871" i="8"/>
  <c r="G865" i="8"/>
  <c r="G859" i="8"/>
  <c r="G853" i="8"/>
  <c r="G847" i="8"/>
  <c r="G841" i="8"/>
  <c r="G835" i="8"/>
  <c r="G829" i="8"/>
  <c r="G823" i="8"/>
  <c r="G817" i="8"/>
  <c r="G811" i="8"/>
  <c r="G805" i="8"/>
  <c r="G799" i="8"/>
  <c r="G793" i="8"/>
  <c r="G787" i="8"/>
  <c r="G781" i="8"/>
  <c r="G775" i="8"/>
  <c r="G769" i="8"/>
  <c r="G763" i="8"/>
  <c r="G757" i="8"/>
  <c r="G751" i="8"/>
  <c r="G745" i="8"/>
  <c r="G739" i="8"/>
  <c r="G733" i="8"/>
  <c r="G727" i="8"/>
  <c r="G721" i="8"/>
  <c r="G715" i="8"/>
  <c r="G709" i="8"/>
  <c r="G703" i="8"/>
  <c r="G697" i="8"/>
  <c r="G691" i="8"/>
  <c r="G685" i="8"/>
  <c r="G235" i="8"/>
  <c r="G2001" i="8"/>
  <c r="G1995" i="8"/>
  <c r="G1989" i="8"/>
  <c r="G1983" i="8"/>
  <c r="G1977" i="8"/>
  <c r="G1971" i="8"/>
  <c r="G1965" i="8"/>
  <c r="G1959" i="8"/>
  <c r="G1953" i="8"/>
  <c r="G1947" i="8"/>
  <c r="G1941" i="8"/>
  <c r="G1935" i="8"/>
  <c r="G1929" i="8"/>
  <c r="G1923" i="8"/>
  <c r="G1917" i="8"/>
  <c r="G1911" i="8"/>
  <c r="G1905" i="8"/>
  <c r="G1899" i="8"/>
  <c r="G1893" i="8"/>
  <c r="G1887" i="8"/>
  <c r="G1881" i="8"/>
  <c r="G1875" i="8"/>
  <c r="G1869" i="8"/>
  <c r="G1863" i="8"/>
  <c r="G1857" i="8"/>
  <c r="G1851" i="8"/>
  <c r="G1845" i="8"/>
  <c r="G1839" i="8"/>
  <c r="G1833" i="8"/>
  <c r="G1827" i="8"/>
  <c r="G1821" i="8"/>
  <c r="G1815" i="8"/>
  <c r="G1809" i="8"/>
  <c r="G1803" i="8"/>
  <c r="G1797" i="8"/>
  <c r="G1791" i="8"/>
  <c r="G1785" i="8"/>
  <c r="G1779" i="8"/>
  <c r="G1773" i="8"/>
  <c r="G1767" i="8"/>
  <c r="G1761" i="8"/>
  <c r="G1755" i="8"/>
  <c r="G1749" i="8"/>
  <c r="G1743" i="8"/>
  <c r="G1737" i="8"/>
  <c r="G1731" i="8"/>
  <c r="G1725" i="8"/>
  <c r="G1719" i="8"/>
  <c r="G1713" i="8"/>
  <c r="G1707" i="8"/>
  <c r="G1701" i="8"/>
  <c r="G1695" i="8"/>
  <c r="G1689" i="8"/>
  <c r="G1683" i="8"/>
  <c r="G1677" i="8"/>
  <c r="G1671" i="8"/>
  <c r="G1665" i="8"/>
  <c r="G1659" i="8"/>
  <c r="G1653" i="8"/>
  <c r="G1647" i="8"/>
  <c r="G1641" i="8"/>
  <c r="G1635" i="8"/>
  <c r="G1629" i="8"/>
  <c r="G1623" i="8"/>
  <c r="G1617" i="8"/>
  <c r="G1611" i="8"/>
  <c r="G1605" i="8"/>
  <c r="G1599" i="8"/>
  <c r="G1593" i="8"/>
  <c r="G1587" i="8"/>
  <c r="G1581" i="8"/>
  <c r="G1575" i="8"/>
  <c r="G1569" i="8"/>
  <c r="G1563" i="8"/>
  <c r="G1557" i="8"/>
  <c r="G1551" i="8"/>
  <c r="G1545" i="8"/>
  <c r="G1539" i="8"/>
  <c r="G1533" i="8"/>
  <c r="G1527" i="8"/>
  <c r="G1521" i="8"/>
  <c r="G1515" i="8"/>
  <c r="G1509" i="8"/>
  <c r="G1503" i="8"/>
  <c r="G1497" i="8"/>
  <c r="G1491" i="8"/>
  <c r="G1485" i="8"/>
  <c r="G1479" i="8"/>
  <c r="G679" i="8"/>
  <c r="G673" i="8"/>
  <c r="G667" i="8"/>
  <c r="G661" i="8"/>
  <c r="G655" i="8"/>
  <c r="G649" i="8"/>
  <c r="G643" i="8"/>
  <c r="G637" i="8"/>
  <c r="G631" i="8"/>
  <c r="G625" i="8"/>
  <c r="G619" i="8"/>
  <c r="G613" i="8"/>
  <c r="G607" i="8"/>
  <c r="G601" i="8"/>
  <c r="G595" i="8"/>
  <c r="G589" i="8"/>
  <c r="G583" i="8"/>
  <c r="G577" i="8"/>
  <c r="G571" i="8"/>
  <c r="G565" i="8"/>
  <c r="G559" i="8"/>
  <c r="G553" i="8"/>
  <c r="G547" i="8"/>
  <c r="G541" i="8"/>
  <c r="G535" i="8"/>
  <c r="G529" i="8"/>
  <c r="G523" i="8"/>
  <c r="G517" i="8"/>
  <c r="G511" i="8"/>
  <c r="G505" i="8"/>
  <c r="G499" i="8"/>
  <c r="G493" i="8"/>
  <c r="G487" i="8"/>
  <c r="G481" i="8"/>
  <c r="G469" i="8"/>
  <c r="G463" i="8"/>
  <c r="G457" i="8"/>
  <c r="G451" i="8"/>
  <c r="G445" i="8"/>
  <c r="G439" i="8"/>
  <c r="G433" i="8"/>
  <c r="G427" i="8"/>
  <c r="G421" i="8"/>
  <c r="G415" i="8"/>
  <c r="G409" i="8"/>
  <c r="G403" i="8"/>
  <c r="G397" i="8"/>
  <c r="G391" i="8"/>
  <c r="G385" i="8"/>
  <c r="G379" i="8"/>
  <c r="G373" i="8"/>
  <c r="G367" i="8"/>
  <c r="G361" i="8"/>
  <c r="G355" i="8"/>
  <c r="G349" i="8"/>
  <c r="G337" i="8"/>
  <c r="G331" i="8"/>
  <c r="G325" i="8"/>
  <c r="G319" i="8"/>
  <c r="G313" i="8"/>
  <c r="G307" i="8"/>
  <c r="G301" i="8"/>
  <c r="G289" i="8"/>
  <c r="G283" i="8"/>
  <c r="G277" i="8"/>
  <c r="G271" i="8"/>
  <c r="G265" i="8"/>
  <c r="G259" i="8"/>
  <c r="G253" i="8"/>
  <c r="G247" i="8"/>
  <c r="G241" i="8"/>
  <c r="G229" i="8"/>
  <c r="G223" i="8"/>
  <c r="G217" i="8"/>
  <c r="G211" i="8"/>
  <c r="G205" i="8"/>
  <c r="G199" i="8"/>
  <c r="G193" i="8"/>
  <c r="G187" i="8"/>
  <c r="G181" i="8"/>
  <c r="G175" i="8"/>
  <c r="G169" i="8"/>
  <c r="G157" i="8"/>
  <c r="G145" i="8"/>
  <c r="G139" i="8"/>
  <c r="G1156" i="8"/>
  <c r="G1473" i="8"/>
  <c r="G1467" i="8"/>
  <c r="G1461" i="8"/>
  <c r="G1455" i="8"/>
  <c r="G1449" i="8"/>
  <c r="G1443" i="8"/>
  <c r="G1437" i="8"/>
  <c r="G1431" i="8"/>
  <c r="G1425" i="8"/>
  <c r="G1419" i="8"/>
  <c r="G1413" i="8"/>
  <c r="G1407" i="8"/>
  <c r="G1401" i="8"/>
  <c r="G1389" i="8"/>
  <c r="G1383" i="8"/>
  <c r="G1377" i="8"/>
  <c r="G1371" i="8"/>
  <c r="G1365" i="8"/>
  <c r="G1359" i="8"/>
  <c r="G1353" i="8"/>
  <c r="G1347" i="8"/>
  <c r="G1341" i="8"/>
  <c r="G1335" i="8"/>
  <c r="G1329" i="8"/>
  <c r="G1323" i="8"/>
  <c r="G1317" i="8"/>
  <c r="G1311" i="8"/>
  <c r="G1305" i="8"/>
  <c r="G1299" i="8"/>
  <c r="G1293" i="8"/>
  <c r="G1287" i="8"/>
  <c r="G1281" i="8"/>
  <c r="G1275" i="8"/>
  <c r="G1269" i="8"/>
  <c r="G1263" i="8"/>
  <c r="G1257" i="8"/>
  <c r="G1251" i="8"/>
  <c r="G1245" i="8"/>
  <c r="G1239" i="8"/>
  <c r="G1233" i="8"/>
  <c r="G1227" i="8"/>
  <c r="G1221" i="8"/>
  <c r="G1215" i="8"/>
  <c r="G1209" i="8"/>
  <c r="G1203" i="8"/>
  <c r="G1197" i="8"/>
  <c r="G1191" i="8"/>
  <c r="G1185" i="8"/>
  <c r="G1179" i="8"/>
  <c r="G1173" i="8"/>
  <c r="G1167" i="8"/>
  <c r="G1161" i="8"/>
  <c r="G1155" i="8"/>
  <c r="G1149" i="8"/>
  <c r="G1143" i="8"/>
  <c r="G1137" i="8"/>
  <c r="G1131" i="8"/>
  <c r="G1125" i="8"/>
  <c r="G1119" i="8"/>
  <c r="G1113" i="8"/>
  <c r="G1107" i="8"/>
  <c r="G1101" i="8"/>
  <c r="G1095" i="8"/>
  <c r="G1089" i="8"/>
  <c r="G1083" i="8"/>
  <c r="G1077" i="8"/>
  <c r="G1071" i="8"/>
  <c r="G1065" i="8"/>
  <c r="G1059" i="8"/>
  <c r="G1047" i="8"/>
  <c r="G1041" i="8"/>
  <c r="G1035" i="8"/>
  <c r="G1029" i="8"/>
  <c r="G1023" i="8"/>
  <c r="G1011" i="8"/>
  <c r="G1005" i="8"/>
  <c r="G999" i="8"/>
  <c r="G993" i="8"/>
  <c r="G987" i="8"/>
  <c r="G981" i="8"/>
  <c r="G975" i="8"/>
  <c r="G969" i="8"/>
  <c r="G963" i="8"/>
  <c r="G957" i="8"/>
  <c r="G951" i="8"/>
  <c r="G945" i="8"/>
  <c r="G939" i="8"/>
  <c r="G933" i="8"/>
  <c r="G927" i="8"/>
  <c r="G921" i="8"/>
  <c r="G915" i="8"/>
  <c r="G909" i="8"/>
  <c r="G903" i="8"/>
  <c r="G897" i="8"/>
  <c r="G891" i="8"/>
  <c r="G885" i="8"/>
  <c r="G879" i="8"/>
  <c r="G873" i="8"/>
  <c r="G867" i="8"/>
  <c r="G861" i="8"/>
  <c r="G55" i="8"/>
  <c r="G49" i="8"/>
  <c r="G43" i="8"/>
  <c r="G37" i="8"/>
  <c r="G25" i="8"/>
  <c r="G19" i="8"/>
  <c r="G13" i="8"/>
  <c r="G624" i="8"/>
  <c r="G612" i="8"/>
  <c r="G582" i="8"/>
  <c r="G564" i="8"/>
  <c r="G558" i="8"/>
  <c r="G546" i="8"/>
  <c r="G534" i="8"/>
  <c r="G528" i="8"/>
  <c r="G498" i="8"/>
  <c r="G492" i="8"/>
  <c r="G480" i="8"/>
  <c r="G468" i="8"/>
  <c r="G402" i="8"/>
  <c r="G390" i="8"/>
  <c r="G336" i="8"/>
  <c r="G324" i="8"/>
  <c r="G258" i="8"/>
  <c r="G246" i="8"/>
  <c r="G192" i="8"/>
  <c r="G180" i="8"/>
  <c r="G114" i="8"/>
  <c r="G102" i="8"/>
  <c r="G1991" i="8"/>
  <c r="G1979" i="8"/>
  <c r="G1967" i="8"/>
  <c r="G1961" i="8"/>
  <c r="G1931" i="8"/>
  <c r="G1913" i="8"/>
  <c r="G1901" i="8"/>
  <c r="G1889" i="8"/>
  <c r="G1883" i="8"/>
  <c r="G1877" i="8"/>
  <c r="G1853" i="8"/>
  <c r="G1835" i="8"/>
  <c r="G1823" i="8"/>
  <c r="G1817" i="8"/>
  <c r="G1805" i="8"/>
  <c r="G1799" i="8"/>
  <c r="G1793" i="8"/>
  <c r="G1781" i="8"/>
  <c r="G1763" i="8"/>
  <c r="G1745" i="8"/>
  <c r="G1727" i="8"/>
  <c r="G1721" i="8"/>
  <c r="G1709" i="8"/>
  <c r="G1691" i="8"/>
  <c r="G1679" i="8"/>
  <c r="G1673" i="8"/>
  <c r="G1655" i="8"/>
  <c r="G1649" i="8"/>
  <c r="G1619" i="8"/>
  <c r="G1607" i="8"/>
  <c r="G1601" i="8"/>
  <c r="G1583" i="8"/>
  <c r="G1577" i="8"/>
  <c r="G1565" i="8"/>
  <c r="G1547" i="8"/>
  <c r="G1535" i="8"/>
  <c r="G1529" i="8"/>
  <c r="G1511" i="8"/>
  <c r="G1505" i="8"/>
  <c r="G1493" i="8"/>
  <c r="G1475" i="8"/>
  <c r="G1463" i="8"/>
  <c r="G1457" i="8"/>
  <c r="G1439" i="8"/>
  <c r="G1421" i="8"/>
  <c r="G1403" i="8"/>
  <c r="G1391" i="8"/>
  <c r="G1379" i="8"/>
  <c r="G1349" i="8"/>
  <c r="G1331" i="8"/>
  <c r="G1319" i="8"/>
  <c r="G1313" i="8"/>
  <c r="G1307" i="8"/>
  <c r="G1277" i="8"/>
  <c r="G1265" i="8"/>
  <c r="G1259" i="8"/>
  <c r="G1247" i="8"/>
  <c r="G1241" i="8"/>
  <c r="G1235" i="8"/>
  <c r="G1223" i="8"/>
  <c r="G1205" i="8"/>
  <c r="G1090" i="8"/>
  <c r="G1012" i="8"/>
  <c r="G855" i="8"/>
  <c r="G849" i="8"/>
  <c r="G843" i="8"/>
  <c r="G837" i="8"/>
  <c r="G831" i="8"/>
  <c r="G825" i="8"/>
  <c r="G819" i="8"/>
  <c r="G813" i="8"/>
  <c r="G807" i="8"/>
  <c r="G801" i="8"/>
  <c r="G795" i="8"/>
  <c r="G789" i="8"/>
  <c r="G783" i="8"/>
  <c r="G777" i="8"/>
  <c r="G771" i="8"/>
  <c r="G765" i="8"/>
  <c r="G759" i="8"/>
  <c r="G753" i="8"/>
  <c r="G747" i="8"/>
  <c r="G741" i="8"/>
  <c r="G735" i="8"/>
  <c r="G729" i="8"/>
  <c r="G723" i="8"/>
  <c r="G717" i="8"/>
  <c r="G711" i="8"/>
  <c r="G699" i="8"/>
  <c r="G693" i="8"/>
  <c r="G687" i="8"/>
  <c r="G675" i="8"/>
  <c r="G669" i="8"/>
  <c r="G663" i="8"/>
  <c r="G657" i="8"/>
  <c r="G651" i="8"/>
  <c r="G645" i="8"/>
  <c r="G639" i="8"/>
  <c r="G627" i="8"/>
  <c r="G621" i="8"/>
  <c r="G615" i="8"/>
  <c r="G609" i="8"/>
  <c r="G603" i="8"/>
  <c r="G597" i="8"/>
  <c r="G591" i="8"/>
  <c r="G585" i="8"/>
  <c r="G579" i="8"/>
  <c r="G573" i="8"/>
  <c r="G567" i="8"/>
  <c r="G561" i="8"/>
  <c r="G555" i="8"/>
  <c r="G549" i="8"/>
  <c r="G543" i="8"/>
  <c r="G537" i="8"/>
  <c r="G531" i="8"/>
  <c r="G1193" i="8"/>
  <c r="G1187" i="8"/>
  <c r="G1169" i="8"/>
  <c r="G1163" i="8"/>
  <c r="G1151" i="8"/>
  <c r="G1133" i="8"/>
  <c r="G1121" i="8"/>
  <c r="G1115" i="8"/>
  <c r="G1103" i="8"/>
  <c r="G1091" i="8"/>
  <c r="G1079" i="8"/>
  <c r="G1061" i="8"/>
  <c r="G1049" i="8"/>
  <c r="G1043" i="8"/>
  <c r="G1025" i="8"/>
  <c r="G1019" i="8"/>
  <c r="G1007" i="8"/>
  <c r="G989" i="8"/>
  <c r="G977" i="8"/>
  <c r="G971" i="8"/>
  <c r="G965" i="8"/>
  <c r="G953" i="8"/>
  <c r="G941" i="8"/>
  <c r="G923" i="8"/>
  <c r="G911" i="8"/>
  <c r="G899" i="8"/>
  <c r="G893" i="8"/>
  <c r="G887" i="8"/>
  <c r="G875" i="8"/>
  <c r="G857" i="8"/>
  <c r="G833" i="8"/>
  <c r="G821" i="8"/>
  <c r="G809" i="8"/>
  <c r="G791" i="8"/>
  <c r="G767" i="8"/>
  <c r="G761" i="8"/>
  <c r="G755" i="8"/>
  <c r="G743" i="8"/>
  <c r="G731" i="8"/>
  <c r="G713" i="8"/>
  <c r="G695" i="8"/>
  <c r="G689" i="8"/>
  <c r="G677" i="8"/>
  <c r="G665" i="8"/>
  <c r="G647" i="8"/>
  <c r="G629" i="8"/>
  <c r="G623" i="8"/>
  <c r="G611" i="8"/>
  <c r="G599" i="8"/>
  <c r="G581" i="8"/>
  <c r="G563" i="8"/>
  <c r="G545" i="8"/>
  <c r="G533" i="8"/>
  <c r="G521" i="8"/>
  <c r="G525" i="8"/>
  <c r="G519" i="8"/>
  <c r="G513" i="8"/>
  <c r="G507" i="8"/>
  <c r="G501" i="8"/>
  <c r="G495" i="8"/>
  <c r="G483" i="8"/>
  <c r="G477" i="8"/>
  <c r="G465" i="8"/>
  <c r="G459" i="8"/>
  <c r="G453" i="8"/>
  <c r="G447" i="8"/>
  <c r="G441" i="8"/>
  <c r="G435" i="8"/>
  <c r="G429" i="8"/>
  <c r="G423" i="8"/>
  <c r="G417" i="8"/>
  <c r="G411" i="8"/>
  <c r="G405" i="8"/>
  <c r="G399" i="8"/>
  <c r="G393" i="8"/>
  <c r="G387" i="8"/>
  <c r="G381" i="8"/>
  <c r="G375" i="8"/>
  <c r="G369" i="8"/>
  <c r="G363" i="8"/>
  <c r="G357" i="8"/>
  <c r="G351" i="8"/>
  <c r="G345" i="8"/>
  <c r="G339" i="8"/>
  <c r="G333" i="8"/>
  <c r="G327" i="8"/>
  <c r="G321" i="8"/>
  <c r="G315" i="8"/>
  <c r="G309" i="8"/>
  <c r="G303" i="8"/>
  <c r="G297" i="8"/>
  <c r="G291" i="8"/>
  <c r="G285" i="8"/>
  <c r="G279" i="8"/>
  <c r="G273" i="8"/>
  <c r="G267" i="8"/>
  <c r="G261" i="8"/>
  <c r="G255" i="8"/>
  <c r="G249" i="8"/>
  <c r="G243" i="8"/>
  <c r="G237" i="8"/>
  <c r="G231" i="8"/>
  <c r="G225" i="8"/>
  <c r="G219" i="8"/>
  <c r="G213" i="8"/>
  <c r="G207" i="8"/>
  <c r="G201" i="8"/>
  <c r="G195" i="8"/>
  <c r="G189" i="8"/>
  <c r="G183" i="8"/>
  <c r="G177" i="8"/>
  <c r="G171" i="8"/>
  <c r="G165" i="8"/>
  <c r="G159" i="8"/>
  <c r="G153" i="8"/>
  <c r="G147" i="8"/>
  <c r="G141" i="8"/>
  <c r="G135" i="8"/>
  <c r="G129" i="8"/>
  <c r="G123" i="8"/>
  <c r="G117" i="8"/>
  <c r="G111" i="8"/>
  <c r="G105" i="8"/>
  <c r="G99" i="8"/>
  <c r="G93" i="8"/>
  <c r="G87" i="8"/>
  <c r="G81" i="8"/>
  <c r="G75" i="8"/>
  <c r="G69" i="8"/>
  <c r="G63" i="8"/>
  <c r="G57" i="8"/>
  <c r="G51" i="8"/>
  <c r="G45" i="8"/>
  <c r="G39" i="8"/>
  <c r="G33" i="8"/>
  <c r="G27" i="8"/>
  <c r="G21" i="8"/>
  <c r="G15" i="8"/>
  <c r="G9" i="8"/>
  <c r="O11" i="4"/>
  <c r="P12" i="4"/>
  <c r="Q12" i="4"/>
  <c r="T7" i="4"/>
  <c r="N12" i="4"/>
  <c r="R12" i="4" s="1"/>
  <c r="N11" i="4"/>
  <c r="R11" i="4" s="1"/>
  <c r="G4" i="3"/>
  <c r="G3" i="3"/>
  <c r="G5" i="3"/>
  <c r="G6" i="3" s="1"/>
  <c r="B13" i="4"/>
  <c r="B12" i="4"/>
  <c r="B11" i="4"/>
  <c r="B10" i="4"/>
  <c r="B9" i="4"/>
  <c r="B8" i="4"/>
  <c r="B7" i="4"/>
  <c r="B6" i="4"/>
  <c r="B5" i="4"/>
  <c r="B4" i="4"/>
  <c r="B5" i="5"/>
  <c r="B6" i="5"/>
  <c r="B7" i="5"/>
  <c r="B8" i="5"/>
  <c r="B9" i="5"/>
  <c r="B10" i="5"/>
  <c r="B11" i="5"/>
  <c r="B12" i="5"/>
  <c r="B13" i="5"/>
  <c r="B4" i="5"/>
  <c r="G271" i="9" l="1"/>
  <c r="G183" i="9"/>
  <c r="G749" i="9"/>
  <c r="G1884" i="9"/>
  <c r="G218" i="9"/>
  <c r="G923" i="9"/>
  <c r="G753" i="9"/>
  <c r="G832" i="9"/>
  <c r="G898" i="9"/>
  <c r="G988" i="9"/>
  <c r="G241" i="9"/>
  <c r="G622" i="9"/>
  <c r="G405" i="9"/>
  <c r="G228" i="9"/>
  <c r="G1034" i="9"/>
  <c r="G1253" i="9"/>
  <c r="G1586" i="9"/>
  <c r="G1429" i="9"/>
  <c r="G1709" i="9"/>
  <c r="G1967" i="9"/>
  <c r="G1532" i="9"/>
  <c r="G138" i="9"/>
  <c r="G899" i="9"/>
  <c r="G446" i="9"/>
  <c r="G379" i="9"/>
  <c r="G329" i="9"/>
  <c r="G102" i="9"/>
  <c r="G314" i="9"/>
  <c r="G844" i="9"/>
  <c r="G1086" i="9"/>
  <c r="G548" i="9"/>
  <c r="G767" i="9"/>
  <c r="G877" i="9"/>
  <c r="G963" i="9"/>
  <c r="G1475" i="9"/>
  <c r="G1406" i="9"/>
  <c r="G1895" i="9"/>
  <c r="G1951" i="9"/>
  <c r="G1140" i="9"/>
  <c r="G1831" i="9"/>
  <c r="G1507" i="9"/>
  <c r="G1192" i="9"/>
  <c r="G1021" i="9"/>
  <c r="G1724" i="9"/>
  <c r="G229" i="9"/>
  <c r="G913" i="9"/>
  <c r="G1514" i="9"/>
  <c r="G304" i="9"/>
  <c r="G962" i="9"/>
  <c r="G488" i="9"/>
  <c r="G285" i="9"/>
  <c r="G186" i="9"/>
  <c r="G58" i="9"/>
  <c r="G529" i="9"/>
  <c r="G784" i="9"/>
  <c r="G1968" i="9"/>
  <c r="G372" i="9"/>
  <c r="G720" i="9"/>
  <c r="G168" i="9"/>
  <c r="G206" i="9"/>
  <c r="G449" i="9"/>
  <c r="G133" i="9"/>
  <c r="G689" i="9"/>
  <c r="G953" i="9"/>
  <c r="G810" i="9"/>
  <c r="G705" i="9"/>
  <c r="G1346" i="9"/>
  <c r="G859" i="9"/>
  <c r="G1218" i="9"/>
  <c r="G1214" i="9"/>
  <c r="G1241" i="9"/>
  <c r="G607" i="9"/>
  <c r="G1694" i="9"/>
  <c r="G1610" i="9"/>
  <c r="G927" i="9"/>
  <c r="G1915" i="9"/>
  <c r="G1243" i="9"/>
  <c r="G1697" i="9"/>
  <c r="G1463" i="9"/>
  <c r="G1624" i="9"/>
  <c r="G1841" i="9"/>
  <c r="G1273" i="9"/>
  <c r="G172" i="9"/>
  <c r="G122" i="9"/>
  <c r="G514" i="9"/>
  <c r="G192" i="9"/>
  <c r="G148" i="9"/>
  <c r="G246" i="9"/>
  <c r="G862" i="9"/>
  <c r="G1827" i="9"/>
  <c r="G1899" i="9"/>
  <c r="G655" i="9"/>
  <c r="G483" i="9"/>
  <c r="G9" i="9"/>
  <c r="G711" i="9"/>
  <c r="G996" i="9"/>
  <c r="G678" i="9"/>
  <c r="G1279" i="9"/>
  <c r="G1616" i="9"/>
  <c r="G1350" i="9"/>
  <c r="G1784" i="9"/>
  <c r="G1804" i="9"/>
  <c r="G1771" i="9"/>
  <c r="G1161" i="9"/>
  <c r="G1760" i="9"/>
  <c r="G931" i="9"/>
  <c r="G410" i="9"/>
  <c r="G86" i="9"/>
  <c r="G1362" i="9"/>
  <c r="G581" i="9"/>
  <c r="G1154" i="9"/>
  <c r="G1622" i="9"/>
  <c r="G586" i="9"/>
  <c r="G1374" i="9"/>
  <c r="G1438" i="9"/>
  <c r="G1796" i="9"/>
  <c r="G1293" i="9"/>
  <c r="G21" i="9"/>
  <c r="G230" i="9"/>
  <c r="G149" i="9"/>
  <c r="G231" i="9"/>
  <c r="G401" i="9"/>
  <c r="G545" i="9"/>
  <c r="G726" i="9"/>
  <c r="G762" i="9"/>
  <c r="G110" i="9"/>
  <c r="G430" i="9"/>
  <c r="G949" i="9"/>
  <c r="G400" i="9"/>
  <c r="G338" i="9"/>
  <c r="G346" i="9"/>
  <c r="G1755" i="9"/>
  <c r="G478" i="9"/>
  <c r="G1101" i="9"/>
  <c r="G1058" i="9"/>
  <c r="G1934" i="9"/>
  <c r="G55" i="9"/>
  <c r="G266" i="9"/>
  <c r="G1575" i="9"/>
  <c r="G1572" i="9"/>
  <c r="G1790" i="9"/>
  <c r="G1896" i="9"/>
  <c r="G1783" i="9"/>
  <c r="G1881" i="9"/>
  <c r="G184" i="9"/>
  <c r="G1939" i="9"/>
  <c r="G564" i="9"/>
  <c r="G870" i="9"/>
  <c r="G1237" i="9"/>
  <c r="G1157" i="9"/>
  <c r="G1758" i="9"/>
  <c r="G606" i="9"/>
  <c r="G1795" i="9"/>
  <c r="G1336" i="9"/>
  <c r="G1748" i="9"/>
  <c r="G1866" i="9"/>
  <c r="G254" i="9"/>
  <c r="G1737" i="9"/>
  <c r="G1808" i="9"/>
  <c r="G1855" i="9"/>
  <c r="G182" i="9"/>
  <c r="G232" i="9"/>
  <c r="G324" i="9"/>
  <c r="G429" i="9"/>
  <c r="G579" i="9"/>
  <c r="G801" i="9"/>
  <c r="G221" i="9"/>
  <c r="G808" i="9"/>
  <c r="G952" i="9"/>
  <c r="G1060" i="9"/>
  <c r="G512" i="9"/>
  <c r="G1226" i="9"/>
  <c r="G1370" i="9"/>
  <c r="G105" i="9"/>
  <c r="G1142" i="9"/>
  <c r="G1358" i="9"/>
  <c r="G1430" i="9"/>
  <c r="G1850" i="9"/>
  <c r="G326" i="9"/>
  <c r="G989" i="9"/>
  <c r="G290" i="9"/>
  <c r="G1631" i="9"/>
  <c r="G199" i="9"/>
  <c r="G1464" i="9"/>
  <c r="G1409" i="9"/>
  <c r="G399" i="9"/>
  <c r="G1340" i="9"/>
  <c r="G1571" i="9"/>
  <c r="G614" i="9"/>
  <c r="G1123" i="9"/>
  <c r="G920" i="9"/>
  <c r="G1675" i="9"/>
  <c r="G1743" i="9"/>
  <c r="G60" i="9"/>
  <c r="G255" i="9"/>
  <c r="G162" i="9"/>
  <c r="G362" i="9"/>
  <c r="G57" i="9"/>
  <c r="G163" i="9"/>
  <c r="G427" i="9"/>
  <c r="G499" i="9"/>
  <c r="G666" i="9"/>
  <c r="G702" i="9"/>
  <c r="G774" i="9"/>
  <c r="G673" i="9"/>
  <c r="G853" i="9"/>
  <c r="G67" i="9"/>
  <c r="G207" i="9"/>
  <c r="G38" i="9"/>
  <c r="G646" i="9"/>
  <c r="G626" i="9"/>
  <c r="G18" i="9"/>
  <c r="G350" i="9"/>
  <c r="G447" i="9"/>
  <c r="G669" i="9"/>
  <c r="G741" i="9"/>
  <c r="G676" i="9"/>
  <c r="G748" i="9"/>
  <c r="G820" i="9"/>
  <c r="G794" i="9"/>
  <c r="G1345" i="9"/>
  <c r="G159" i="9"/>
  <c r="G1539" i="9"/>
  <c r="G2000" i="9"/>
  <c r="G1750" i="9"/>
  <c r="G1185" i="9"/>
  <c r="G1038" i="9"/>
  <c r="G1632" i="9"/>
  <c r="G1459" i="9"/>
  <c r="G242" i="9"/>
  <c r="G156" i="9"/>
  <c r="G768" i="9"/>
  <c r="G135" i="9"/>
  <c r="G703" i="9"/>
  <c r="G847" i="9"/>
  <c r="G1063" i="9"/>
  <c r="G431" i="9"/>
  <c r="G773" i="9"/>
  <c r="G1031" i="9"/>
  <c r="G613" i="9"/>
  <c r="G1471" i="9"/>
  <c r="G1543" i="9"/>
  <c r="G1615" i="9"/>
  <c r="G993" i="9"/>
  <c r="G1109" i="9"/>
  <c r="G1526" i="9"/>
  <c r="G1598" i="9"/>
  <c r="G1145" i="9"/>
  <c r="G1357" i="9"/>
  <c r="G707" i="9"/>
  <c r="G466" i="9"/>
  <c r="G968" i="9"/>
  <c r="G948" i="9"/>
  <c r="G662" i="9"/>
  <c r="G1143" i="9"/>
  <c r="G398" i="9"/>
  <c r="G638" i="9"/>
  <c r="G1380" i="9"/>
  <c r="G1536" i="9"/>
  <c r="G1761" i="9"/>
  <c r="G1875" i="9"/>
  <c r="G947" i="9"/>
  <c r="G1117" i="9"/>
  <c r="G1611" i="9"/>
  <c r="G1818" i="9"/>
  <c r="G1364" i="9"/>
  <c r="G1413" i="9"/>
  <c r="G444" i="9"/>
  <c r="G1171" i="9"/>
  <c r="G1500" i="9"/>
  <c r="G1711" i="9"/>
  <c r="G803" i="9"/>
  <c r="G1222" i="9"/>
  <c r="G310" i="9"/>
  <c r="G1401" i="9"/>
  <c r="G1830" i="9"/>
  <c r="G1807" i="9"/>
  <c r="G1386" i="9"/>
  <c r="G857" i="9"/>
  <c r="G481" i="9"/>
  <c r="G1749" i="9"/>
  <c r="G525" i="9"/>
  <c r="G1752" i="9"/>
  <c r="G533" i="9"/>
  <c r="G115" i="9"/>
  <c r="G1091" i="9"/>
  <c r="G1548" i="9"/>
  <c r="G1146" i="9"/>
  <c r="G1639" i="9"/>
  <c r="G856" i="9"/>
  <c r="G892" i="9"/>
  <c r="G928" i="9"/>
  <c r="G964" i="9"/>
  <c r="G98" i="9"/>
  <c r="G222" i="9"/>
  <c r="G44" i="9"/>
  <c r="G650" i="9"/>
  <c r="G719" i="9"/>
  <c r="G848" i="9"/>
  <c r="G1108" i="9"/>
  <c r="G1252" i="9"/>
  <c r="G1396" i="9"/>
  <c r="G208" i="9"/>
  <c r="G397" i="9"/>
  <c r="G493" i="9"/>
  <c r="G831" i="9"/>
  <c r="G917" i="9"/>
  <c r="G1096" i="9"/>
  <c r="G1240" i="9"/>
  <c r="G1312" i="9"/>
  <c r="G250" i="9"/>
  <c r="G549" i="9"/>
  <c r="G1410" i="9"/>
  <c r="G1706" i="9"/>
  <c r="G809" i="9"/>
  <c r="G1472" i="9"/>
  <c r="G1779" i="9"/>
  <c r="G659" i="9"/>
  <c r="G752" i="9"/>
  <c r="G1332" i="9"/>
  <c r="G1426" i="9"/>
  <c r="G1879" i="9"/>
  <c r="G1977" i="9"/>
  <c r="G158" i="9"/>
  <c r="G393" i="9"/>
  <c r="G888" i="9"/>
  <c r="G1134" i="9"/>
  <c r="G1238" i="9"/>
  <c r="G1337" i="9"/>
  <c r="G1467" i="9"/>
  <c r="G1653" i="9"/>
  <c r="G1093" i="9"/>
  <c r="G1277" i="9"/>
  <c r="G1735" i="9"/>
  <c r="G1833" i="9"/>
  <c r="G1947" i="9"/>
  <c r="G567" i="9"/>
  <c r="G1235" i="9"/>
  <c r="G1751" i="9"/>
  <c r="G309" i="9"/>
  <c r="G879" i="9"/>
  <c r="G1150" i="9"/>
  <c r="G1268" i="9"/>
  <c r="G1603" i="9"/>
  <c r="G1720" i="9"/>
  <c r="G132" i="9"/>
  <c r="G1679" i="9"/>
  <c r="G1797" i="9"/>
  <c r="G336" i="9"/>
  <c r="G1421" i="9"/>
  <c r="G1839" i="9"/>
  <c r="G52" i="9"/>
  <c r="G978" i="9"/>
  <c r="G1133" i="9"/>
  <c r="G1864" i="9"/>
  <c r="G1648" i="9"/>
  <c r="G1052" i="9"/>
  <c r="G1930" i="9"/>
  <c r="G293" i="9"/>
  <c r="G1078" i="9"/>
  <c r="G1208" i="9"/>
  <c r="G1819" i="9"/>
  <c r="G608" i="9"/>
  <c r="G1576" i="9"/>
  <c r="G1754" i="9"/>
  <c r="G1919" i="9"/>
  <c r="G1104" i="9"/>
  <c r="G1466" i="9"/>
  <c r="G601" i="9"/>
  <c r="G1339" i="9"/>
  <c r="G1740" i="9"/>
  <c r="G124" i="9"/>
  <c r="G1565" i="9"/>
  <c r="G1687" i="9"/>
  <c r="G65" i="9"/>
  <c r="G312" i="9"/>
  <c r="G27" i="9"/>
  <c r="G313" i="9"/>
  <c r="G473" i="9"/>
  <c r="G690" i="9"/>
  <c r="G661" i="9"/>
  <c r="G769" i="9"/>
  <c r="G805" i="9"/>
  <c r="G841" i="9"/>
  <c r="G985" i="9"/>
  <c r="G1057" i="9"/>
  <c r="G171" i="9"/>
  <c r="G100" i="9"/>
  <c r="G157" i="9"/>
  <c r="G487" i="9"/>
  <c r="G616" i="9"/>
  <c r="G1198" i="9"/>
  <c r="G107" i="9"/>
  <c r="G1266" i="9"/>
  <c r="G490" i="9"/>
  <c r="G695" i="9"/>
  <c r="G1200" i="9"/>
  <c r="G1828" i="9"/>
  <c r="G1684" i="9"/>
  <c r="G1990" i="9"/>
  <c r="G259" i="9"/>
  <c r="G1700" i="9"/>
  <c r="G1806" i="9"/>
  <c r="G620" i="9"/>
  <c r="G1306" i="9"/>
  <c r="G1433" i="9"/>
  <c r="G1672" i="9"/>
  <c r="G984" i="9"/>
  <c r="G1130" i="9"/>
  <c r="G713" i="9"/>
  <c r="G1373" i="9"/>
  <c r="G1505" i="9"/>
  <c r="G600" i="9"/>
  <c r="G173" i="9"/>
  <c r="G1448" i="9"/>
  <c r="G1662" i="9"/>
  <c r="G1970" i="9"/>
  <c r="G419" i="9"/>
  <c r="G921" i="9"/>
  <c r="G1182" i="9"/>
  <c r="G1889" i="9"/>
  <c r="G143" i="9"/>
  <c r="G1494" i="9"/>
  <c r="G123" i="9"/>
  <c r="G480" i="9"/>
  <c r="G1705" i="9"/>
  <c r="G28" i="9"/>
  <c r="G1666" i="9"/>
  <c r="G1011" i="9"/>
  <c r="G1655" i="9"/>
  <c r="G700" i="9"/>
  <c r="G284" i="9"/>
  <c r="G677" i="9"/>
  <c r="G1070" i="9"/>
  <c r="G527" i="9"/>
  <c r="G1935" i="9"/>
  <c r="G147" i="9"/>
  <c r="G137" i="9"/>
  <c r="G830" i="9"/>
  <c r="G1442" i="9"/>
  <c r="G1604" i="9"/>
  <c r="G434" i="9"/>
  <c r="G664" i="9"/>
  <c r="G13" i="9"/>
  <c r="G912" i="9"/>
  <c r="G779" i="9"/>
  <c r="G205" i="9"/>
  <c r="G1676" i="9"/>
  <c r="G1270" i="9"/>
  <c r="G84" i="9"/>
  <c r="G244" i="9"/>
  <c r="G356" i="9"/>
  <c r="G571" i="9"/>
  <c r="G215" i="9"/>
  <c r="G738" i="9"/>
  <c r="G371" i="9"/>
  <c r="G709" i="9"/>
  <c r="G745" i="9"/>
  <c r="G925" i="9"/>
  <c r="G1033" i="9"/>
  <c r="G188" i="9"/>
  <c r="G439" i="9"/>
  <c r="G959" i="9"/>
  <c r="G1037" i="9"/>
  <c r="G999" i="9"/>
  <c r="G1043" i="9"/>
  <c r="G1402" i="9"/>
  <c r="G1040" i="9"/>
  <c r="G1861" i="9"/>
  <c r="G1946" i="9"/>
  <c r="G179" i="9"/>
  <c r="G649" i="9"/>
  <c r="G114" i="9"/>
  <c r="G417" i="9"/>
  <c r="G1148" i="9"/>
  <c r="G1028" i="9"/>
  <c r="G1327" i="9"/>
  <c r="G1614" i="9"/>
  <c r="G1272" i="9"/>
  <c r="G1428" i="9"/>
  <c r="G1014" i="9"/>
  <c r="G1141" i="9"/>
  <c r="G8" i="9"/>
  <c r="G1780" i="9"/>
  <c r="G1980" i="9"/>
  <c r="G1236" i="9"/>
  <c r="G1821" i="9"/>
  <c r="G1124" i="9"/>
  <c r="G502" i="9"/>
  <c r="G1061" i="9"/>
  <c r="G1416" i="9"/>
  <c r="G1953" i="9"/>
  <c r="G1247" i="9"/>
  <c r="G277" i="9"/>
  <c r="G227" i="9"/>
  <c r="G1569" i="9"/>
  <c r="G1080" i="9"/>
  <c r="G1921" i="9"/>
  <c r="G1528" i="9"/>
  <c r="G64" i="9"/>
  <c r="G1193" i="9"/>
  <c r="G30" i="9"/>
  <c r="G96" i="9"/>
  <c r="G298" i="9"/>
  <c r="G491" i="9"/>
  <c r="G790" i="9"/>
  <c r="G1042" i="9"/>
  <c r="G80" i="9"/>
  <c r="G855" i="9"/>
  <c r="G1118" i="9"/>
  <c r="G1707" i="9"/>
  <c r="G1969" i="9"/>
  <c r="G822" i="9"/>
  <c r="G942" i="9"/>
  <c r="G1473" i="9"/>
  <c r="G1763" i="9"/>
  <c r="G1251" i="9"/>
  <c r="G51" i="9"/>
  <c r="G386" i="9"/>
  <c r="G1138" i="9"/>
  <c r="G1829" i="9"/>
  <c r="G144" i="9"/>
  <c r="G1446" i="9"/>
  <c r="G26" i="9"/>
  <c r="G1333" i="9"/>
  <c r="G1961" i="9"/>
  <c r="G1540" i="9"/>
  <c r="G1647" i="9"/>
  <c r="G1265" i="9"/>
  <c r="G1843" i="9"/>
  <c r="G299" i="9"/>
  <c r="G381" i="9"/>
  <c r="G621" i="9"/>
  <c r="G786" i="9"/>
  <c r="G793" i="9"/>
  <c r="G865" i="9"/>
  <c r="G937" i="9"/>
  <c r="G368" i="9"/>
  <c r="G117" i="9"/>
  <c r="G577" i="9"/>
  <c r="G1088" i="9"/>
  <c r="G260" i="9"/>
  <c r="G1156" i="9"/>
  <c r="G1490" i="9"/>
  <c r="G1562" i="9"/>
  <c r="G1717" i="9"/>
  <c r="G1802" i="9"/>
  <c r="G295" i="9"/>
  <c r="G467" i="9"/>
  <c r="G1153" i="9"/>
  <c r="G1271" i="9"/>
  <c r="G151" i="9"/>
  <c r="G1650" i="9"/>
  <c r="G1865" i="9"/>
  <c r="G1979" i="9"/>
  <c r="G902" i="9"/>
  <c r="G1183" i="9"/>
  <c r="G1468" i="9"/>
  <c r="G1911" i="9"/>
  <c r="G1847" i="9"/>
  <c r="G476" i="9"/>
  <c r="G1649" i="9"/>
  <c r="G1972" i="9"/>
  <c r="G1176" i="9"/>
  <c r="G1354" i="9"/>
  <c r="G1964" i="9"/>
  <c r="G680" i="9"/>
  <c r="G1685" i="9"/>
  <c r="G424" i="9"/>
  <c r="G1284" i="9"/>
  <c r="G1326" i="9"/>
  <c r="G1787" i="9"/>
  <c r="G1824" i="9"/>
  <c r="G1206" i="9"/>
  <c r="G1794" i="9"/>
  <c r="G1908" i="9"/>
  <c r="G1838" i="9"/>
  <c r="G602" i="9"/>
  <c r="G869" i="9"/>
  <c r="G78" i="9"/>
  <c r="G1002" i="9"/>
  <c r="G1900" i="9"/>
  <c r="G1542" i="9"/>
  <c r="G1810" i="9"/>
  <c r="G201" i="9"/>
  <c r="G1564" i="9"/>
  <c r="G776" i="9"/>
  <c r="G1957" i="9"/>
  <c r="G578" i="9"/>
  <c r="G1993" i="9"/>
  <c r="G1888" i="9"/>
  <c r="G971" i="9"/>
  <c r="G1509" i="9"/>
  <c r="G1878" i="9"/>
  <c r="G1444" i="9"/>
  <c r="G214" i="9"/>
  <c r="G875" i="9"/>
  <c r="G5" i="9"/>
  <c r="G77" i="9"/>
  <c r="G155" i="9"/>
  <c r="G237" i="9"/>
  <c r="G238" i="9"/>
  <c r="G558" i="9"/>
  <c r="G318" i="9"/>
  <c r="G660" i="9"/>
  <c r="G6" i="9"/>
  <c r="G516" i="9"/>
  <c r="G955" i="9"/>
  <c r="G1027" i="9"/>
  <c r="G289" i="9"/>
  <c r="G19" i="9"/>
  <c r="G152" i="9"/>
  <c r="G296" i="9"/>
  <c r="G194" i="9"/>
  <c r="G464" i="9"/>
  <c r="G568" i="9"/>
  <c r="G906" i="9"/>
  <c r="G213" i="9"/>
  <c r="G532" i="9"/>
  <c r="G893" i="9"/>
  <c r="G1683" i="9"/>
  <c r="G628" i="9"/>
  <c r="G1372" i="9"/>
  <c r="G1454" i="9"/>
  <c r="G1670" i="9"/>
  <c r="G1933" i="9"/>
  <c r="G460" i="9"/>
  <c r="G384" i="9"/>
  <c r="G1209" i="9"/>
  <c r="G91" i="9"/>
  <c r="G335" i="9"/>
  <c r="G740" i="9"/>
  <c r="G1007" i="9"/>
  <c r="G1219" i="9"/>
  <c r="G1584" i="9"/>
  <c r="G785" i="9"/>
  <c r="G918" i="9"/>
  <c r="G1589" i="9"/>
  <c r="G1904" i="9"/>
  <c r="G1098" i="9"/>
  <c r="G1581" i="9"/>
  <c r="G1822" i="9"/>
  <c r="G1920" i="9"/>
  <c r="G647" i="9"/>
  <c r="G1254" i="9"/>
  <c r="G1315" i="9"/>
  <c r="G1577" i="9"/>
  <c r="G1927" i="9"/>
  <c r="G1786" i="9"/>
  <c r="G1974" i="9"/>
  <c r="G415" i="9"/>
  <c r="G938" i="9"/>
  <c r="G603" i="9"/>
  <c r="G1470" i="9"/>
  <c r="G1596" i="9"/>
  <c r="G1788" i="9"/>
  <c r="G1901" i="9"/>
  <c r="G1913" i="9"/>
  <c r="G1547" i="9"/>
  <c r="G1713" i="9"/>
  <c r="G1725" i="9"/>
  <c r="G1753" i="9"/>
  <c r="G116" i="9"/>
  <c r="G1436" i="9"/>
  <c r="G1688" i="9"/>
  <c r="G1916" i="9"/>
  <c r="G1122" i="9"/>
  <c r="G1885" i="9"/>
  <c r="G1004" i="9"/>
  <c r="G1774" i="9"/>
  <c r="G432" i="9"/>
  <c r="G969" i="9"/>
  <c r="G1368" i="9"/>
  <c r="G1800" i="9"/>
  <c r="G1907" i="9"/>
  <c r="G854" i="9"/>
  <c r="G1695" i="9"/>
  <c r="G1331" i="9"/>
  <c r="G1686" i="9"/>
  <c r="G337" i="9"/>
  <c r="G436" i="9"/>
  <c r="G542" i="9"/>
  <c r="G889" i="9"/>
  <c r="G426" i="9"/>
  <c r="G235" i="9"/>
  <c r="G1657" i="9"/>
  <c r="G1928" i="9"/>
  <c r="G1673" i="9"/>
  <c r="G321" i="9"/>
  <c r="G746" i="9"/>
  <c r="G90" i="9"/>
  <c r="G348" i="9"/>
  <c r="G1245" i="9"/>
  <c r="G1489" i="9"/>
  <c r="G1633" i="9"/>
  <c r="G1388" i="9"/>
  <c r="G209" i="9"/>
  <c r="G1549" i="9"/>
  <c r="G1628" i="9"/>
  <c r="G1136" i="9"/>
  <c r="G653" i="9"/>
  <c r="G1439" i="9"/>
  <c r="G1618" i="9"/>
  <c r="G1726" i="9"/>
  <c r="G1211" i="9"/>
  <c r="G1529" i="9"/>
  <c r="G471" i="9"/>
  <c r="G1099" i="9"/>
  <c r="G1427" i="9"/>
  <c r="G1844" i="9"/>
  <c r="G1556" i="9"/>
  <c r="G504" i="9"/>
  <c r="G729" i="9"/>
  <c r="G130" i="9"/>
  <c r="G341" i="9"/>
  <c r="G880" i="9"/>
  <c r="G1024" i="9"/>
  <c r="G936" i="9"/>
  <c r="G501" i="9"/>
  <c r="G1005" i="9"/>
  <c r="G1298" i="9"/>
  <c r="G344" i="9"/>
  <c r="G1202" i="9"/>
  <c r="G1300" i="9"/>
  <c r="G1765" i="9"/>
  <c r="G73" i="9"/>
  <c r="G37" i="9"/>
  <c r="G523" i="9"/>
  <c r="G781" i="9"/>
  <c r="G817" i="9"/>
  <c r="G961" i="9"/>
  <c r="G997" i="9"/>
  <c r="G412" i="9"/>
  <c r="G274" i="9"/>
  <c r="G534" i="9"/>
  <c r="G930" i="9"/>
  <c r="G153" i="9"/>
  <c r="G1873" i="9"/>
  <c r="G1207" i="9"/>
  <c r="G1450" i="9"/>
  <c r="G269" i="9"/>
  <c r="G560" i="9"/>
  <c r="G1230" i="9"/>
  <c r="G1343" i="9"/>
  <c r="G1590" i="9"/>
  <c r="G524" i="9"/>
  <c r="G1626" i="9"/>
  <c r="G1587" i="9"/>
  <c r="G1541" i="9"/>
  <c r="G1234" i="9"/>
  <c r="G1757" i="9"/>
  <c r="G82" i="9"/>
  <c r="G604" i="9"/>
  <c r="G42" i="9"/>
  <c r="G375" i="9"/>
  <c r="G448" i="9"/>
  <c r="G320" i="9"/>
  <c r="G193" i="9"/>
  <c r="G280" i="9"/>
  <c r="G630" i="9"/>
  <c r="G1180" i="9"/>
  <c r="G1384" i="9"/>
  <c r="G402" i="9"/>
  <c r="G1047" i="9"/>
  <c r="G1151" i="9"/>
  <c r="G1561" i="9"/>
  <c r="G1791" i="9"/>
  <c r="G1215" i="9"/>
  <c r="G1544" i="9"/>
  <c r="G176" i="9"/>
  <c r="G1661" i="9"/>
  <c r="G1769" i="9"/>
  <c r="G477" i="9"/>
  <c r="G34" i="9"/>
  <c r="G1482" i="9"/>
  <c r="G1826" i="9"/>
  <c r="G1932" i="9"/>
  <c r="G536" i="9"/>
  <c r="G716" i="9"/>
  <c r="G1522" i="9"/>
  <c r="G1231" i="9"/>
  <c r="G360" i="9"/>
  <c r="G1255" i="9"/>
  <c r="G1425" i="9"/>
  <c r="G389" i="9"/>
  <c r="G1674" i="9"/>
  <c r="G1931" i="9"/>
  <c r="G559" i="9"/>
  <c r="G1949" i="9"/>
  <c r="G1595" i="9"/>
  <c r="G836" i="9"/>
  <c r="G1283" i="9"/>
  <c r="G1116" i="9"/>
  <c r="G1563" i="9"/>
  <c r="G1217" i="9"/>
  <c r="G1785" i="9"/>
  <c r="G29" i="9"/>
  <c r="G101" i="9"/>
  <c r="G169" i="9"/>
  <c r="G262" i="9"/>
  <c r="G92" i="9"/>
  <c r="G509" i="9"/>
  <c r="G87" i="9"/>
  <c r="G352" i="9"/>
  <c r="G708" i="9"/>
  <c r="G780" i="9"/>
  <c r="G161" i="9"/>
  <c r="G967" i="9"/>
  <c r="G1003" i="9"/>
  <c r="G1039" i="9"/>
  <c r="G104" i="9"/>
  <c r="G425" i="9"/>
  <c r="G972" i="9"/>
  <c r="G233" i="9"/>
  <c r="G671" i="9"/>
  <c r="G1801" i="9"/>
  <c r="G1886" i="9"/>
  <c r="G551" i="9"/>
  <c r="G813" i="9"/>
  <c r="G1223" i="9"/>
  <c r="G1874" i="9"/>
  <c r="G1959" i="9"/>
  <c r="G357" i="9"/>
  <c r="G433" i="9"/>
  <c r="G1001" i="9"/>
  <c r="G1162" i="9"/>
  <c r="G1773" i="9"/>
  <c r="G177" i="9"/>
  <c r="G1139" i="9"/>
  <c r="G308" i="9"/>
  <c r="G485" i="9"/>
  <c r="G827" i="9"/>
  <c r="G1107" i="9"/>
  <c r="G1641" i="9"/>
  <c r="G575" i="9"/>
  <c r="G885" i="9"/>
  <c r="G1834" i="9"/>
  <c r="G10" i="9"/>
  <c r="G1149" i="9"/>
  <c r="G1530" i="9"/>
  <c r="G1764" i="9"/>
  <c r="G1882" i="9"/>
  <c r="G592" i="9"/>
  <c r="G1246" i="9"/>
  <c r="G1069" i="9"/>
  <c r="G1842" i="9"/>
  <c r="G1434" i="9"/>
  <c r="G1836" i="9"/>
  <c r="G1954" i="9"/>
  <c r="G1010" i="9"/>
  <c r="G1232" i="9"/>
  <c r="G1772" i="9"/>
  <c r="G1925" i="9"/>
  <c r="G1690" i="9"/>
  <c r="G85" i="9"/>
  <c r="G1128" i="9"/>
  <c r="G1314" i="9"/>
  <c r="G860" i="9"/>
  <c r="G1630" i="9"/>
  <c r="G1991" i="9"/>
  <c r="G866" i="9"/>
  <c r="G1378" i="9"/>
  <c r="G610" i="9"/>
  <c r="G1781" i="9"/>
  <c r="G1600" i="9"/>
  <c r="G1702" i="9"/>
  <c r="G363" i="9"/>
  <c r="G99" i="9"/>
  <c r="G287" i="9"/>
  <c r="G174" i="9"/>
  <c r="G281" i="9"/>
  <c r="G454" i="9"/>
  <c r="G747" i="9"/>
  <c r="G783" i="9"/>
  <c r="G165" i="9"/>
  <c r="G632" i="9"/>
  <c r="G682" i="9"/>
  <c r="G718" i="9"/>
  <c r="G754" i="9"/>
  <c r="G826" i="9"/>
  <c r="G934" i="9"/>
  <c r="G970" i="9"/>
  <c r="G438" i="9"/>
  <c r="G469" i="9"/>
  <c r="G342" i="9"/>
  <c r="G1055" i="9"/>
  <c r="G1190" i="9"/>
  <c r="G1262" i="9"/>
  <c r="G1334" i="9"/>
  <c r="G507" i="9"/>
  <c r="G728" i="9"/>
  <c r="G842" i="9"/>
  <c r="G924" i="9"/>
  <c r="G1106" i="9"/>
  <c r="G1322" i="9"/>
  <c r="G1394" i="9"/>
  <c r="G445" i="9"/>
  <c r="G1084" i="9"/>
  <c r="G1640" i="9"/>
  <c r="G1981" i="9"/>
  <c r="G668" i="9"/>
  <c r="G223" i="9"/>
  <c r="G587" i="9"/>
  <c r="G1777" i="9"/>
  <c r="G1891" i="9"/>
  <c r="G1996" i="9"/>
  <c r="G197" i="9"/>
  <c r="G1068" i="9"/>
  <c r="G70" i="9"/>
  <c r="G347" i="9"/>
  <c r="G492" i="9"/>
  <c r="G1112" i="9"/>
  <c r="G1533" i="9"/>
  <c r="G1747" i="9"/>
  <c r="G1845" i="9"/>
  <c r="G1955" i="9"/>
  <c r="G141" i="9"/>
  <c r="G1381" i="9"/>
  <c r="G1637" i="9"/>
  <c r="G1857" i="9"/>
  <c r="G546" i="9"/>
  <c r="G761" i="9"/>
  <c r="G891" i="9"/>
  <c r="G1050" i="9"/>
  <c r="G1353" i="9"/>
  <c r="G1499" i="9"/>
  <c r="G1405" i="9"/>
  <c r="G1461" i="9"/>
  <c r="G1220" i="9"/>
  <c r="G1552" i="9"/>
  <c r="G629" i="9"/>
  <c r="G1682" i="9"/>
  <c r="G1077" i="9"/>
  <c r="G1859" i="9"/>
  <c r="G1948" i="9"/>
  <c r="G1441" i="9"/>
  <c r="G1677" i="9"/>
  <c r="G1848" i="9"/>
  <c r="G1599" i="9"/>
  <c r="G1937" i="9"/>
  <c r="G550" i="9"/>
  <c r="G1152" i="9"/>
  <c r="G635" i="9"/>
  <c r="G46" i="9"/>
  <c r="G1415" i="9"/>
  <c r="G1950" i="9"/>
  <c r="G1636" i="9"/>
  <c r="G1671" i="9"/>
  <c r="G1307" i="9"/>
  <c r="G36" i="9"/>
  <c r="G41" i="9"/>
  <c r="G113" i="9"/>
  <c r="G380" i="9"/>
  <c r="G109" i="9"/>
  <c r="G450" i="9"/>
  <c r="G522" i="9"/>
  <c r="G594" i="9"/>
  <c r="G245" i="9"/>
  <c r="G378" i="9"/>
  <c r="G554" i="9"/>
  <c r="G63" i="9"/>
  <c r="G178" i="9"/>
  <c r="G416" i="9"/>
  <c r="G721" i="9"/>
  <c r="G757" i="9"/>
  <c r="G829" i="9"/>
  <c r="G1009" i="9"/>
  <c r="G1045" i="9"/>
  <c r="G140" i="9"/>
  <c r="G248" i="9"/>
  <c r="G442" i="9"/>
  <c r="G69" i="9"/>
  <c r="G900" i="9"/>
  <c r="G452" i="9"/>
  <c r="G770" i="9"/>
  <c r="G15" i="9"/>
  <c r="G619" i="9"/>
  <c r="G1049" i="9"/>
  <c r="G272" i="9"/>
  <c r="G451" i="9"/>
  <c r="G833" i="9"/>
  <c r="G1257" i="9"/>
  <c r="G1729" i="9"/>
  <c r="G1814" i="9"/>
  <c r="G839" i="9"/>
  <c r="G1325" i="9"/>
  <c r="G458" i="9"/>
  <c r="G819" i="9"/>
  <c r="G1588" i="9"/>
  <c r="G945" i="9"/>
  <c r="G1073" i="9"/>
  <c r="G1493" i="9"/>
  <c r="G93" i="9"/>
  <c r="G358" i="9"/>
  <c r="G1305" i="9"/>
  <c r="G1437" i="9"/>
  <c r="G1654" i="9"/>
  <c r="G1849" i="9"/>
  <c r="G1963" i="9"/>
  <c r="G1029" i="9"/>
  <c r="G1486" i="9"/>
  <c r="G359" i="9"/>
  <c r="G553" i="9"/>
  <c r="G1287" i="9"/>
  <c r="G1642" i="9"/>
  <c r="G251" i="9"/>
  <c r="G926" i="9"/>
  <c r="G1703" i="9"/>
  <c r="G74" i="9"/>
  <c r="G574" i="9"/>
  <c r="G1880" i="9"/>
  <c r="G286" i="9"/>
  <c r="G1041" i="9"/>
  <c r="G1269" i="9"/>
  <c r="G474" i="9"/>
  <c r="G1566" i="9"/>
  <c r="G641" i="9"/>
  <c r="G1295" i="9"/>
  <c r="G1485" i="9"/>
  <c r="G1999" i="9"/>
  <c r="G1303" i="9"/>
  <c r="G1960" i="9"/>
  <c r="G1102" i="9"/>
  <c r="G1264" i="9"/>
  <c r="G1449" i="9"/>
  <c r="G1689" i="9"/>
  <c r="G1854" i="9"/>
  <c r="G1248" i="9"/>
  <c r="G1606" i="9"/>
  <c r="G1309" i="9"/>
  <c r="G1732" i="9"/>
  <c r="G1518" i="9"/>
  <c r="G1608" i="9"/>
  <c r="G1917" i="9"/>
  <c r="G797" i="9"/>
  <c r="G2002" i="9"/>
  <c r="G1557" i="9"/>
  <c r="G1111" i="9"/>
  <c r="G1665" i="9"/>
  <c r="G954" i="9"/>
  <c r="G1435" i="9"/>
  <c r="G459" i="9"/>
  <c r="G1714" i="9"/>
  <c r="G1020" i="9"/>
  <c r="G1422" i="9"/>
  <c r="G1870" i="9"/>
  <c r="G291" i="9"/>
  <c r="G112" i="9"/>
  <c r="G294" i="9"/>
  <c r="G181" i="9"/>
  <c r="G382" i="9"/>
  <c r="G479" i="9"/>
  <c r="G681" i="9"/>
  <c r="G789" i="9"/>
  <c r="G68" i="9"/>
  <c r="G311" i="9"/>
  <c r="G573" i="9"/>
  <c r="G688" i="9"/>
  <c r="G724" i="9"/>
  <c r="G868" i="9"/>
  <c r="G904" i="9"/>
  <c r="G940" i="9"/>
  <c r="G1012" i="9"/>
  <c r="G253" i="9"/>
  <c r="G361" i="9"/>
  <c r="G455" i="9"/>
  <c r="G75" i="9"/>
  <c r="G373" i="9"/>
  <c r="G385" i="9"/>
  <c r="G457" i="9"/>
  <c r="G656" i="9"/>
  <c r="G1062" i="9"/>
  <c r="G1275" i="9"/>
  <c r="G1419" i="9"/>
  <c r="G276" i="9"/>
  <c r="G428" i="9"/>
  <c r="G526" i="9"/>
  <c r="G636" i="9"/>
  <c r="G849" i="9"/>
  <c r="G1263" i="9"/>
  <c r="G1407" i="9"/>
  <c r="G279" i="9"/>
  <c r="G846" i="9"/>
  <c r="G966" i="9"/>
  <c r="G1351" i="9"/>
  <c r="G1909" i="9"/>
  <c r="G35" i="9"/>
  <c r="G453" i="9"/>
  <c r="G734" i="9"/>
  <c r="G1160" i="9"/>
  <c r="G1329" i="9"/>
  <c r="G1501" i="9"/>
  <c r="G1573" i="9"/>
  <c r="G1645" i="9"/>
  <c r="G1897" i="9"/>
  <c r="G1982" i="9"/>
  <c r="G692" i="9"/>
  <c r="G825" i="9"/>
  <c r="G1022" i="9"/>
  <c r="G1365" i="9"/>
  <c r="G1480" i="9"/>
  <c r="G1592" i="9"/>
  <c r="G217" i="9"/>
  <c r="G637" i="9"/>
  <c r="G951" i="9"/>
  <c r="G1506" i="9"/>
  <c r="G106" i="9"/>
  <c r="G377" i="9"/>
  <c r="G998" i="9"/>
  <c r="G1546" i="9"/>
  <c r="G1667" i="9"/>
  <c r="G190" i="9"/>
  <c r="G612" i="9"/>
  <c r="G867" i="9"/>
  <c r="G1169" i="9"/>
  <c r="G1390" i="9"/>
  <c r="G1503" i="9"/>
  <c r="G908" i="9"/>
  <c r="G1391" i="9"/>
  <c r="G1534" i="9"/>
  <c r="G1646" i="9"/>
  <c r="G283" i="9"/>
  <c r="G1090" i="9"/>
  <c r="G1267" i="9"/>
  <c r="G111" i="9"/>
  <c r="G1733" i="9"/>
  <c r="G1898" i="9"/>
  <c r="G303" i="9"/>
  <c r="G1067" i="9"/>
  <c r="G76" i="9"/>
  <c r="G812" i="9"/>
  <c r="G1025" i="9"/>
  <c r="G1189" i="9"/>
  <c r="G1929" i="9"/>
  <c r="G323" i="9"/>
  <c r="G881" i="9"/>
  <c r="G1319" i="9"/>
  <c r="G1515" i="9"/>
  <c r="G39" i="9"/>
  <c r="G503" i="9"/>
  <c r="G1158" i="9"/>
  <c r="G1965" i="9"/>
  <c r="G932" i="9"/>
  <c r="G1110" i="9"/>
  <c r="G1457" i="9"/>
  <c r="G1701" i="9"/>
  <c r="G1071" i="9"/>
  <c r="G1256" i="9"/>
  <c r="G1613" i="9"/>
  <c r="G1813" i="9"/>
  <c r="G1330" i="9"/>
  <c r="G1745" i="9"/>
  <c r="G1535" i="9"/>
  <c r="G247" i="9"/>
  <c r="G1625" i="9"/>
  <c r="G1411" i="9"/>
  <c r="G1032" i="9"/>
  <c r="G1064" i="9"/>
  <c r="G1852" i="9"/>
  <c r="G539" i="9"/>
  <c r="G1698" i="9"/>
  <c r="G1323" i="9"/>
  <c r="G1728" i="9"/>
  <c r="G128" i="9"/>
  <c r="G935" i="9"/>
  <c r="G48" i="9"/>
  <c r="G120" i="9"/>
  <c r="G4" i="9"/>
  <c r="G125" i="9"/>
  <c r="G212" i="9"/>
  <c r="G305" i="9"/>
  <c r="G224" i="9"/>
  <c r="G306" i="9"/>
  <c r="G391" i="9"/>
  <c r="G463" i="9"/>
  <c r="G535" i="9"/>
  <c r="G404" i="9"/>
  <c r="G561" i="9"/>
  <c r="G634" i="9"/>
  <c r="G684" i="9"/>
  <c r="G792" i="9"/>
  <c r="G89" i="9"/>
  <c r="G191" i="9"/>
  <c r="G423" i="9"/>
  <c r="G727" i="9"/>
  <c r="G763" i="9"/>
  <c r="G799" i="9"/>
  <c r="G871" i="9"/>
  <c r="G907" i="9"/>
  <c r="G943" i="9"/>
  <c r="G979" i="9"/>
  <c r="G1015" i="9"/>
  <c r="G1051" i="9"/>
  <c r="G258" i="9"/>
  <c r="G366" i="9"/>
  <c r="G388" i="9"/>
  <c r="G585" i="9"/>
  <c r="G828" i="9"/>
  <c r="G390" i="9"/>
  <c r="G462" i="9"/>
  <c r="G45" i="9"/>
  <c r="G540" i="9"/>
  <c r="G640" i="9"/>
  <c r="G974" i="9"/>
  <c r="G1056" i="9"/>
  <c r="G131" i="9"/>
  <c r="G605" i="9"/>
  <c r="G704" i="9"/>
  <c r="G1100" i="9"/>
  <c r="G1186" i="9"/>
  <c r="G1359" i="9"/>
  <c r="G1658" i="9"/>
  <c r="G1742" i="9"/>
  <c r="G282" i="9"/>
  <c r="G1164" i="9"/>
  <c r="G1423" i="9"/>
  <c r="G1815" i="9"/>
  <c r="G852" i="9"/>
  <c r="G1484" i="9"/>
  <c r="G1605" i="9"/>
  <c r="G1710" i="9"/>
  <c r="G1820" i="9"/>
  <c r="G226" i="9"/>
  <c r="G651" i="9"/>
  <c r="G1285" i="9"/>
  <c r="G1403" i="9"/>
  <c r="G1545" i="9"/>
  <c r="G118" i="9"/>
  <c r="G387" i="9"/>
  <c r="G530" i="9"/>
  <c r="G1126" i="9"/>
  <c r="G1559" i="9"/>
  <c r="G200" i="9"/>
  <c r="G1188" i="9"/>
  <c r="G1291" i="9"/>
  <c r="G1692" i="9"/>
  <c r="G413" i="9"/>
  <c r="G1089" i="9"/>
  <c r="G1221" i="9"/>
  <c r="G1538" i="9"/>
  <c r="G1659" i="9"/>
  <c r="G1869" i="9"/>
  <c r="G317" i="9"/>
  <c r="G1721" i="9"/>
  <c r="G1868" i="9"/>
  <c r="G648" i="9"/>
  <c r="G977" i="9"/>
  <c r="G1163" i="9"/>
  <c r="G1491" i="9"/>
  <c r="G576" i="9"/>
  <c r="G840" i="9"/>
  <c r="G1075" i="9"/>
  <c r="G97" i="9"/>
  <c r="G1213" i="9"/>
  <c r="G79" i="9"/>
  <c r="G541" i="9"/>
  <c r="G1166" i="9"/>
  <c r="G1328" i="9"/>
  <c r="G1479" i="9"/>
  <c r="G731" i="9"/>
  <c r="G1502" i="9"/>
  <c r="G1621" i="9"/>
  <c r="G1387" i="9"/>
  <c r="G1643" i="9"/>
  <c r="G1177" i="9"/>
  <c r="G1678" i="9"/>
  <c r="G915" i="9"/>
  <c r="G1504" i="9"/>
  <c r="G33" i="9"/>
  <c r="G1278" i="9"/>
  <c r="G263" i="9"/>
  <c r="G1992" i="9"/>
  <c r="G615" i="9"/>
  <c r="G1302" i="9"/>
  <c r="G1342" i="9"/>
  <c r="G1602" i="9"/>
  <c r="G1956" i="9"/>
  <c r="G965" i="9"/>
  <c r="G54" i="9"/>
  <c r="G126" i="9"/>
  <c r="G59" i="9"/>
  <c r="G134" i="9"/>
  <c r="G219" i="9"/>
  <c r="G17" i="9"/>
  <c r="G129" i="9"/>
  <c r="G14" i="9"/>
  <c r="G164" i="9"/>
  <c r="G288" i="9"/>
  <c r="G422" i="9"/>
  <c r="G497" i="9"/>
  <c r="G572" i="9"/>
  <c r="G644" i="9"/>
  <c r="G687" i="9"/>
  <c r="G723" i="9"/>
  <c r="G759" i="9"/>
  <c r="G795" i="9"/>
  <c r="G94" i="9"/>
  <c r="G195" i="9"/>
  <c r="G505" i="9"/>
  <c r="G580" i="9"/>
  <c r="G658" i="9"/>
  <c r="G694" i="9"/>
  <c r="G730" i="9"/>
  <c r="G766" i="9"/>
  <c r="G802" i="9"/>
  <c r="G838" i="9"/>
  <c r="G874" i="9"/>
  <c r="G910" i="9"/>
  <c r="G946" i="9"/>
  <c r="G982" i="9"/>
  <c r="G1018" i="9"/>
  <c r="G1054" i="9"/>
  <c r="G472" i="9"/>
  <c r="G88" i="9"/>
  <c r="G265" i="9"/>
  <c r="G495" i="9"/>
  <c r="G589" i="9"/>
  <c r="G683" i="9"/>
  <c r="G755" i="9"/>
  <c r="G590" i="9"/>
  <c r="G905" i="9"/>
  <c r="G987" i="9"/>
  <c r="G1072" i="9"/>
  <c r="G1144" i="9"/>
  <c r="G1216" i="9"/>
  <c r="G1288" i="9"/>
  <c r="G1360" i="9"/>
  <c r="G1432" i="9"/>
  <c r="G307" i="9"/>
  <c r="G1132" i="9"/>
  <c r="G1204" i="9"/>
  <c r="G1276" i="9"/>
  <c r="G1348" i="9"/>
  <c r="G1420" i="9"/>
  <c r="G146" i="9"/>
  <c r="G316" i="9"/>
  <c r="G611" i="9"/>
  <c r="G863" i="9"/>
  <c r="G983" i="9"/>
  <c r="G1194" i="9"/>
  <c r="G1367" i="9"/>
  <c r="G1453" i="9"/>
  <c r="G1525" i="9"/>
  <c r="G1597" i="9"/>
  <c r="G1669" i="9"/>
  <c r="G1837" i="9"/>
  <c r="G1922" i="9"/>
  <c r="G71" i="9"/>
  <c r="G873" i="9"/>
  <c r="G1172" i="9"/>
  <c r="G1258" i="9"/>
  <c r="G1431" i="9"/>
  <c r="G1508" i="9"/>
  <c r="G1580" i="9"/>
  <c r="G1652" i="9"/>
  <c r="G1825" i="9"/>
  <c r="G1910" i="9"/>
  <c r="G1995" i="9"/>
  <c r="G275" i="9"/>
  <c r="G876" i="9"/>
  <c r="G1195" i="9"/>
  <c r="G1280" i="9"/>
  <c r="G1379" i="9"/>
  <c r="G1497" i="9"/>
  <c r="G1718" i="9"/>
  <c r="G1926" i="9"/>
  <c r="G43" i="9"/>
  <c r="G236" i="9"/>
  <c r="G520" i="9"/>
  <c r="G1290" i="9"/>
  <c r="G1417" i="9"/>
  <c r="G1558" i="9"/>
  <c r="G394" i="9"/>
  <c r="G544" i="9"/>
  <c r="G722" i="9"/>
  <c r="G884" i="9"/>
  <c r="G1338" i="9"/>
  <c r="G1451" i="9"/>
  <c r="G1680" i="9"/>
  <c r="G1782" i="9"/>
  <c r="G240" i="9"/>
  <c r="G500" i="9"/>
  <c r="G698" i="9"/>
  <c r="G896" i="9"/>
  <c r="G1065" i="9"/>
  <c r="G1197" i="9"/>
  <c r="G1296" i="9"/>
  <c r="G1400" i="9"/>
  <c r="G1512" i="9"/>
  <c r="G1696" i="9"/>
  <c r="G583" i="9"/>
  <c r="G1094" i="9"/>
  <c r="G1301" i="9"/>
  <c r="G1424" i="9"/>
  <c r="G1551" i="9"/>
  <c r="G1775" i="9"/>
  <c r="G1877" i="9"/>
  <c r="G1987" i="9"/>
  <c r="G1292" i="9"/>
  <c r="G166" i="9"/>
  <c r="G456" i="9"/>
  <c r="G986" i="9"/>
  <c r="G1187" i="9"/>
  <c r="G1498" i="9"/>
  <c r="G353" i="9"/>
  <c r="G588" i="9"/>
  <c r="G154" i="9"/>
  <c r="G552" i="9"/>
  <c r="G861" i="9"/>
  <c r="G1059" i="9"/>
  <c r="G1229" i="9"/>
  <c r="G1805" i="9"/>
  <c r="G406" i="9"/>
  <c r="G1344" i="9"/>
  <c r="G1567" i="9"/>
  <c r="G1741" i="9"/>
  <c r="G139" i="9"/>
  <c r="G950" i="9"/>
  <c r="G1175" i="9"/>
  <c r="G1352" i="9"/>
  <c r="G1736" i="9"/>
  <c r="G62" i="9"/>
  <c r="G517" i="9"/>
  <c r="G990" i="9"/>
  <c r="G1127" i="9"/>
  <c r="G1487" i="9"/>
  <c r="G103" i="9"/>
  <c r="G806" i="9"/>
  <c r="G1297" i="9"/>
  <c r="G1517" i="9"/>
  <c r="G1635" i="9"/>
  <c r="G1860" i="9"/>
  <c r="G1978" i="9"/>
  <c r="G1816" i="9"/>
  <c r="G1660" i="9"/>
  <c r="G519" i="9"/>
  <c r="G1201" i="9"/>
  <c r="G1691" i="9"/>
  <c r="G944" i="9"/>
  <c r="G1521" i="9"/>
  <c r="G204" i="9"/>
  <c r="G570" i="9"/>
  <c r="G1355" i="9"/>
  <c r="G1793" i="9"/>
  <c r="G411" i="9"/>
  <c r="G1137" i="9"/>
  <c r="G1578" i="9"/>
  <c r="G49" i="9"/>
  <c r="G1474" i="9"/>
  <c r="G1341" i="9"/>
  <c r="G1811" i="9"/>
  <c r="G1363" i="9"/>
  <c r="G1756" i="9"/>
  <c r="G1638" i="9"/>
  <c r="G1404" i="9"/>
  <c r="G1858" i="9"/>
  <c r="G1462" i="9"/>
  <c r="G351" i="9"/>
  <c r="G1129" i="9"/>
  <c r="G1629" i="9"/>
  <c r="G1488" i="9"/>
  <c r="G1893" i="9"/>
  <c r="G1952" i="9"/>
  <c r="G1938" i="9"/>
  <c r="G584" i="9"/>
  <c r="G547" i="9"/>
  <c r="G1097" i="9"/>
  <c r="G1914" i="9"/>
  <c r="G591" i="9"/>
  <c r="G1460" i="9"/>
  <c r="G890" i="9"/>
  <c r="G1923" i="9"/>
  <c r="G354" i="9"/>
  <c r="G1510" i="9"/>
  <c r="G1832" i="9"/>
  <c r="G1942" i="9"/>
  <c r="G1585" i="9"/>
  <c r="G1798" i="9"/>
  <c r="G1994" i="9"/>
  <c r="G1513" i="9"/>
  <c r="G1455" i="9"/>
  <c r="G1582" i="9"/>
  <c r="G1770" i="9"/>
  <c r="G617" i="9"/>
  <c r="G909" i="9"/>
  <c r="G300" i="9"/>
  <c r="G609" i="9"/>
  <c r="G468" i="9"/>
  <c r="G72" i="9"/>
  <c r="G327" i="9"/>
  <c r="G56" i="9"/>
  <c r="G319" i="9"/>
  <c r="G40" i="9"/>
  <c r="G414" i="9"/>
  <c r="G20" i="9"/>
  <c r="G198" i="9"/>
  <c r="G696" i="9"/>
  <c r="G225" i="9"/>
  <c r="G345" i="9"/>
  <c r="G667" i="9"/>
  <c r="G739" i="9"/>
  <c r="G775" i="9"/>
  <c r="G811" i="9"/>
  <c r="G883" i="9"/>
  <c r="G919" i="9"/>
  <c r="G991" i="9"/>
  <c r="G701" i="9"/>
  <c r="G506" i="9"/>
  <c r="G992" i="9"/>
  <c r="G1304" i="9"/>
  <c r="G1945" i="9"/>
  <c r="G489" i="9"/>
  <c r="G1274" i="9"/>
  <c r="G142" i="9"/>
  <c r="G297" i="9"/>
  <c r="G618" i="9"/>
  <c r="G878" i="9"/>
  <c r="G513" i="9"/>
  <c r="G1294" i="9"/>
  <c r="G1393" i="9"/>
  <c r="G1523" i="9"/>
  <c r="G1120" i="9"/>
  <c r="G597" i="9"/>
  <c r="G1244" i="9"/>
  <c r="G1477" i="9"/>
  <c r="G1997" i="9"/>
  <c r="G1708" i="9"/>
  <c r="G845" i="9"/>
  <c r="G1456" i="9"/>
  <c r="G788" i="9"/>
  <c r="G1170" i="9"/>
  <c r="G1349" i="9"/>
  <c r="G1593" i="9"/>
  <c r="G1762" i="9"/>
  <c r="G234" i="9"/>
  <c r="G1389" i="9"/>
  <c r="G1527" i="9"/>
  <c r="G239" i="9"/>
  <c r="G16" i="9"/>
  <c r="G1174" i="9"/>
  <c r="G1392" i="9"/>
  <c r="G1906" i="9"/>
  <c r="G1377" i="9"/>
  <c r="G1812" i="9"/>
  <c r="G1026" i="9"/>
  <c r="G1361" i="9"/>
  <c r="G1531" i="9"/>
  <c r="G518" i="9"/>
  <c r="G914" i="9"/>
  <c r="G11" i="9"/>
  <c r="G83" i="9"/>
  <c r="G53" i="9"/>
  <c r="G331" i="9"/>
  <c r="G61" i="9"/>
  <c r="G322" i="9"/>
  <c r="G511" i="9"/>
  <c r="G663" i="9"/>
  <c r="G699" i="9"/>
  <c r="G735" i="9"/>
  <c r="G771" i="9"/>
  <c r="G32" i="9"/>
  <c r="G441" i="9"/>
  <c r="G598" i="9"/>
  <c r="G670" i="9"/>
  <c r="G706" i="9"/>
  <c r="G742" i="9"/>
  <c r="G778" i="9"/>
  <c r="G814" i="9"/>
  <c r="G850" i="9"/>
  <c r="G886" i="9"/>
  <c r="G922" i="9"/>
  <c r="G1030" i="9"/>
  <c r="G408" i="9"/>
  <c r="G25" i="9"/>
  <c r="G301" i="9"/>
  <c r="G435" i="9"/>
  <c r="G864" i="9"/>
  <c r="G421" i="9"/>
  <c r="G515" i="9"/>
  <c r="G837" i="9"/>
  <c r="G1095" i="9"/>
  <c r="G1167" i="9"/>
  <c r="G1239" i="9"/>
  <c r="G1311" i="9"/>
  <c r="G1383" i="9"/>
  <c r="G127" i="9"/>
  <c r="G484" i="9"/>
  <c r="G824" i="9"/>
  <c r="G1083" i="9"/>
  <c r="G1155" i="9"/>
  <c r="G1227" i="9"/>
  <c r="G1299" i="9"/>
  <c r="G1443" i="9"/>
  <c r="G220" i="9"/>
  <c r="G652" i="9"/>
  <c r="G1135" i="9"/>
  <c r="G1308" i="9"/>
  <c r="G1693" i="9"/>
  <c r="G1778" i="9"/>
  <c r="G1863" i="9"/>
  <c r="G528" i="9"/>
  <c r="G633" i="9"/>
  <c r="G903" i="9"/>
  <c r="G1023" i="9"/>
  <c r="G1113" i="9"/>
  <c r="G1376" i="9"/>
  <c r="G1465" i="9"/>
  <c r="G1537" i="9"/>
  <c r="G1609" i="9"/>
  <c r="G1681" i="9"/>
  <c r="G1766" i="9"/>
  <c r="G1851" i="9"/>
  <c r="G334" i="9"/>
  <c r="G882" i="9"/>
  <c r="G1115" i="9"/>
  <c r="G1313" i="9"/>
  <c r="G1412" i="9"/>
  <c r="G1644" i="9"/>
  <c r="G565" i="9"/>
  <c r="G1017" i="9"/>
  <c r="G1125" i="9"/>
  <c r="G1224" i="9"/>
  <c r="G1318" i="9"/>
  <c r="G1445" i="9"/>
  <c r="G1601" i="9"/>
  <c r="G461" i="9"/>
  <c r="G625" i="9"/>
  <c r="G941" i="9"/>
  <c r="G1079" i="9"/>
  <c r="G1366" i="9"/>
  <c r="G1481" i="9"/>
  <c r="G537" i="9"/>
  <c r="G1103" i="9"/>
  <c r="G1225" i="9"/>
  <c r="G1594" i="9"/>
  <c r="G1924" i="9"/>
  <c r="G1259" i="9"/>
  <c r="G1320" i="9"/>
  <c r="G1469" i="9"/>
  <c r="G1712" i="9"/>
  <c r="G2001" i="9"/>
  <c r="G1179" i="9"/>
  <c r="G1356" i="9"/>
  <c r="G1623" i="9"/>
  <c r="G1768" i="9"/>
  <c r="G1962" i="9"/>
  <c r="G252" i="9"/>
  <c r="G510" i="9"/>
  <c r="G1074" i="9"/>
  <c r="G1397" i="9"/>
  <c r="G1792" i="9"/>
  <c r="G1986" i="9"/>
  <c r="G1147" i="9"/>
  <c r="G674" i="9"/>
  <c r="G960" i="9"/>
  <c r="G1492" i="9"/>
  <c r="G1699" i="9"/>
  <c r="G121" i="9"/>
  <c r="G475" i="9"/>
  <c r="G782" i="9"/>
  <c r="G1016" i="9"/>
  <c r="G1408" i="9"/>
  <c r="G1612" i="9"/>
  <c r="G1941" i="9"/>
  <c r="G292" i="9"/>
  <c r="G686" i="9"/>
  <c r="G1918" i="9"/>
  <c r="G261" i="9"/>
  <c r="G834" i="9"/>
  <c r="G1184" i="9"/>
  <c r="G1385" i="9"/>
  <c r="G211" i="9"/>
  <c r="G1369" i="9"/>
  <c r="G1554" i="9"/>
  <c r="G185" i="9"/>
  <c r="G1570" i="9"/>
  <c r="G1944" i="9"/>
  <c r="G1846" i="9"/>
  <c r="G764" i="9"/>
  <c r="G440" i="9"/>
  <c r="G1734" i="9"/>
  <c r="G894" i="9"/>
  <c r="G743" i="9"/>
  <c r="G1281" i="9"/>
  <c r="G1738" i="9"/>
  <c r="G1210" i="9"/>
  <c r="G1668" i="9"/>
  <c r="G1458" i="9"/>
  <c r="G1046" i="9"/>
  <c r="G1511" i="9"/>
  <c r="G1840" i="9"/>
  <c r="G1744" i="9"/>
  <c r="G1121" i="9"/>
  <c r="G1943" i="9"/>
  <c r="G3" i="9"/>
  <c r="J14" i="8"/>
  <c r="J4" i="8"/>
  <c r="J13" i="8"/>
  <c r="J3" i="8"/>
  <c r="J12" i="8"/>
  <c r="E6" i="4"/>
  <c r="E7" i="4"/>
  <c r="E8" i="5"/>
  <c r="E5" i="4"/>
  <c r="E7" i="5"/>
  <c r="E6" i="5"/>
  <c r="J4" i="9" l="1"/>
  <c r="J12" i="9"/>
  <c r="J3" i="9"/>
  <c r="J14" i="9"/>
  <c r="J13" i="9"/>
  <c r="J5" i="8"/>
  <c r="J7" i="8"/>
  <c r="J9" i="8" s="1"/>
  <c r="E10" i="4"/>
  <c r="E9" i="5"/>
  <c r="G8" i="3"/>
  <c r="J5" i="9" l="1"/>
  <c r="J7" i="9"/>
  <c r="J8" i="8"/>
  <c r="J10" i="8" s="1"/>
  <c r="G9" i="3"/>
  <c r="G10" i="3" s="1"/>
  <c r="E10" i="5"/>
  <c r="E11" i="5" s="1"/>
  <c r="E12" i="5" s="1"/>
  <c r="E13" i="5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3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B17" i="1"/>
  <c r="A17" i="1"/>
  <c r="B16" i="1"/>
  <c r="A16" i="1"/>
  <c r="B15" i="1"/>
  <c r="A15" i="1"/>
  <c r="J9" i="9" l="1"/>
  <c r="J8" i="9"/>
  <c r="J10" i="9" s="1"/>
  <c r="J3" i="1"/>
  <c r="J13" i="1"/>
  <c r="J12" i="1"/>
  <c r="J14" i="1"/>
  <c r="J4" i="1"/>
  <c r="J7" i="1" l="1"/>
  <c r="J8" i="1" s="1"/>
  <c r="J10" i="1" s="1"/>
  <c r="J5" i="1"/>
  <c r="J9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<sst xmlns="http://schemas.openxmlformats.org/spreadsheetml/2006/main" count="159" uniqueCount="68">
  <si>
    <t>T test: two independent samples</t>
  </si>
  <si>
    <t>New</t>
  </si>
  <si>
    <t>Old</t>
  </si>
  <si>
    <t>μ_x</t>
  </si>
  <si>
    <t>μ_y</t>
  </si>
  <si>
    <t>δ</t>
  </si>
  <si>
    <t>pos</t>
  </si>
  <si>
    <t>neg</t>
  </si>
  <si>
    <t>equ</t>
  </si>
  <si>
    <t>Real Statistics Using Excel</t>
  </si>
  <si>
    <t>Updated</t>
  </si>
  <si>
    <t>Copyright © 2013 - 2025 Charles Zaiontz</t>
  </si>
  <si>
    <t>Data</t>
  </si>
  <si>
    <t>One sample, known variance</t>
  </si>
  <si>
    <t>pop var</t>
  </si>
  <si>
    <t>n</t>
  </si>
  <si>
    <t>s mean</t>
  </si>
  <si>
    <t>hyp mean</t>
  </si>
  <si>
    <t>s varp</t>
  </si>
  <si>
    <t>Revised</t>
  </si>
  <si>
    <t>z-stat</t>
  </si>
  <si>
    <t>P(H0|X)</t>
  </si>
  <si>
    <t>P(H1|X)</t>
  </si>
  <si>
    <t>t-stat</t>
  </si>
  <si>
    <t>mean</t>
  </si>
  <si>
    <t>var</t>
  </si>
  <si>
    <t>count</t>
  </si>
  <si>
    <t>Pooled</t>
  </si>
  <si>
    <t>scale</t>
  </si>
  <si>
    <t>Bayesian One-sided Hypothesis Testing for Normal Data</t>
  </si>
  <si>
    <t>One sample, unknown variance</t>
  </si>
  <si>
    <t>t</t>
  </si>
  <si>
    <t>Bayesian one-sided t-test (Jeffreys' prior)</t>
  </si>
  <si>
    <t>One sample test</t>
  </si>
  <si>
    <t>Hyp Mean</t>
  </si>
  <si>
    <t>CI Alpha</t>
  </si>
  <si>
    <t>T Test: One Sample</t>
  </si>
  <si>
    <t>SUMMARY</t>
  </si>
  <si>
    <t>Alpha</t>
  </si>
  <si>
    <t>Count</t>
  </si>
  <si>
    <t>Mean</t>
  </si>
  <si>
    <t>Std Dev</t>
  </si>
  <si>
    <t>Std Err</t>
  </si>
  <si>
    <t>df</t>
  </si>
  <si>
    <t>Cohen d</t>
  </si>
  <si>
    <t>Effect r</t>
  </si>
  <si>
    <t>T TEST</t>
  </si>
  <si>
    <t xml:space="preserve"> </t>
  </si>
  <si>
    <t>p-value</t>
  </si>
  <si>
    <t>t-crit</t>
  </si>
  <si>
    <t>lower</t>
  </si>
  <si>
    <t>upper</t>
  </si>
  <si>
    <t>sig</t>
  </si>
  <si>
    <t>One Tail</t>
  </si>
  <si>
    <t>Two Tail</t>
  </si>
  <si>
    <t>Odds01</t>
  </si>
  <si>
    <t>Odds10</t>
  </si>
  <si>
    <t>T Test: Two Independent Samples</t>
  </si>
  <si>
    <t>Hyp Mean Diff</t>
  </si>
  <si>
    <t>Groups</t>
  </si>
  <si>
    <t>Variance</t>
  </si>
  <si>
    <t>T TEST: Equal Variances</t>
  </si>
  <si>
    <t>std err</t>
  </si>
  <si>
    <t>effect r</t>
  </si>
  <si>
    <t>T TEST: Unequal Variances</t>
  </si>
  <si>
    <t>=A$17+A$18/SQRT(A$16)*T.INV(RAND(),A$16)</t>
  </si>
  <si>
    <t>=A$16+A$17/SQRT(A$15)*T.INV(RAND(),A$15)</t>
  </si>
  <si>
    <t>=T3_INV(RAND(),A$15,A$16,A$17/SQRT(A$15))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</si>
</sst>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quotePrefix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7A466-9E8C-4C06-82D0-E2AA321ABBA6}">
  <sheetPr codeName="Sheet2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9</v>
      </c>
    </row>
    <row r="2" spans="1:13" x14ac:dyDescent="0.35">
      <c r="A2" t="s">
        <v>29</v>
      </c>
    </row>
    <row r="4" spans="1:13" x14ac:dyDescent="0.35">
      <c r="A4" t="s">
        <v>10</v>
      </c>
      <c r="B4" s="10">
        <v>45764</v>
      </c>
    </row>
    <row r="6" spans="1:13" x14ac:dyDescent="0.35">
      <c r="A6" s="11" t="s">
        <v>11</v>
      </c>
    </row>
    <row r="10" spans="1:13" ht="18.5" x14ac:dyDescent="0.45">
      <c r="M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B095-3365-4689-8DDF-FA9403CF5FE4}">
  <sheetPr codeName="Sheet5"/>
  <dimension ref="A1:O13"/>
  <sheetViews>
    <sheetView workbookViewId="0"/>
  </sheetViews>
  <sheetFormatPr defaultRowHeight="14.5" x14ac:dyDescent="0.35"/>
  <cols>
    <col min="3" max="3" width="5.90625" customWidth="1"/>
    <col min="6" max="6" width="3.1796875" customWidth="1"/>
    <col min="7" max="7" width="21.6328125" customWidth="1"/>
    <col min="14" max="14" width="3.453125" customWidth="1"/>
    <col min="15" max="15" width="27" customWidth="1"/>
  </cols>
  <sheetData>
    <row r="1" spans="1:15" x14ac:dyDescent="0.35">
      <c r="A1" s="1" t="s">
        <v>13</v>
      </c>
      <c r="B1" s="1"/>
    </row>
    <row r="3" spans="1:15" x14ac:dyDescent="0.35">
      <c r="A3" s="2" t="s">
        <v>12</v>
      </c>
      <c r="B3" s="2" t="s">
        <v>19</v>
      </c>
      <c r="D3" t="s">
        <v>14</v>
      </c>
      <c r="E3" s="7">
        <v>125</v>
      </c>
      <c r="I3" t="e" cm="1">
        <f t="array" aca="1" ref="I3" ca="1">BayesZ_TEST(A4:A13,E4,E3,TRUE)</f>
        <v>#NAME?</v>
      </c>
      <c r="J3" s="7"/>
      <c r="L3" t="e" cm="1">
        <f t="array" aca="1" ref="L3" ca="1">BayesZ_TEST(B4:B13,,E3,TRUE)</f>
        <v>#NAME?</v>
      </c>
      <c r="M3" s="7"/>
      <c r="O3" t="e" cm="1">
        <f t="array" aca="1" ref="O3" ca="1">FTEXT(L3)</f>
        <v>#NAME?</v>
      </c>
    </row>
    <row r="4" spans="1:15" x14ac:dyDescent="0.35">
      <c r="A4" s="3">
        <v>20</v>
      </c>
      <c r="B4" s="3">
        <f t="shared" ref="B4:B13" si="0">A4-E$4</f>
        <v>-5</v>
      </c>
      <c r="D4" t="s">
        <v>17</v>
      </c>
      <c r="E4" s="9">
        <v>25</v>
      </c>
      <c r="J4" s="8"/>
      <c r="M4" s="8"/>
    </row>
    <row r="5" spans="1:15" x14ac:dyDescent="0.35">
      <c r="A5" s="3">
        <v>32</v>
      </c>
      <c r="B5" s="3">
        <f t="shared" si="0"/>
        <v>7</v>
      </c>
      <c r="J5" s="8"/>
      <c r="M5" s="8"/>
    </row>
    <row r="6" spans="1:15" x14ac:dyDescent="0.35">
      <c r="A6" s="3">
        <v>2</v>
      </c>
      <c r="B6" s="3">
        <f t="shared" si="0"/>
        <v>-23</v>
      </c>
      <c r="D6" t="s">
        <v>15</v>
      </c>
      <c r="E6" s="7">
        <f>COUNT(B4:B13)</f>
        <v>10</v>
      </c>
      <c r="G6" t="e" cm="1">
        <f t="array" aca="1" ref="G6" ca="1">FTEXT(E6)</f>
        <v>#NAME?</v>
      </c>
      <c r="J6" s="8"/>
      <c r="M6" s="8"/>
    </row>
    <row r="7" spans="1:15" x14ac:dyDescent="0.35">
      <c r="A7" s="3">
        <v>25</v>
      </c>
      <c r="B7" s="3">
        <f t="shared" si="0"/>
        <v>0</v>
      </c>
      <c r="D7" t="s">
        <v>16</v>
      </c>
      <c r="E7" s="8">
        <f>AVERAGE(B4:B13)</f>
        <v>-5.2</v>
      </c>
      <c r="G7" t="e" cm="1">
        <f t="array" aca="1" ref="G7" ca="1">FTEXT(E7)</f>
        <v>#NAME?</v>
      </c>
      <c r="J7" s="8"/>
      <c r="M7" s="8"/>
    </row>
    <row r="8" spans="1:15" x14ac:dyDescent="0.35">
      <c r="A8" s="3">
        <v>5</v>
      </c>
      <c r="B8" s="3">
        <f t="shared" si="0"/>
        <v>-20</v>
      </c>
      <c r="D8" t="s">
        <v>18</v>
      </c>
      <c r="E8" s="8">
        <f>_xlfn.VAR.P(B4:B13)</f>
        <v>135.56</v>
      </c>
      <c r="G8" t="e" cm="1">
        <f t="array" aca="1" ref="G8" ca="1">FTEXT(E8)</f>
        <v>#NAME?</v>
      </c>
      <c r="J8" s="8"/>
      <c r="M8" s="8"/>
    </row>
    <row r="9" spans="1:15" x14ac:dyDescent="0.35">
      <c r="A9" s="3">
        <v>18</v>
      </c>
      <c r="B9" s="3">
        <f t="shared" si="0"/>
        <v>-7</v>
      </c>
      <c r="D9" t="s">
        <v>20</v>
      </c>
      <c r="E9" s="8">
        <f>E7*SQRT(E6/E3)</f>
        <v>-1.470782104868019</v>
      </c>
      <c r="G9" t="e" cm="1">
        <f t="array" aca="1" ref="G9" ca="1">FTEXT(E9)</f>
        <v>#NAME?</v>
      </c>
      <c r="J9" s="8"/>
      <c r="M9" s="8"/>
    </row>
    <row r="10" spans="1:15" x14ac:dyDescent="0.35">
      <c r="A10" s="3">
        <v>21</v>
      </c>
      <c r="B10" s="3">
        <f t="shared" si="0"/>
        <v>-4</v>
      </c>
      <c r="D10" t="s">
        <v>21</v>
      </c>
      <c r="E10" s="8">
        <f>_xlfn.NORM.S.DIST(-E9,TRUE)</f>
        <v>0.92932497326332575</v>
      </c>
      <c r="G10" t="e" cm="1">
        <f t="array" aca="1" ref="G10" ca="1">FTEXT(E10)</f>
        <v>#NAME?</v>
      </c>
      <c r="J10" s="8"/>
      <c r="M10" s="8"/>
    </row>
    <row r="11" spans="1:15" x14ac:dyDescent="0.35">
      <c r="A11" s="3">
        <v>7</v>
      </c>
      <c r="B11" s="3">
        <f t="shared" si="0"/>
        <v>-18</v>
      </c>
      <c r="D11" t="s">
        <v>22</v>
      </c>
      <c r="E11" s="8">
        <f>1-E10</f>
        <v>7.0675026736674251E-2</v>
      </c>
      <c r="G11" t="e" cm="1">
        <f t="array" aca="1" ref="G11" ca="1">FTEXT(E11)</f>
        <v>#NAME?</v>
      </c>
      <c r="J11" s="9"/>
      <c r="M11" s="9"/>
    </row>
    <row r="12" spans="1:15" x14ac:dyDescent="0.35">
      <c r="A12" s="3">
        <v>28</v>
      </c>
      <c r="B12" s="3">
        <f t="shared" si="0"/>
        <v>3</v>
      </c>
      <c r="D12" t="s">
        <v>55</v>
      </c>
      <c r="E12" s="8">
        <f>E10/E11</f>
        <v>13.14926949693089</v>
      </c>
      <c r="G12" t="e" cm="1">
        <f t="array" aca="1" ref="G12" ca="1">FTEXT(E12)</f>
        <v>#NAME?</v>
      </c>
    </row>
    <row r="13" spans="1:15" x14ac:dyDescent="0.35">
      <c r="A13" s="4">
        <v>40</v>
      </c>
      <c r="B13" s="4">
        <f t="shared" si="0"/>
        <v>15</v>
      </c>
      <c r="D13" t="s">
        <v>56</v>
      </c>
      <c r="E13" s="9">
        <f>1/E12</f>
        <v>7.6049852064664539E-2</v>
      </c>
      <c r="G13" t="e" cm="1">
        <f t="array" aca="1" ref="G13" ca="1">FTEXT(E13)</f>
        <v>#NAME?</v>
      </c>
      <c r="I13" t="e" cm="1">
        <f t="array" aca="1" ref="I13" ca="1">FTEXT(I3)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DF4A-C981-4906-BC5C-4EF4F186EF07}">
  <sheetPr codeName="Sheet4"/>
  <dimension ref="A1:T17"/>
  <sheetViews>
    <sheetView workbookViewId="0"/>
  </sheetViews>
  <sheetFormatPr defaultRowHeight="14.5" x14ac:dyDescent="0.35"/>
  <cols>
    <col min="3" max="3" width="5.90625" customWidth="1"/>
    <col min="6" max="6" width="3.1796875" customWidth="1"/>
    <col min="7" max="7" width="31" customWidth="1"/>
  </cols>
  <sheetData>
    <row r="1" spans="1:20" x14ac:dyDescent="0.35">
      <c r="A1" s="1" t="s">
        <v>30</v>
      </c>
      <c r="B1" s="1"/>
      <c r="I1" t="s">
        <v>32</v>
      </c>
    </row>
    <row r="2" spans="1:20" x14ac:dyDescent="0.35">
      <c r="I2" t="s">
        <v>33</v>
      </c>
    </row>
    <row r="3" spans="1:20" x14ac:dyDescent="0.35">
      <c r="A3" s="2" t="s">
        <v>12</v>
      </c>
      <c r="B3" s="2" t="s">
        <v>19</v>
      </c>
      <c r="D3" t="s">
        <v>17</v>
      </c>
      <c r="E3" s="15">
        <v>25</v>
      </c>
      <c r="M3" t="s">
        <v>36</v>
      </c>
    </row>
    <row r="4" spans="1:20" x14ac:dyDescent="0.35">
      <c r="A4" s="3">
        <v>20</v>
      </c>
      <c r="B4" s="3">
        <f t="shared" ref="B4:B13" si="0">A4-E$3</f>
        <v>-5</v>
      </c>
      <c r="I4" t="s">
        <v>34</v>
      </c>
      <c r="J4" s="16">
        <v>25</v>
      </c>
    </row>
    <row r="5" spans="1:20" ht="15" thickBot="1" x14ac:dyDescent="0.4">
      <c r="A5" s="3">
        <v>32</v>
      </c>
      <c r="B5" s="3">
        <f t="shared" si="0"/>
        <v>7</v>
      </c>
      <c r="D5" t="s">
        <v>15</v>
      </c>
      <c r="E5" s="7">
        <f>COUNT(B4:B13)</f>
        <v>10</v>
      </c>
      <c r="G5" t="e" cm="1">
        <f t="array" aca="1" ref="G5" ca="1">FTEXT(E5)</f>
        <v>#NAME?</v>
      </c>
      <c r="I5" t="s">
        <v>35</v>
      </c>
      <c r="J5" s="17">
        <v>0.05</v>
      </c>
      <c r="M5" t="s">
        <v>37</v>
      </c>
      <c r="P5" t="s">
        <v>38</v>
      </c>
      <c r="Q5">
        <v>0.05</v>
      </c>
    </row>
    <row r="6" spans="1:20" ht="15" thickTop="1" x14ac:dyDescent="0.35">
      <c r="A6" s="3">
        <v>2</v>
      </c>
      <c r="B6" s="3">
        <f t="shared" si="0"/>
        <v>-23</v>
      </c>
      <c r="D6" t="s">
        <v>16</v>
      </c>
      <c r="E6" s="8">
        <f>AVERAGE(B4:B13)</f>
        <v>-5.2</v>
      </c>
      <c r="G6" t="e" cm="1">
        <f t="array" aca="1" ref="G6" ca="1">FTEXT(E6)</f>
        <v>#NAME?</v>
      </c>
      <c r="M6" s="19" t="s">
        <v>39</v>
      </c>
      <c r="N6" s="19" t="s">
        <v>40</v>
      </c>
      <c r="O6" s="19" t="s">
        <v>41</v>
      </c>
      <c r="P6" s="19" t="s">
        <v>42</v>
      </c>
      <c r="Q6" s="19" t="s">
        <v>31</v>
      </c>
      <c r="R6" s="19" t="s">
        <v>43</v>
      </c>
      <c r="S6" s="19" t="s">
        <v>44</v>
      </c>
      <c r="T6" s="19" t="s">
        <v>45</v>
      </c>
    </row>
    <row r="7" spans="1:20" x14ac:dyDescent="0.35">
      <c r="A7" s="3">
        <v>25</v>
      </c>
      <c r="B7" s="3">
        <f t="shared" si="0"/>
        <v>0</v>
      </c>
      <c r="D7" t="s">
        <v>18</v>
      </c>
      <c r="E7" s="8">
        <f>_xlfn.VAR.P(B4:B13)</f>
        <v>135.56</v>
      </c>
      <c r="G7" t="e" cm="1">
        <f t="array" aca="1" ref="G7" ca="1">FTEXT(E7)</f>
        <v>#NAME?</v>
      </c>
      <c r="I7" t="e">
        <f t="array" aca="1" ref="I7:J15" ca="1">BayesT0_TEST(A4:A13,J4,TRUE,,J5)</f>
        <v>#NAME?</v>
      </c>
      <c r="J7" s="16" t="e">
        <f ca="1"/>
        <v>#NAME?</v>
      </c>
      <c r="M7">
        <f>COUNT('One-z'!A4:A13)</f>
        <v>10</v>
      </c>
      <c r="N7">
        <f>AVERAGE('One-z'!A4:A13)</f>
        <v>19.8</v>
      </c>
      <c r="O7">
        <f>_xlfn.STDEV.S('One-z'!A4:A13)</f>
        <v>12.272824541327974</v>
      </c>
      <c r="P7">
        <f>O7/SQRT(M7)</f>
        <v>3.8810078874207687</v>
      </c>
      <c r="Q7">
        <f>(N7-Q9)/P7</f>
        <v>-1.3398581375869874</v>
      </c>
      <c r="R7">
        <f>M7-1</f>
        <v>9</v>
      </c>
      <c r="S7">
        <f>ABS(N7-Q9)/O7</f>
        <v>0.42370034562861403</v>
      </c>
      <c r="T7">
        <f>SQRT(Q7^2/(Q7^2+R7))</f>
        <v>0.40779610466093197</v>
      </c>
    </row>
    <row r="8" spans="1:20" x14ac:dyDescent="0.35">
      <c r="A8" s="3">
        <v>5</v>
      </c>
      <c r="B8" s="3">
        <f t="shared" si="0"/>
        <v>-20</v>
      </c>
      <c r="D8" t="s">
        <v>23</v>
      </c>
      <c r="E8" s="8">
        <f>E6*SQRT(E5/E7)</f>
        <v>-1.4123344854287136</v>
      </c>
      <c r="G8" t="e" cm="1">
        <f t="array" aca="1" ref="G8" ca="1">FTEXT(E8)</f>
        <v>#NAME?</v>
      </c>
      <c r="I8" t="e">
        <f ca="1"/>
        <v>#NAME?</v>
      </c>
      <c r="J8" s="18" t="e">
        <f ca="1"/>
        <v>#NAME?</v>
      </c>
      <c r="M8" s="20"/>
      <c r="N8" s="20"/>
      <c r="O8" s="20"/>
      <c r="P8" s="20"/>
      <c r="Q8" s="20"/>
      <c r="R8" s="20"/>
      <c r="S8" s="20"/>
      <c r="T8" s="20"/>
    </row>
    <row r="9" spans="1:20" ht="15" thickBot="1" x14ac:dyDescent="0.4">
      <c r="A9" s="3">
        <v>18</v>
      </c>
      <c r="B9" s="3">
        <f t="shared" si="0"/>
        <v>-7</v>
      </c>
      <c r="D9" t="s">
        <v>21</v>
      </c>
      <c r="E9" s="8">
        <f>_xlfn.T.DIST.RT(E8,E5)</f>
        <v>0.90589650092600715</v>
      </c>
      <c r="G9" t="e" cm="1">
        <f t="array" aca="1" ref="G9" ca="1">FTEXT(E9)</f>
        <v>#NAME?</v>
      </c>
      <c r="I9" t="e">
        <f ca="1"/>
        <v>#NAME?</v>
      </c>
      <c r="J9" s="18" t="e">
        <f ca="1"/>
        <v>#NAME?</v>
      </c>
      <c r="M9" t="s">
        <v>46</v>
      </c>
      <c r="P9" t="s">
        <v>34</v>
      </c>
      <c r="Q9">
        <v>25</v>
      </c>
    </row>
    <row r="10" spans="1:20" ht="15" thickTop="1" x14ac:dyDescent="0.35">
      <c r="A10" s="3">
        <v>21</v>
      </c>
      <c r="B10" s="3">
        <f t="shared" si="0"/>
        <v>-4</v>
      </c>
      <c r="D10" t="s">
        <v>22</v>
      </c>
      <c r="E10" s="8">
        <f>1-E9</f>
        <v>9.4103499073992847E-2</v>
      </c>
      <c r="G10" t="e" cm="1">
        <f t="array" aca="1" ref="G10" ca="1">FTEXT(E10)</f>
        <v>#NAME?</v>
      </c>
      <c r="I10" t="e">
        <f ca="1"/>
        <v>#NAME?</v>
      </c>
      <c r="J10" s="18" t="e">
        <f ca="1"/>
        <v>#NAME?</v>
      </c>
      <c r="M10" s="19" t="s">
        <v>47</v>
      </c>
      <c r="N10" s="19" t="s">
        <v>48</v>
      </c>
      <c r="O10" s="19" t="s">
        <v>49</v>
      </c>
      <c r="P10" s="19" t="s">
        <v>50</v>
      </c>
      <c r="Q10" s="19" t="s">
        <v>51</v>
      </c>
      <c r="R10" s="19" t="s">
        <v>52</v>
      </c>
    </row>
    <row r="11" spans="1:20" x14ac:dyDescent="0.35">
      <c r="A11" s="3">
        <v>7</v>
      </c>
      <c r="B11" s="3">
        <f t="shared" si="0"/>
        <v>-18</v>
      </c>
      <c r="D11" t="s">
        <v>55</v>
      </c>
      <c r="E11" s="8">
        <f>E9/E10</f>
        <v>9.6265974149771818</v>
      </c>
      <c r="G11" t="e" cm="1">
        <f t="array" aca="1" ref="G11" ca="1">FTEXT(E11)</f>
        <v>#NAME?</v>
      </c>
      <c r="I11" t="e">
        <f ca="1"/>
        <v>#NAME?</v>
      </c>
      <c r="J11" s="18" t="e">
        <f ca="1"/>
        <v>#NAME?</v>
      </c>
      <c r="M11" t="s">
        <v>53</v>
      </c>
      <c r="N11">
        <f>_xlfn.T.DIST.RT(ABS(Q7),R7)</f>
        <v>0.10656824488107966</v>
      </c>
      <c r="O11">
        <f>_xlfn.T.INV.2T(Q5*2,R7)</f>
        <v>1.8331129326562374</v>
      </c>
      <c r="R11" s="3" t="str">
        <f>IF(N11&lt;Q5,"yes","no")</f>
        <v>no</v>
      </c>
    </row>
    <row r="12" spans="1:20" x14ac:dyDescent="0.35">
      <c r="A12" s="3">
        <v>28</v>
      </c>
      <c r="B12" s="3">
        <f t="shared" si="0"/>
        <v>3</v>
      </c>
      <c r="D12" t="s">
        <v>56</v>
      </c>
      <c r="E12" s="9">
        <f>1/E11</f>
        <v>0.10387886362051324</v>
      </c>
      <c r="G12" t="e" cm="1">
        <f t="array" aca="1" ref="G12" ca="1">FTEXT(E12)</f>
        <v>#NAME?</v>
      </c>
      <c r="I12" t="e">
        <f ca="1"/>
        <v>#NAME?</v>
      </c>
      <c r="J12" s="18" t="e">
        <f ca="1"/>
        <v>#NAME?</v>
      </c>
      <c r="M12" t="s">
        <v>54</v>
      </c>
      <c r="N12">
        <f>_xlfn.T.DIST.2T(ABS(Q7),R7)</f>
        <v>0.21313648976215932</v>
      </c>
      <c r="O12">
        <f>_xlfn.T.INV.2T(Q5,R7)</f>
        <v>2.2621571627982053</v>
      </c>
      <c r="P12">
        <f>N7-O12*P7</f>
        <v>11.020550208594777</v>
      </c>
      <c r="Q12">
        <f>N7+O12*P7</f>
        <v>28.579449791405224</v>
      </c>
      <c r="R12" s="3" t="str">
        <f>IF(N12&lt;Q5,"yes","no")</f>
        <v>no</v>
      </c>
    </row>
    <row r="13" spans="1:20" x14ac:dyDescent="0.35">
      <c r="A13" s="4">
        <v>40</v>
      </c>
      <c r="B13" s="4">
        <f t="shared" si="0"/>
        <v>15</v>
      </c>
      <c r="I13" t="e">
        <f ca="1"/>
        <v>#NAME?</v>
      </c>
      <c r="J13" s="18" t="e">
        <f ca="1"/>
        <v>#NAME?</v>
      </c>
      <c r="M13" s="20"/>
      <c r="N13" s="20"/>
      <c r="O13" s="20"/>
      <c r="P13" s="20"/>
      <c r="Q13" s="20"/>
      <c r="R13" s="20"/>
    </row>
    <row r="14" spans="1:20" x14ac:dyDescent="0.35">
      <c r="I14" t="e">
        <f ca="1"/>
        <v>#NAME?</v>
      </c>
      <c r="J14" s="18" t="e">
        <f ca="1"/>
        <v>#NAME?</v>
      </c>
    </row>
    <row r="15" spans="1:20" x14ac:dyDescent="0.35">
      <c r="D15" t="s">
        <v>21</v>
      </c>
      <c r="E15" s="7" t="e" cm="1">
        <f t="array" aca="1" ref="E15" ca="1">T3_DIST(0,E5,E6,SQRT(E7/E5),TRUE)</f>
        <v>#NAME?</v>
      </c>
      <c r="G15" t="e" cm="1">
        <f t="array" aca="1" ref="G15" ca="1">FTEXT(E15)</f>
        <v>#NAME?</v>
      </c>
      <c r="I15" t="e">
        <f ca="1"/>
        <v>#NAME?</v>
      </c>
      <c r="J15" s="17" t="e">
        <f ca="1"/>
        <v>#NAME?</v>
      </c>
    </row>
    <row r="16" spans="1:20" x14ac:dyDescent="0.35">
      <c r="D16" t="s">
        <v>22</v>
      </c>
      <c r="E16" s="9" t="e" cm="1">
        <f t="array" aca="1" ref="E16" ca="1">T3_DIST(E6,E5,0,SQRT(E7/E5),TRUE)</f>
        <v>#NAME?</v>
      </c>
      <c r="G16" t="e" cm="1">
        <f t="array" aca="1" ref="G16" ca="1">FTEXT(E16)</f>
        <v>#NAME?</v>
      </c>
    </row>
    <row r="17" spans="9:9" x14ac:dyDescent="0.35">
      <c r="I17" t="e" cm="1">
        <f t="array" aca="1" ref="I17" ca="1">FTEXT(I7)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C2064-79AC-415E-AB4C-F4E8CE43CCB3}">
  <sheetPr codeName="Sheet3"/>
  <dimension ref="A2:N13"/>
  <sheetViews>
    <sheetView workbookViewId="0"/>
  </sheetViews>
  <sheetFormatPr defaultRowHeight="14.5" x14ac:dyDescent="0.35"/>
  <cols>
    <col min="1" max="2" width="6" customWidth="1"/>
    <col min="3" max="3" width="6.36328125" customWidth="1"/>
    <col min="8" max="8" width="3" customWidth="1"/>
    <col min="9" max="9" width="23.90625" customWidth="1"/>
    <col min="13" max="13" width="3.54296875" customWidth="1"/>
    <col min="14" max="14" width="31.08984375" customWidth="1"/>
  </cols>
  <sheetData>
    <row r="2" spans="1:14" x14ac:dyDescent="0.35">
      <c r="A2" s="2" t="s">
        <v>1</v>
      </c>
      <c r="B2" s="2" t="s">
        <v>2</v>
      </c>
      <c r="D2" s="13"/>
      <c r="E2" s="14" t="s">
        <v>1</v>
      </c>
      <c r="F2" s="14" t="s">
        <v>2</v>
      </c>
      <c r="G2" s="14" t="s">
        <v>27</v>
      </c>
      <c r="K2" t="e" cm="1">
        <f t="array" aca="1" ref="K2" ca="1">BayesT0_TEST(A3:A13,B3:B13,TRUE)</f>
        <v>#NAME?</v>
      </c>
      <c r="L2" s="7"/>
      <c r="N2" t="e" cm="1">
        <f t="array" aca="1" ref="N2" ca="1">FTEXT(K2)</f>
        <v>#NAME?</v>
      </c>
    </row>
    <row r="3" spans="1:14" x14ac:dyDescent="0.35">
      <c r="A3" s="3">
        <v>13</v>
      </c>
      <c r="B3" s="3">
        <v>14</v>
      </c>
      <c r="D3" t="s">
        <v>26</v>
      </c>
      <c r="E3">
        <f>COUNT(A3:A13)</f>
        <v>11</v>
      </c>
      <c r="F3">
        <f>COUNT(B3:B13)</f>
        <v>10</v>
      </c>
      <c r="G3">
        <f>E3+F3</f>
        <v>21</v>
      </c>
      <c r="I3" t="e" cm="1">
        <f t="array" aca="1" ref="I3" ca="1">FTEXT(G3)</f>
        <v>#NAME?</v>
      </c>
      <c r="L3" s="8"/>
    </row>
    <row r="4" spans="1:14" x14ac:dyDescent="0.35">
      <c r="A4" s="3">
        <v>17</v>
      </c>
      <c r="B4" s="3">
        <v>15</v>
      </c>
      <c r="D4" t="s">
        <v>24</v>
      </c>
      <c r="E4">
        <f>AVERAGE(A3:A13)</f>
        <v>14.909090909090908</v>
      </c>
      <c r="F4">
        <f>AVERAGE(B3:B13)</f>
        <v>15</v>
      </c>
      <c r="G4">
        <f>F4-E4</f>
        <v>9.0909090909091717E-2</v>
      </c>
      <c r="I4" t="e" cm="1">
        <f t="array" aca="1" ref="I4" ca="1">FTEXT(G4)</f>
        <v>#NAME?</v>
      </c>
      <c r="L4" s="8"/>
    </row>
    <row r="5" spans="1:14" x14ac:dyDescent="0.35">
      <c r="A5" s="3">
        <v>19</v>
      </c>
      <c r="B5" s="3">
        <v>12</v>
      </c>
      <c r="D5" t="s">
        <v>25</v>
      </c>
      <c r="E5">
        <f>_xlfn.VAR.P(A3:A13)</f>
        <v>11.71900826446281</v>
      </c>
      <c r="F5">
        <f>_xlfn.VAR.P(B3:B13)</f>
        <v>9.6</v>
      </c>
      <c r="G5">
        <f>(E3*E5+F3*F5)/G3</f>
        <v>10.70995670995671</v>
      </c>
      <c r="I5" t="e" cm="1">
        <f t="array" aca="1" ref="I5" ca="1">FTEXT(G5)</f>
        <v>#NAME?</v>
      </c>
      <c r="L5" s="8"/>
    </row>
    <row r="6" spans="1:14" x14ac:dyDescent="0.35">
      <c r="A6" s="3">
        <v>10</v>
      </c>
      <c r="B6" s="3">
        <v>16</v>
      </c>
      <c r="D6" s="13" t="s">
        <v>28</v>
      </c>
      <c r="E6" s="13"/>
      <c r="F6" s="13"/>
      <c r="G6" s="13">
        <f>SQRT(G5*(1/E3+1/F3))</f>
        <v>1.4299049266204917</v>
      </c>
      <c r="I6" t="e" cm="1">
        <f t="array" aca="1" ref="I6" ca="1">FTEXT(G6)</f>
        <v>#NAME?</v>
      </c>
      <c r="L6" s="8"/>
    </row>
    <row r="7" spans="1:14" x14ac:dyDescent="0.35">
      <c r="A7" s="3">
        <v>20</v>
      </c>
      <c r="B7" s="3">
        <v>12</v>
      </c>
      <c r="D7" t="s">
        <v>21</v>
      </c>
      <c r="G7" t="e" cm="1">
        <f t="array" aca="1" ref="G7" ca="1">T3_DIST(0,G3,G4,G6,TRUE)</f>
        <v>#NAME?</v>
      </c>
      <c r="I7" t="e" cm="1">
        <f t="array" aca="1" ref="I7" ca="1">FTEXT(G7)</f>
        <v>#NAME?</v>
      </c>
      <c r="L7" s="8"/>
    </row>
    <row r="8" spans="1:14" x14ac:dyDescent="0.35">
      <c r="A8" s="3">
        <v>15</v>
      </c>
      <c r="B8" s="3">
        <v>14</v>
      </c>
      <c r="D8" t="s">
        <v>22</v>
      </c>
      <c r="G8" t="e">
        <f ca="1">1-G7</f>
        <v>#NAME?</v>
      </c>
      <c r="I8" t="e" cm="1">
        <f t="array" aca="1" ref="I8" ca="1">FTEXT(G8)</f>
        <v>#NAME?</v>
      </c>
      <c r="L8" s="8"/>
    </row>
    <row r="9" spans="1:14" x14ac:dyDescent="0.35">
      <c r="A9" s="3">
        <v>18</v>
      </c>
      <c r="B9" s="3">
        <v>20</v>
      </c>
      <c r="D9" t="s">
        <v>55</v>
      </c>
      <c r="G9" t="e">
        <f ca="1">G7/G8</f>
        <v>#NAME?</v>
      </c>
      <c r="I9" t="e" cm="1">
        <f t="array" aca="1" ref="I9" ca="1">FTEXT(G9)</f>
        <v>#NAME?</v>
      </c>
      <c r="L9" s="8"/>
    </row>
    <row r="10" spans="1:14" x14ac:dyDescent="0.35">
      <c r="A10" s="3">
        <v>9</v>
      </c>
      <c r="B10" s="3">
        <v>18</v>
      </c>
      <c r="D10" s="13" t="s">
        <v>56</v>
      </c>
      <c r="E10" s="13"/>
      <c r="F10" s="13"/>
      <c r="G10" s="13" t="e">
        <f ca="1">1/G9</f>
        <v>#NAME?</v>
      </c>
      <c r="I10" t="e" cm="1">
        <f t="array" aca="1" ref="I10" ca="1">FTEXT(G10)</f>
        <v>#NAME?</v>
      </c>
      <c r="L10" s="9"/>
    </row>
    <row r="11" spans="1:14" x14ac:dyDescent="0.35">
      <c r="A11" s="3">
        <v>12</v>
      </c>
      <c r="B11" s="3">
        <v>19</v>
      </c>
    </row>
    <row r="12" spans="1:14" x14ac:dyDescent="0.35">
      <c r="A12" s="3">
        <v>15</v>
      </c>
      <c r="B12" s="3">
        <v>10</v>
      </c>
    </row>
    <row r="13" spans="1:14" x14ac:dyDescent="0.35">
      <c r="A13" s="4">
        <v>16</v>
      </c>
      <c r="B13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9B38-C1C3-4541-A73F-CA0591C26026}">
  <sheetPr codeName="Sheet6"/>
  <dimension ref="A2:U19"/>
  <sheetViews>
    <sheetView workbookViewId="0"/>
  </sheetViews>
  <sheetFormatPr defaultRowHeight="14.5" x14ac:dyDescent="0.35"/>
  <cols>
    <col min="1" max="2" width="6" customWidth="1"/>
  </cols>
  <sheetData>
    <row r="2" spans="1:21" x14ac:dyDescent="0.35">
      <c r="A2" s="2" t="s">
        <v>1</v>
      </c>
      <c r="B2" s="2" t="s">
        <v>2</v>
      </c>
      <c r="D2" t="e" cm="1">
        <f t="array" aca="1" ref="D2" ca="1">BayesTS_TEST(A3:A13,B3:B12,TRUE)</f>
        <v>#NAME?</v>
      </c>
      <c r="E2" s="7"/>
      <c r="H2" t="e" cm="1">
        <f t="array" aca="1" ref="H2" ca="1">BayesT0_TEST(A3:A13,B3:B13,TRUE)</f>
        <v>#NAME?</v>
      </c>
      <c r="I2" s="7"/>
      <c r="L2" t="s">
        <v>57</v>
      </c>
    </row>
    <row r="3" spans="1:21" x14ac:dyDescent="0.35">
      <c r="A3" s="3">
        <v>13</v>
      </c>
      <c r="B3" s="3">
        <v>14</v>
      </c>
      <c r="E3" s="8"/>
      <c r="I3" s="8"/>
    </row>
    <row r="4" spans="1:21" ht="15" thickBot="1" x14ac:dyDescent="0.4">
      <c r="A4" s="3">
        <v>17</v>
      </c>
      <c r="B4" s="3">
        <v>15</v>
      </c>
      <c r="E4" s="8"/>
      <c r="I4" s="8"/>
      <c r="L4" t="s">
        <v>37</v>
      </c>
      <c r="O4" t="s">
        <v>58</v>
      </c>
      <c r="P4">
        <v>0</v>
      </c>
    </row>
    <row r="5" spans="1:21" ht="15" thickTop="1" x14ac:dyDescent="0.35">
      <c r="A5" s="3">
        <v>19</v>
      </c>
      <c r="B5" s="3">
        <v>12</v>
      </c>
      <c r="E5" s="8"/>
      <c r="I5" s="8"/>
      <c r="L5" s="19" t="s">
        <v>59</v>
      </c>
      <c r="M5" s="19" t="s">
        <v>39</v>
      </c>
      <c r="N5" s="19" t="s">
        <v>40</v>
      </c>
      <c r="O5" s="19" t="s">
        <v>60</v>
      </c>
      <c r="P5" s="19" t="s">
        <v>44</v>
      </c>
    </row>
    <row r="6" spans="1:21" x14ac:dyDescent="0.35">
      <c r="A6" s="3">
        <v>10</v>
      </c>
      <c r="B6" s="3">
        <v>16</v>
      </c>
      <c r="E6" s="8"/>
      <c r="I6" s="8"/>
      <c r="L6" t="str">
        <f>A2</f>
        <v>New</v>
      </c>
      <c r="M6">
        <f>COUNT(A3:A13)</f>
        <v>11</v>
      </c>
      <c r="N6">
        <f>AVERAGE(A3:A13)</f>
        <v>14.909090909090908</v>
      </c>
      <c r="O6">
        <f>_xlfn.VAR.S(A3:A13)</f>
        <v>12.8909090909091</v>
      </c>
    </row>
    <row r="7" spans="1:21" x14ac:dyDescent="0.35">
      <c r="A7" s="3">
        <v>20</v>
      </c>
      <c r="B7" s="3">
        <v>12</v>
      </c>
      <c r="E7" s="8"/>
      <c r="I7" s="8"/>
      <c r="L7" t="str">
        <f>B2</f>
        <v>Old</v>
      </c>
      <c r="M7">
        <f>COUNT(B3:B13)</f>
        <v>10</v>
      </c>
      <c r="N7">
        <f>AVERAGE(B3:B13)</f>
        <v>15</v>
      </c>
      <c r="O7">
        <f>_xlfn.VAR.S(B3:B13)</f>
        <v>10.666666666666666</v>
      </c>
    </row>
    <row r="8" spans="1:21" x14ac:dyDescent="0.35">
      <c r="A8" s="3">
        <v>15</v>
      </c>
      <c r="B8" s="3">
        <v>14</v>
      </c>
      <c r="E8" s="9"/>
      <c r="I8" s="8"/>
      <c r="L8" s="21" t="s">
        <v>27</v>
      </c>
      <c r="M8" s="21"/>
      <c r="N8" s="21"/>
      <c r="O8" s="21">
        <f>((M6-1)*O6+(M7-1)*O7)/(M6+M7-2)</f>
        <v>11.837320574162684</v>
      </c>
      <c r="P8" s="21">
        <f>ABS(N6-N7-P4)/SQRT(O8)</f>
        <v>2.6422907855272026E-2</v>
      </c>
    </row>
    <row r="9" spans="1:21" x14ac:dyDescent="0.35">
      <c r="A9" s="3">
        <v>18</v>
      </c>
      <c r="B9" s="3">
        <v>20</v>
      </c>
      <c r="I9" s="8"/>
    </row>
    <row r="10" spans="1:21" ht="15" thickBot="1" x14ac:dyDescent="0.4">
      <c r="A10" s="3">
        <v>9</v>
      </c>
      <c r="B10" s="3">
        <v>18</v>
      </c>
      <c r="D10" t="e" cm="1">
        <f t="array" aca="1" ref="D10" ca="1">FTEXT(D2)</f>
        <v>#NAME?</v>
      </c>
      <c r="I10" s="9"/>
      <c r="L10" t="s">
        <v>61</v>
      </c>
      <c r="P10" t="s">
        <v>38</v>
      </c>
      <c r="Q10">
        <v>0.05</v>
      </c>
    </row>
    <row r="11" spans="1:21" ht="15" thickTop="1" x14ac:dyDescent="0.35">
      <c r="A11" s="3">
        <v>12</v>
      </c>
      <c r="B11" s="3">
        <v>19</v>
      </c>
      <c r="L11" s="19" t="s">
        <v>47</v>
      </c>
      <c r="M11" s="19" t="s">
        <v>62</v>
      </c>
      <c r="N11" s="19" t="s">
        <v>23</v>
      </c>
      <c r="O11" s="19" t="s">
        <v>43</v>
      </c>
      <c r="P11" s="19" t="s">
        <v>48</v>
      </c>
      <c r="Q11" s="19" t="s">
        <v>49</v>
      </c>
      <c r="R11" s="19" t="s">
        <v>50</v>
      </c>
      <c r="S11" s="19" t="s">
        <v>51</v>
      </c>
      <c r="T11" s="19" t="s">
        <v>52</v>
      </c>
      <c r="U11" s="19" t="s">
        <v>63</v>
      </c>
    </row>
    <row r="12" spans="1:21" x14ac:dyDescent="0.35">
      <c r="A12" s="3">
        <v>15</v>
      </c>
      <c r="B12" s="3">
        <v>10</v>
      </c>
      <c r="H12" t="e" cm="1">
        <f t="array" aca="1" ref="H12" ca="1">FTEXT(H2)</f>
        <v>#NAME?</v>
      </c>
      <c r="L12" t="s">
        <v>53</v>
      </c>
      <c r="M12">
        <f>SQRT(O8*(1/M6+1/M7))</f>
        <v>1.5032804494214898</v>
      </c>
      <c r="N12">
        <f>(ABS(N6-N7-P4))/M12</f>
        <v>6.0473806430514303E-2</v>
      </c>
      <c r="O12">
        <f>M6+M7-2</f>
        <v>19</v>
      </c>
      <c r="P12">
        <f>_xlfn.T.DIST.RT(N12,O12)</f>
        <v>0.47620492670231052</v>
      </c>
      <c r="Q12">
        <f>_xlfn.T.INV.2T(Q10*2,O12)</f>
        <v>1.7291328115213698</v>
      </c>
      <c r="T12" s="3" t="str">
        <f>IF(P12&lt;Q10,"yes","no")</f>
        <v>no</v>
      </c>
      <c r="U12">
        <f>SQRT(N12^2/(N12^2+O12))</f>
        <v>1.387230768968767E-2</v>
      </c>
    </row>
    <row r="13" spans="1:21" x14ac:dyDescent="0.35">
      <c r="A13" s="4">
        <v>16</v>
      </c>
      <c r="B13" s="4"/>
      <c r="L13" t="s">
        <v>54</v>
      </c>
      <c r="M13">
        <f>M12</f>
        <v>1.5032804494214898</v>
      </c>
      <c r="N13">
        <f t="shared" ref="N13:O13" si="0">N12</f>
        <v>6.0473806430514303E-2</v>
      </c>
      <c r="O13">
        <f t="shared" si="0"/>
        <v>19</v>
      </c>
      <c r="P13">
        <f>_xlfn.T.DIST.2T(N13,O13)</f>
        <v>0.95240985340462103</v>
      </c>
      <c r="Q13">
        <f>_xlfn.T.INV.2T(Q10,O13)</f>
        <v>2.0930240544083096</v>
      </c>
      <c r="R13">
        <f>(N6-N7)-Q13*M13</f>
        <v>-3.2373112320700042</v>
      </c>
      <c r="S13">
        <f>(N6-N7)+Q13*M13</f>
        <v>3.0554930502518207</v>
      </c>
      <c r="T13" s="3" t="str">
        <f>IF(P13&lt;Q10,"yes","no")</f>
        <v>no</v>
      </c>
      <c r="U13">
        <f>U12</f>
        <v>1.387230768968767E-2</v>
      </c>
    </row>
    <row r="14" spans="1:21" x14ac:dyDescent="0.35"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5" thickBot="1" x14ac:dyDescent="0.4">
      <c r="L15" t="s">
        <v>64</v>
      </c>
      <c r="P15" t="s">
        <v>38</v>
      </c>
      <c r="Q15">
        <f>Q10</f>
        <v>0.05</v>
      </c>
    </row>
    <row r="16" spans="1:21" ht="15" thickTop="1" x14ac:dyDescent="0.35">
      <c r="L16" s="19" t="s">
        <v>47</v>
      </c>
      <c r="M16" s="19" t="s">
        <v>62</v>
      </c>
      <c r="N16" s="19" t="s">
        <v>23</v>
      </c>
      <c r="O16" s="19" t="s">
        <v>43</v>
      </c>
      <c r="P16" s="19" t="s">
        <v>48</v>
      </c>
      <c r="Q16" s="19" t="s">
        <v>49</v>
      </c>
      <c r="R16" s="19" t="s">
        <v>50</v>
      </c>
      <c r="S16" s="19" t="s">
        <v>51</v>
      </c>
      <c r="T16" s="19" t="s">
        <v>52</v>
      </c>
      <c r="U16" s="19" t="s">
        <v>63</v>
      </c>
    </row>
    <row r="17" spans="12:21" x14ac:dyDescent="0.35">
      <c r="L17" t="s">
        <v>53</v>
      </c>
      <c r="M17">
        <f>SQRT(O6/M6+O7/M7)</f>
        <v>1.4961843112106705</v>
      </c>
      <c r="N17">
        <f>(ABS(N6-N7-P4))/M17</f>
        <v>6.0760623024800078E-2</v>
      </c>
      <c r="O17">
        <f>(O6/M6+O7/M7)^2/((O6/M6)^2/(M6-1)+(O7/M7)^2/(M7-1))</f>
        <v>18.999397824405523</v>
      </c>
      <c r="P17" t="e">
        <f ca="1">T_DIST_RT(N17,O17)</f>
        <v>#NAME?</v>
      </c>
      <c r="Q17" t="e">
        <f ca="1">T_INV(1-Q15,O17)</f>
        <v>#NAME?</v>
      </c>
      <c r="T17" s="3" t="e">
        <f ca="1">IF(P17&lt;Q15,"yes","no")</f>
        <v>#NAME?</v>
      </c>
      <c r="U17">
        <f>SQRT(N17^2/(N17^2+O17))</f>
        <v>1.3938309681292936E-2</v>
      </c>
    </row>
    <row r="18" spans="12:21" x14ac:dyDescent="0.35">
      <c r="L18" t="s">
        <v>54</v>
      </c>
      <c r="M18">
        <f>M17</f>
        <v>1.4961843112106705</v>
      </c>
      <c r="N18">
        <f t="shared" ref="N18:O18" si="1">N17</f>
        <v>6.0760623024800078E-2</v>
      </c>
      <c r="O18">
        <f t="shared" si="1"/>
        <v>18.999397824405523</v>
      </c>
      <c r="P18" t="e">
        <f ca="1">T_DIST_2T(N18,O18)</f>
        <v>#NAME?</v>
      </c>
      <c r="Q18" t="e">
        <f ca="1">T_INV_2T(Q15,O18)</f>
        <v>#NAME?</v>
      </c>
      <c r="R18" t="e">
        <f ca="1">(N6-N7)-Q18*M18</f>
        <v>#NAME?</v>
      </c>
      <c r="S18" t="e">
        <f ca="1">(N6-N7)+Q18*M18</f>
        <v>#NAME?</v>
      </c>
      <c r="T18" s="3" t="e">
        <f ca="1">IF(P18&lt;Q15,"yes","no")</f>
        <v>#NAME?</v>
      </c>
      <c r="U18">
        <f>U17</f>
        <v>1.3938309681292936E-2</v>
      </c>
    </row>
    <row r="19" spans="12:21" x14ac:dyDescent="0.35">
      <c r="L19" s="21"/>
      <c r="M19" s="21"/>
      <c r="N19" s="21"/>
      <c r="O19" s="21"/>
      <c r="P19" s="21"/>
      <c r="Q19" s="21"/>
      <c r="R19" s="21"/>
      <c r="S19" s="21"/>
      <c r="T19" s="21"/>
      <c r="U19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6929-821B-483C-AFBF-0F34AF1AEA0A}">
  <sheetPr codeName="Sheet1"/>
  <dimension ref="A1:O2004"/>
  <sheetViews>
    <sheetView workbookViewId="0"/>
  </sheetViews>
  <sheetFormatPr defaultRowHeight="14.5" x14ac:dyDescent="0.35"/>
  <cols>
    <col min="3" max="3" width="4" customWidth="1"/>
    <col min="4" max="4" width="5.1796875" customWidth="1"/>
    <col min="8" max="8" width="3.453125" customWidth="1"/>
    <col min="9" max="9" width="7.90625" customWidth="1"/>
    <col min="11" max="11" width="3.453125" customWidth="1"/>
    <col min="12" max="12" width="26.453125" customWidth="1"/>
  </cols>
  <sheetData>
    <row r="1" spans="1:15" x14ac:dyDescent="0.35">
      <c r="A1" s="1" t="s">
        <v>0</v>
      </c>
    </row>
    <row r="2" spans="1:15" x14ac:dyDescent="0.35">
      <c r="E2" s="6" t="s">
        <v>3</v>
      </c>
      <c r="F2" s="6" t="s">
        <v>4</v>
      </c>
      <c r="G2" s="6" t="s">
        <v>5</v>
      </c>
    </row>
    <row r="3" spans="1:15" x14ac:dyDescent="0.35">
      <c r="A3" s="2" t="s">
        <v>1</v>
      </c>
      <c r="B3" s="2" t="s">
        <v>2</v>
      </c>
      <c r="D3">
        <v>1</v>
      </c>
      <c r="E3">
        <v>29.014682392326037</v>
      </c>
      <c r="F3">
        <v>11.951360814735095</v>
      </c>
      <c r="G3">
        <f>F3-E3</f>
        <v>-17.063321577590941</v>
      </c>
      <c r="I3" t="s">
        <v>6</v>
      </c>
      <c r="J3" s="7">
        <f>COUNTIF(G3:G2002,"&gt;0")</f>
        <v>47</v>
      </c>
      <c r="L3" t="e" cm="1">
        <f t="array" aca="1" ref="L3" ca="1">FTEXT(J3)</f>
        <v>#NAME?</v>
      </c>
      <c r="N3" t="e" cm="1">
        <f t="array" aca="1" ref="N3" ca="1">BayesTS_TEST(A4:A13,B4:B13,TRUE,10000)</f>
        <v>#NAME?</v>
      </c>
      <c r="O3" s="7"/>
    </row>
    <row r="4" spans="1:15" x14ac:dyDescent="0.35">
      <c r="A4" s="3">
        <v>20</v>
      </c>
      <c r="B4" s="3">
        <v>12</v>
      </c>
      <c r="D4">
        <f>D3+1</f>
        <v>2</v>
      </c>
      <c r="E4">
        <v>14.059307464722989</v>
      </c>
      <c r="F4">
        <v>8.6999430915225684</v>
      </c>
      <c r="G4">
        <f t="shared" ref="G4:G67" si="0">F4-E4</f>
        <v>-5.359364373200421</v>
      </c>
      <c r="I4" t="s">
        <v>7</v>
      </c>
      <c r="J4" s="8">
        <f>COUNTIF(G3:G2002,"&lt;0")</f>
        <v>1953</v>
      </c>
      <c r="L4" t="e" cm="1">
        <f t="array" aca="1" ref="L4" ca="1">FTEXT(J4)</f>
        <v>#NAME?</v>
      </c>
      <c r="O4" s="8"/>
    </row>
    <row r="5" spans="1:15" x14ac:dyDescent="0.35">
      <c r="A5" s="3">
        <v>32</v>
      </c>
      <c r="B5" s="3">
        <v>8</v>
      </c>
      <c r="D5">
        <f t="shared" ref="D5:D68" si="1">D4+1</f>
        <v>3</v>
      </c>
      <c r="E5">
        <v>24.275229318618905</v>
      </c>
      <c r="F5">
        <v>11.635083461701578</v>
      </c>
      <c r="G5">
        <f t="shared" si="0"/>
        <v>-12.640145856917327</v>
      </c>
      <c r="I5" t="s">
        <v>8</v>
      </c>
      <c r="J5" s="9">
        <f>D2002-(J3+J4)</f>
        <v>0</v>
      </c>
      <c r="L5" t="e" cm="1">
        <f t="array" aca="1" ref="L5" ca="1">FTEXT(J5)</f>
        <v>#NAME?</v>
      </c>
      <c r="O5" s="8"/>
    </row>
    <row r="6" spans="1:15" x14ac:dyDescent="0.35">
      <c r="A6" s="3">
        <v>2</v>
      </c>
      <c r="B6" s="3">
        <v>6</v>
      </c>
      <c r="D6">
        <f t="shared" si="1"/>
        <v>4</v>
      </c>
      <c r="E6">
        <v>18.585766685375276</v>
      </c>
      <c r="F6">
        <v>8.909222301861849</v>
      </c>
      <c r="G6">
        <f t="shared" si="0"/>
        <v>-9.6765443835134271</v>
      </c>
      <c r="L6" t="e" cm="1">
        <f t="array" aca="1" ref="L6" ca="1">FTEXT(J6)</f>
        <v>#NAME?</v>
      </c>
      <c r="O6" s="8"/>
    </row>
    <row r="7" spans="1:15" x14ac:dyDescent="0.35">
      <c r="A7" s="3">
        <v>25</v>
      </c>
      <c r="B7" s="3">
        <v>16</v>
      </c>
      <c r="D7">
        <f t="shared" si="1"/>
        <v>5</v>
      </c>
      <c r="E7">
        <v>26.01958593661513</v>
      </c>
      <c r="F7">
        <v>11.073937868425233</v>
      </c>
      <c r="G7">
        <f t="shared" si="0"/>
        <v>-14.945648068189897</v>
      </c>
      <c r="I7" t="s">
        <v>55</v>
      </c>
      <c r="J7" s="7">
        <f>J4/J3</f>
        <v>41.553191489361701</v>
      </c>
      <c r="L7" t="e" cm="1">
        <f t="array" aca="1" ref="L7" ca="1">FTEXT(J7)</f>
        <v>#NAME?</v>
      </c>
      <c r="O7" s="8"/>
    </row>
    <row r="8" spans="1:15" x14ac:dyDescent="0.35">
      <c r="A8" s="3">
        <v>5</v>
      </c>
      <c r="B8" s="3">
        <v>12</v>
      </c>
      <c r="D8">
        <f t="shared" si="1"/>
        <v>6</v>
      </c>
      <c r="E8">
        <v>22.22465956415861</v>
      </c>
      <c r="F8">
        <v>10.696239315826189</v>
      </c>
      <c r="G8">
        <f t="shared" si="0"/>
        <v>-11.528420248332422</v>
      </c>
      <c r="I8" t="s">
        <v>56</v>
      </c>
      <c r="J8" s="8">
        <f>1/J7</f>
        <v>2.4065540194572452E-2</v>
      </c>
      <c r="L8" t="e" cm="1">
        <f t="array" aca="1" ref="L8" ca="1">FTEXT(J8)</f>
        <v>#NAME?</v>
      </c>
      <c r="O8" s="8"/>
    </row>
    <row r="9" spans="1:15" x14ac:dyDescent="0.35">
      <c r="A9" s="3">
        <v>18</v>
      </c>
      <c r="B9" s="3">
        <v>14</v>
      </c>
      <c r="D9">
        <f t="shared" si="1"/>
        <v>7</v>
      </c>
      <c r="E9">
        <v>19.829217522668113</v>
      </c>
      <c r="F9">
        <v>11.845099014549223</v>
      </c>
      <c r="G9">
        <f t="shared" si="0"/>
        <v>-7.9841185081188897</v>
      </c>
      <c r="I9" t="s">
        <v>21</v>
      </c>
      <c r="J9" s="8">
        <f>J7/(1+J7)</f>
        <v>0.97650000000000003</v>
      </c>
      <c r="L9" t="e" cm="1">
        <f t="array" aca="1" ref="L9" ca="1">FTEXT(J9)</f>
        <v>#NAME?</v>
      </c>
      <c r="O9" s="9"/>
    </row>
    <row r="10" spans="1:15" x14ac:dyDescent="0.35">
      <c r="A10" s="3">
        <v>21</v>
      </c>
      <c r="B10" s="3">
        <v>10</v>
      </c>
      <c r="D10">
        <f t="shared" si="1"/>
        <v>8</v>
      </c>
      <c r="E10">
        <v>26.272865023510601</v>
      </c>
      <c r="F10">
        <v>10.128983229277425</v>
      </c>
      <c r="G10">
        <f t="shared" si="0"/>
        <v>-16.143881794233174</v>
      </c>
      <c r="I10" t="s">
        <v>22</v>
      </c>
      <c r="J10" s="9">
        <f>J8/(1+J8)</f>
        <v>2.35E-2</v>
      </c>
      <c r="L10" t="e" cm="1">
        <f t="array" aca="1" ref="L10" ca="1">FTEXT(J10)</f>
        <v>#NAME?</v>
      </c>
    </row>
    <row r="11" spans="1:15" x14ac:dyDescent="0.35">
      <c r="A11" s="3">
        <v>7</v>
      </c>
      <c r="B11" s="3">
        <v>18</v>
      </c>
      <c r="D11">
        <f t="shared" si="1"/>
        <v>9</v>
      </c>
      <c r="E11">
        <v>16.540634809496016</v>
      </c>
      <c r="F11">
        <v>9.7759146846119531</v>
      </c>
      <c r="G11">
        <f t="shared" si="0"/>
        <v>-6.7647201248840627</v>
      </c>
      <c r="N11" t="e" cm="1">
        <f t="array" aca="1" ref="N11" ca="1">FTEXT(N3)</f>
        <v>#NAME?</v>
      </c>
    </row>
    <row r="12" spans="1:15" x14ac:dyDescent="0.35">
      <c r="A12" s="3">
        <v>28</v>
      </c>
      <c r="B12" s="3">
        <v>4</v>
      </c>
      <c r="D12">
        <f t="shared" si="1"/>
        <v>10</v>
      </c>
      <c r="E12">
        <v>14.466024475259815</v>
      </c>
      <c r="F12">
        <v>10.329821060549666</v>
      </c>
      <c r="G12">
        <f t="shared" si="0"/>
        <v>-4.136203414710149</v>
      </c>
      <c r="I12" t="s">
        <v>24</v>
      </c>
      <c r="J12" s="7">
        <f>AVERAGE(G3:G2002)</f>
        <v>-8.6288169866234661</v>
      </c>
      <c r="L12" t="e" cm="1">
        <f t="array" aca="1" ref="L12" ca="1">FTEXT(J12)</f>
        <v>#NAME?</v>
      </c>
    </row>
    <row r="13" spans="1:15" x14ac:dyDescent="0.35">
      <c r="A13" s="4">
        <v>40</v>
      </c>
      <c r="B13" s="4">
        <v>11</v>
      </c>
      <c r="D13">
        <f t="shared" si="1"/>
        <v>11</v>
      </c>
      <c r="E13">
        <v>10.395099736244447</v>
      </c>
      <c r="F13">
        <v>11.947299403665111</v>
      </c>
      <c r="G13">
        <f t="shared" si="0"/>
        <v>1.5521996674206644</v>
      </c>
      <c r="I13" t="s">
        <v>50</v>
      </c>
      <c r="J13" s="8">
        <f>SMALL(G3:G2002,2000*0.025)</f>
        <v>-17.29078000862085</v>
      </c>
      <c r="L13" t="e" cm="1">
        <f t="array" aca="1" ref="L13" ca="1">FTEXT(J13)</f>
        <v>#NAME?</v>
      </c>
    </row>
    <row r="14" spans="1:15" x14ac:dyDescent="0.35">
      <c r="A14" s="3"/>
      <c r="B14" s="3"/>
      <c r="D14">
        <f t="shared" si="1"/>
        <v>12</v>
      </c>
      <c r="E14">
        <v>21.583419365171423</v>
      </c>
      <c r="F14">
        <v>12.202815715290027</v>
      </c>
      <c r="G14">
        <f t="shared" si="0"/>
        <v>-9.3806036498813956</v>
      </c>
      <c r="I14" t="s">
        <v>51</v>
      </c>
      <c r="J14" s="9">
        <f>LARGE(G3:G2002,2000*0.025)</f>
        <v>-0.13812973768145653</v>
      </c>
      <c r="L14" t="e" cm="1">
        <f t="array" aca="1" ref="L14" ca="1">FTEXT(J14)</f>
        <v>#NAME?</v>
      </c>
    </row>
    <row r="15" spans="1:15" x14ac:dyDescent="0.35">
      <c r="A15" s="23">
        <f>COUNT(A4:A13)</f>
        <v>10</v>
      </c>
      <c r="B15" s="23">
        <f>COUNT(B4:B13)</f>
        <v>10</v>
      </c>
      <c r="D15">
        <f t="shared" si="1"/>
        <v>13</v>
      </c>
      <c r="E15">
        <v>23.577441933030418</v>
      </c>
      <c r="F15">
        <v>13.81179246300996</v>
      </c>
      <c r="G15">
        <f t="shared" si="0"/>
        <v>-9.7656494700204579</v>
      </c>
    </row>
    <row r="16" spans="1:15" x14ac:dyDescent="0.35">
      <c r="A16" s="22">
        <f>AVERAGE(A4:A13)</f>
        <v>19.8</v>
      </c>
      <c r="B16" s="22">
        <f>AVERAGE(B4:B13)</f>
        <v>11.1</v>
      </c>
      <c r="D16">
        <f t="shared" si="1"/>
        <v>14</v>
      </c>
      <c r="E16">
        <v>24.550239137724802</v>
      </c>
      <c r="F16">
        <v>11.754627618479184</v>
      </c>
      <c r="G16">
        <f t="shared" si="0"/>
        <v>-12.795611519245618</v>
      </c>
    </row>
    <row r="17" spans="1:7" x14ac:dyDescent="0.35">
      <c r="A17" s="13">
        <f>_xlfn.STDEV.P(A4:A13)</f>
        <v>11.643023662262308</v>
      </c>
      <c r="B17" s="13">
        <f>_xlfn.STDEV.P(B4:B13)</f>
        <v>4.1097445176069032</v>
      </c>
      <c r="D17">
        <f t="shared" si="1"/>
        <v>15</v>
      </c>
      <c r="E17">
        <v>22.711869292010448</v>
      </c>
      <c r="F17">
        <v>12.2653459441908</v>
      </c>
      <c r="G17">
        <f t="shared" si="0"/>
        <v>-10.446523347819648</v>
      </c>
    </row>
    <row r="18" spans="1:7" x14ac:dyDescent="0.35">
      <c r="D18">
        <f t="shared" si="1"/>
        <v>16</v>
      </c>
      <c r="E18">
        <v>14.674494479145709</v>
      </c>
      <c r="F18">
        <v>11.347745777827601</v>
      </c>
      <c r="G18">
        <f t="shared" si="0"/>
        <v>-3.3267487013181078</v>
      </c>
    </row>
    <row r="19" spans="1:7" x14ac:dyDescent="0.35">
      <c r="D19">
        <f t="shared" si="1"/>
        <v>17</v>
      </c>
      <c r="E19">
        <v>20.993761220746542</v>
      </c>
      <c r="F19">
        <v>12.28657511783338</v>
      </c>
      <c r="G19">
        <f t="shared" si="0"/>
        <v>-8.7071861029131625</v>
      </c>
    </row>
    <row r="20" spans="1:7" x14ac:dyDescent="0.35">
      <c r="D20">
        <f t="shared" si="1"/>
        <v>18</v>
      </c>
      <c r="E20">
        <v>20.434296472020531</v>
      </c>
      <c r="F20">
        <v>12.782539241830214</v>
      </c>
      <c r="G20">
        <f t="shared" si="0"/>
        <v>-7.6517572301903165</v>
      </c>
    </row>
    <row r="21" spans="1:7" x14ac:dyDescent="0.35">
      <c r="D21">
        <f t="shared" si="1"/>
        <v>19</v>
      </c>
      <c r="E21">
        <v>19.807158580475978</v>
      </c>
      <c r="F21">
        <v>11.052674962864462</v>
      </c>
      <c r="G21">
        <f t="shared" si="0"/>
        <v>-8.7544836176115162</v>
      </c>
    </row>
    <row r="22" spans="1:7" x14ac:dyDescent="0.35">
      <c r="D22">
        <f t="shared" si="1"/>
        <v>20</v>
      </c>
      <c r="E22">
        <v>21.208288499819997</v>
      </c>
      <c r="F22">
        <v>11.823620760659562</v>
      </c>
      <c r="G22">
        <f t="shared" si="0"/>
        <v>-9.3846677391604345</v>
      </c>
    </row>
    <row r="23" spans="1:7" x14ac:dyDescent="0.35">
      <c r="D23">
        <f t="shared" si="1"/>
        <v>21</v>
      </c>
      <c r="E23">
        <v>21.578994771709475</v>
      </c>
      <c r="F23">
        <v>10.953832773914334</v>
      </c>
      <c r="G23">
        <f t="shared" si="0"/>
        <v>-10.625161997795141</v>
      </c>
    </row>
    <row r="24" spans="1:7" x14ac:dyDescent="0.35">
      <c r="D24">
        <f t="shared" si="1"/>
        <v>22</v>
      </c>
      <c r="E24">
        <v>22.114621592330789</v>
      </c>
      <c r="F24">
        <v>12.741456219122439</v>
      </c>
      <c r="G24">
        <f t="shared" si="0"/>
        <v>-9.3731653732083497</v>
      </c>
    </row>
    <row r="25" spans="1:7" x14ac:dyDescent="0.35">
      <c r="D25">
        <f t="shared" si="1"/>
        <v>23</v>
      </c>
      <c r="E25">
        <v>19.612653543344432</v>
      </c>
      <c r="F25">
        <v>10.110194002109779</v>
      </c>
      <c r="G25">
        <f t="shared" si="0"/>
        <v>-9.5024595412346535</v>
      </c>
    </row>
    <row r="26" spans="1:7" x14ac:dyDescent="0.35">
      <c r="D26">
        <f t="shared" si="1"/>
        <v>24</v>
      </c>
      <c r="E26">
        <v>24.960710023855519</v>
      </c>
      <c r="F26">
        <v>11.165916016396634</v>
      </c>
      <c r="G26">
        <f t="shared" si="0"/>
        <v>-13.794794007458885</v>
      </c>
    </row>
    <row r="27" spans="1:7" x14ac:dyDescent="0.35">
      <c r="D27">
        <f t="shared" si="1"/>
        <v>25</v>
      </c>
      <c r="E27">
        <v>25.723877069006448</v>
      </c>
      <c r="F27">
        <v>11.976073797049075</v>
      </c>
      <c r="G27">
        <f t="shared" si="0"/>
        <v>-13.747803271957373</v>
      </c>
    </row>
    <row r="28" spans="1:7" x14ac:dyDescent="0.35">
      <c r="D28">
        <f t="shared" si="1"/>
        <v>26</v>
      </c>
      <c r="E28">
        <v>23.032960926216873</v>
      </c>
      <c r="F28">
        <v>14.128245063293638</v>
      </c>
      <c r="G28">
        <f t="shared" si="0"/>
        <v>-8.9047158629232346</v>
      </c>
    </row>
    <row r="29" spans="1:7" x14ac:dyDescent="0.35">
      <c r="D29">
        <f t="shared" si="1"/>
        <v>27</v>
      </c>
      <c r="E29">
        <v>13.140498632247692</v>
      </c>
      <c r="F29">
        <v>11.059647528988465</v>
      </c>
      <c r="G29">
        <f t="shared" si="0"/>
        <v>-2.0808511032592261</v>
      </c>
    </row>
    <row r="30" spans="1:7" x14ac:dyDescent="0.35">
      <c r="D30">
        <f t="shared" si="1"/>
        <v>28</v>
      </c>
      <c r="E30">
        <v>18.22671861874629</v>
      </c>
      <c r="F30">
        <v>12.21377994497368</v>
      </c>
      <c r="G30">
        <f t="shared" si="0"/>
        <v>-6.0129386737726094</v>
      </c>
    </row>
    <row r="31" spans="1:7" x14ac:dyDescent="0.35">
      <c r="D31">
        <f t="shared" si="1"/>
        <v>29</v>
      </c>
      <c r="E31">
        <v>19.050993765702469</v>
      </c>
      <c r="F31">
        <v>11.922132641703909</v>
      </c>
      <c r="G31">
        <f t="shared" si="0"/>
        <v>-7.1288611239985595</v>
      </c>
    </row>
    <row r="32" spans="1:7" x14ac:dyDescent="0.35">
      <c r="D32">
        <f t="shared" si="1"/>
        <v>30</v>
      </c>
      <c r="E32">
        <v>30.221741297790778</v>
      </c>
      <c r="F32">
        <v>10.100026644353541</v>
      </c>
      <c r="G32">
        <f t="shared" si="0"/>
        <v>-20.121714653437238</v>
      </c>
    </row>
    <row r="33" spans="4:7" x14ac:dyDescent="0.35">
      <c r="D33">
        <f t="shared" si="1"/>
        <v>31</v>
      </c>
      <c r="E33">
        <v>18.811406332468199</v>
      </c>
      <c r="F33">
        <v>11.326233826893182</v>
      </c>
      <c r="G33">
        <f t="shared" si="0"/>
        <v>-7.4851725055750169</v>
      </c>
    </row>
    <row r="34" spans="4:7" x14ac:dyDescent="0.35">
      <c r="D34">
        <f t="shared" si="1"/>
        <v>32</v>
      </c>
      <c r="E34">
        <v>10.342228392514416</v>
      </c>
      <c r="F34">
        <v>11.371555286639744</v>
      </c>
      <c r="G34">
        <f t="shared" si="0"/>
        <v>1.0293268941253277</v>
      </c>
    </row>
    <row r="35" spans="4:7" x14ac:dyDescent="0.35">
      <c r="D35">
        <f t="shared" si="1"/>
        <v>33</v>
      </c>
      <c r="E35">
        <v>20.410123903204806</v>
      </c>
      <c r="F35">
        <v>10.40794554857294</v>
      </c>
      <c r="G35">
        <f t="shared" si="0"/>
        <v>-10.002178354631866</v>
      </c>
    </row>
    <row r="36" spans="4:7" x14ac:dyDescent="0.35">
      <c r="D36">
        <f t="shared" si="1"/>
        <v>34</v>
      </c>
      <c r="E36">
        <v>18.247289100461899</v>
      </c>
      <c r="F36">
        <v>10.945620606389653</v>
      </c>
      <c r="G36">
        <f t="shared" si="0"/>
        <v>-7.3016684940722456</v>
      </c>
    </row>
    <row r="37" spans="4:7" x14ac:dyDescent="0.35">
      <c r="D37">
        <f t="shared" si="1"/>
        <v>35</v>
      </c>
      <c r="E37">
        <v>24.573597321957699</v>
      </c>
      <c r="F37">
        <v>9.8065434270826604</v>
      </c>
      <c r="G37">
        <f t="shared" si="0"/>
        <v>-14.767053894875039</v>
      </c>
    </row>
    <row r="38" spans="4:7" x14ac:dyDescent="0.35">
      <c r="D38">
        <f t="shared" si="1"/>
        <v>36</v>
      </c>
      <c r="E38">
        <v>20.617634758314399</v>
      </c>
      <c r="F38">
        <v>12.531501888607504</v>
      </c>
      <c r="G38">
        <f t="shared" si="0"/>
        <v>-8.0861328697068942</v>
      </c>
    </row>
    <row r="39" spans="4:7" x14ac:dyDescent="0.35">
      <c r="D39">
        <f t="shared" si="1"/>
        <v>37</v>
      </c>
      <c r="E39">
        <v>15.414311158135938</v>
      </c>
      <c r="F39">
        <v>13.004182425280316</v>
      </c>
      <c r="G39">
        <f t="shared" si="0"/>
        <v>-2.4101287328556218</v>
      </c>
    </row>
    <row r="40" spans="4:7" x14ac:dyDescent="0.35">
      <c r="D40">
        <f t="shared" si="1"/>
        <v>38</v>
      </c>
      <c r="E40">
        <v>22.015524641770387</v>
      </c>
      <c r="F40">
        <v>12.494143666708368</v>
      </c>
      <c r="G40">
        <f t="shared" si="0"/>
        <v>-9.5213809750620193</v>
      </c>
    </row>
    <row r="41" spans="4:7" x14ac:dyDescent="0.35">
      <c r="D41">
        <f t="shared" si="1"/>
        <v>39</v>
      </c>
      <c r="E41">
        <v>16.89492433915283</v>
      </c>
      <c r="F41">
        <v>10.410267747674782</v>
      </c>
      <c r="G41">
        <f t="shared" si="0"/>
        <v>-6.4846565914780481</v>
      </c>
    </row>
    <row r="42" spans="4:7" x14ac:dyDescent="0.35">
      <c r="D42">
        <f t="shared" si="1"/>
        <v>40</v>
      </c>
      <c r="E42">
        <v>27.993621716762895</v>
      </c>
      <c r="F42">
        <v>8.9190942761593597</v>
      </c>
      <c r="G42">
        <f t="shared" si="0"/>
        <v>-19.074527440603536</v>
      </c>
    </row>
    <row r="43" spans="4:7" x14ac:dyDescent="0.35">
      <c r="D43">
        <f t="shared" si="1"/>
        <v>41</v>
      </c>
      <c r="E43">
        <v>17.340999949565905</v>
      </c>
      <c r="F43">
        <v>12.339309990441755</v>
      </c>
      <c r="G43">
        <f t="shared" si="0"/>
        <v>-5.0016899591241497</v>
      </c>
    </row>
    <row r="44" spans="4:7" x14ac:dyDescent="0.35">
      <c r="D44">
        <f t="shared" si="1"/>
        <v>42</v>
      </c>
      <c r="E44">
        <v>18.406422033825791</v>
      </c>
      <c r="F44">
        <v>11.876493675940919</v>
      </c>
      <c r="G44">
        <f t="shared" si="0"/>
        <v>-6.5299283578848719</v>
      </c>
    </row>
    <row r="45" spans="4:7" x14ac:dyDescent="0.35">
      <c r="D45">
        <f t="shared" si="1"/>
        <v>43</v>
      </c>
      <c r="E45">
        <v>18.411836101102669</v>
      </c>
      <c r="F45">
        <v>12.173216673474098</v>
      </c>
      <c r="G45">
        <f t="shared" si="0"/>
        <v>-6.2386194276285707</v>
      </c>
    </row>
    <row r="46" spans="4:7" x14ac:dyDescent="0.35">
      <c r="D46">
        <f t="shared" si="1"/>
        <v>44</v>
      </c>
      <c r="E46">
        <v>17.539126598651936</v>
      </c>
      <c r="F46">
        <v>9.700667462424347</v>
      </c>
      <c r="G46">
        <f t="shared" si="0"/>
        <v>-7.8384591362275895</v>
      </c>
    </row>
    <row r="47" spans="4:7" x14ac:dyDescent="0.35">
      <c r="D47">
        <f t="shared" si="1"/>
        <v>45</v>
      </c>
      <c r="E47">
        <v>18.100188823374531</v>
      </c>
      <c r="F47">
        <v>12.58647481561848</v>
      </c>
      <c r="G47">
        <f t="shared" si="0"/>
        <v>-5.5137140077560503</v>
      </c>
    </row>
    <row r="48" spans="4:7" x14ac:dyDescent="0.35">
      <c r="D48">
        <f t="shared" si="1"/>
        <v>46</v>
      </c>
      <c r="E48">
        <v>17.443978709127578</v>
      </c>
      <c r="F48">
        <v>11.732024404241654</v>
      </c>
      <c r="G48">
        <f t="shared" si="0"/>
        <v>-5.7119543048859232</v>
      </c>
    </row>
    <row r="49" spans="4:7" x14ac:dyDescent="0.35">
      <c r="D49">
        <f t="shared" si="1"/>
        <v>47</v>
      </c>
      <c r="E49">
        <v>11.590263190184572</v>
      </c>
      <c r="F49">
        <v>11.921730808885924</v>
      </c>
      <c r="G49">
        <f t="shared" si="0"/>
        <v>0.33146761870135144</v>
      </c>
    </row>
    <row r="50" spans="4:7" x14ac:dyDescent="0.35">
      <c r="D50">
        <f t="shared" si="1"/>
        <v>48</v>
      </c>
      <c r="E50">
        <v>16.546445855160048</v>
      </c>
      <c r="F50">
        <v>12.433118768246027</v>
      </c>
      <c r="G50">
        <f t="shared" si="0"/>
        <v>-4.1133270869140208</v>
      </c>
    </row>
    <row r="51" spans="4:7" x14ac:dyDescent="0.35">
      <c r="D51">
        <f t="shared" si="1"/>
        <v>49</v>
      </c>
      <c r="E51">
        <v>19.710131116718337</v>
      </c>
      <c r="F51">
        <v>9.09191709846667</v>
      </c>
      <c r="G51">
        <f t="shared" si="0"/>
        <v>-10.618214018251667</v>
      </c>
    </row>
    <row r="52" spans="4:7" x14ac:dyDescent="0.35">
      <c r="D52">
        <f t="shared" si="1"/>
        <v>50</v>
      </c>
      <c r="E52">
        <v>21.137656533217605</v>
      </c>
      <c r="F52">
        <v>10.443865132515812</v>
      </c>
      <c r="G52">
        <f t="shared" si="0"/>
        <v>-10.693791400701793</v>
      </c>
    </row>
    <row r="53" spans="4:7" x14ac:dyDescent="0.35">
      <c r="D53">
        <f t="shared" si="1"/>
        <v>51</v>
      </c>
      <c r="E53">
        <v>25.434096724139348</v>
      </c>
      <c r="F53">
        <v>13.133634259318342</v>
      </c>
      <c r="G53">
        <f t="shared" si="0"/>
        <v>-12.300462464821006</v>
      </c>
    </row>
    <row r="54" spans="4:7" x14ac:dyDescent="0.35">
      <c r="D54">
        <f t="shared" si="1"/>
        <v>52</v>
      </c>
      <c r="E54">
        <v>19.630732176132369</v>
      </c>
      <c r="F54">
        <v>9.3265592840072173</v>
      </c>
      <c r="G54">
        <f t="shared" si="0"/>
        <v>-10.304172892125152</v>
      </c>
    </row>
    <row r="55" spans="4:7" x14ac:dyDescent="0.35">
      <c r="D55">
        <f t="shared" si="1"/>
        <v>53</v>
      </c>
      <c r="E55">
        <v>20.633323952535974</v>
      </c>
      <c r="F55">
        <v>11.519428584821028</v>
      </c>
      <c r="G55">
        <f t="shared" si="0"/>
        <v>-9.1138953677149459</v>
      </c>
    </row>
    <row r="56" spans="4:7" x14ac:dyDescent="0.35">
      <c r="D56">
        <f t="shared" si="1"/>
        <v>54</v>
      </c>
      <c r="E56">
        <v>18.811762331512632</v>
      </c>
      <c r="F56">
        <v>11.526403091194895</v>
      </c>
      <c r="G56">
        <f t="shared" si="0"/>
        <v>-7.285359240317737</v>
      </c>
    </row>
    <row r="57" spans="4:7" x14ac:dyDescent="0.35">
      <c r="D57">
        <f t="shared" si="1"/>
        <v>55</v>
      </c>
      <c r="E57">
        <v>15.987078394516908</v>
      </c>
      <c r="F57">
        <v>10.379203526246808</v>
      </c>
      <c r="G57">
        <f t="shared" si="0"/>
        <v>-5.6078748682701001</v>
      </c>
    </row>
    <row r="58" spans="4:7" x14ac:dyDescent="0.35">
      <c r="D58">
        <f t="shared" si="1"/>
        <v>56</v>
      </c>
      <c r="E58">
        <v>22.26783184056157</v>
      </c>
      <c r="F58">
        <v>11.41946708401572</v>
      </c>
      <c r="G58">
        <f t="shared" si="0"/>
        <v>-10.84836475654585</v>
      </c>
    </row>
    <row r="59" spans="4:7" x14ac:dyDescent="0.35">
      <c r="D59">
        <f t="shared" si="1"/>
        <v>57</v>
      </c>
      <c r="E59">
        <v>24.61945091635512</v>
      </c>
      <c r="F59">
        <v>7.7063912485326487</v>
      </c>
      <c r="G59">
        <f t="shared" si="0"/>
        <v>-16.913059667822473</v>
      </c>
    </row>
    <row r="60" spans="4:7" x14ac:dyDescent="0.35">
      <c r="D60">
        <f t="shared" si="1"/>
        <v>58</v>
      </c>
      <c r="E60">
        <v>14.191054286789262</v>
      </c>
      <c r="F60">
        <v>10.817617880638819</v>
      </c>
      <c r="G60">
        <f t="shared" si="0"/>
        <v>-3.3734364061504429</v>
      </c>
    </row>
    <row r="61" spans="4:7" x14ac:dyDescent="0.35">
      <c r="D61">
        <f t="shared" si="1"/>
        <v>59</v>
      </c>
      <c r="E61">
        <v>15.554234498545</v>
      </c>
      <c r="F61">
        <v>8.9184454767607626</v>
      </c>
      <c r="G61">
        <f t="shared" si="0"/>
        <v>-6.6357890217842375</v>
      </c>
    </row>
    <row r="62" spans="4:7" x14ac:dyDescent="0.35">
      <c r="D62">
        <f t="shared" si="1"/>
        <v>60</v>
      </c>
      <c r="E62">
        <v>14.229583673379747</v>
      </c>
      <c r="F62">
        <v>11.093751488239128</v>
      </c>
      <c r="G62">
        <f t="shared" si="0"/>
        <v>-3.1358321851406181</v>
      </c>
    </row>
    <row r="63" spans="4:7" x14ac:dyDescent="0.35">
      <c r="D63">
        <f t="shared" si="1"/>
        <v>61</v>
      </c>
      <c r="E63">
        <v>24.096372956849752</v>
      </c>
      <c r="F63">
        <v>11.876833844961881</v>
      </c>
      <c r="G63">
        <f t="shared" si="0"/>
        <v>-12.219539111887871</v>
      </c>
    </row>
    <row r="64" spans="4:7" x14ac:dyDescent="0.35">
      <c r="D64">
        <f t="shared" si="1"/>
        <v>62</v>
      </c>
      <c r="E64">
        <v>11.033284104978241</v>
      </c>
      <c r="F64">
        <v>11.436378982503193</v>
      </c>
      <c r="G64">
        <f t="shared" si="0"/>
        <v>0.40309487752495166</v>
      </c>
    </row>
    <row r="65" spans="4:7" x14ac:dyDescent="0.35">
      <c r="D65">
        <f t="shared" si="1"/>
        <v>63</v>
      </c>
      <c r="E65">
        <v>14.10785049347186</v>
      </c>
      <c r="F65">
        <v>10.502525460758317</v>
      </c>
      <c r="G65">
        <f t="shared" si="0"/>
        <v>-3.6053250327135427</v>
      </c>
    </row>
    <row r="66" spans="4:7" x14ac:dyDescent="0.35">
      <c r="D66">
        <f t="shared" si="1"/>
        <v>64</v>
      </c>
      <c r="E66">
        <v>14.715072485356291</v>
      </c>
      <c r="F66">
        <v>11.044880997129445</v>
      </c>
      <c r="G66">
        <f t="shared" si="0"/>
        <v>-3.6701914882268465</v>
      </c>
    </row>
    <row r="67" spans="4:7" x14ac:dyDescent="0.35">
      <c r="D67">
        <f t="shared" si="1"/>
        <v>65</v>
      </c>
      <c r="E67">
        <v>27.315995002820454</v>
      </c>
      <c r="F67">
        <v>11.99772619417616</v>
      </c>
      <c r="G67">
        <f t="shared" si="0"/>
        <v>-15.318268808644294</v>
      </c>
    </row>
    <row r="68" spans="4:7" x14ac:dyDescent="0.35">
      <c r="D68">
        <f t="shared" si="1"/>
        <v>66</v>
      </c>
      <c r="E68">
        <v>17.903385459238258</v>
      </c>
      <c r="F68">
        <v>11.647178970022082</v>
      </c>
      <c r="G68">
        <f t="shared" ref="G68:G131" si="2">F68-E68</f>
        <v>-6.2562064892161757</v>
      </c>
    </row>
    <row r="69" spans="4:7" x14ac:dyDescent="0.35">
      <c r="D69">
        <f t="shared" ref="D69:D132" si="3">D68+1</f>
        <v>67</v>
      </c>
      <c r="E69">
        <v>24.246491577503605</v>
      </c>
      <c r="F69">
        <v>12.269620532006803</v>
      </c>
      <c r="G69">
        <f t="shared" si="2"/>
        <v>-11.976871045496802</v>
      </c>
    </row>
    <row r="70" spans="4:7" x14ac:dyDescent="0.35">
      <c r="D70">
        <f t="shared" si="3"/>
        <v>68</v>
      </c>
      <c r="E70">
        <v>23.214555127725468</v>
      </c>
      <c r="F70">
        <v>11.955032246128733</v>
      </c>
      <c r="G70">
        <f t="shared" si="2"/>
        <v>-11.259522881596736</v>
      </c>
    </row>
    <row r="71" spans="4:7" x14ac:dyDescent="0.35">
      <c r="D71">
        <f t="shared" si="3"/>
        <v>69</v>
      </c>
      <c r="E71">
        <v>24.27241157783461</v>
      </c>
      <c r="F71">
        <v>10.879939258851255</v>
      </c>
      <c r="G71">
        <f t="shared" si="2"/>
        <v>-13.392472318983355</v>
      </c>
    </row>
    <row r="72" spans="4:7" x14ac:dyDescent="0.35">
      <c r="D72">
        <f t="shared" si="3"/>
        <v>70</v>
      </c>
      <c r="E72">
        <v>13.866015839298026</v>
      </c>
      <c r="F72">
        <v>11.20500580720959</v>
      </c>
      <c r="G72">
        <f t="shared" si="2"/>
        <v>-2.661010032088436</v>
      </c>
    </row>
    <row r="73" spans="4:7" x14ac:dyDescent="0.35">
      <c r="D73">
        <f t="shared" si="3"/>
        <v>71</v>
      </c>
      <c r="E73">
        <v>22.154080257143406</v>
      </c>
      <c r="F73">
        <v>11.435430995752148</v>
      </c>
      <c r="G73">
        <f t="shared" si="2"/>
        <v>-10.718649261391258</v>
      </c>
    </row>
    <row r="74" spans="4:7" x14ac:dyDescent="0.35">
      <c r="D74">
        <f t="shared" si="3"/>
        <v>72</v>
      </c>
      <c r="E74">
        <v>16.569657322516861</v>
      </c>
      <c r="F74">
        <v>7.8653076616576616</v>
      </c>
      <c r="G74">
        <f t="shared" si="2"/>
        <v>-8.704349660859199</v>
      </c>
    </row>
    <row r="75" spans="4:7" x14ac:dyDescent="0.35">
      <c r="D75">
        <f t="shared" si="3"/>
        <v>73</v>
      </c>
      <c r="E75">
        <v>24.05404089486769</v>
      </c>
      <c r="F75">
        <v>11.531156688800023</v>
      </c>
      <c r="G75">
        <f t="shared" si="2"/>
        <v>-12.522884206067667</v>
      </c>
    </row>
    <row r="76" spans="4:7" x14ac:dyDescent="0.35">
      <c r="D76">
        <f t="shared" si="3"/>
        <v>74</v>
      </c>
      <c r="E76">
        <v>19.490817824898539</v>
      </c>
      <c r="F76">
        <v>11.751951584771597</v>
      </c>
      <c r="G76">
        <f t="shared" si="2"/>
        <v>-7.7388662401269421</v>
      </c>
    </row>
    <row r="77" spans="4:7" x14ac:dyDescent="0.35">
      <c r="D77">
        <f t="shared" si="3"/>
        <v>75</v>
      </c>
      <c r="E77">
        <v>23.122717132745031</v>
      </c>
      <c r="F77">
        <v>9.611769542966389</v>
      </c>
      <c r="G77">
        <f t="shared" si="2"/>
        <v>-13.510947589778642</v>
      </c>
    </row>
    <row r="78" spans="4:7" x14ac:dyDescent="0.35">
      <c r="D78">
        <f t="shared" si="3"/>
        <v>76</v>
      </c>
      <c r="E78">
        <v>18.398401314145787</v>
      </c>
      <c r="F78">
        <v>7.3129780939619096</v>
      </c>
      <c r="G78">
        <f t="shared" si="2"/>
        <v>-11.085423220183877</v>
      </c>
    </row>
    <row r="79" spans="4:7" x14ac:dyDescent="0.35">
      <c r="D79">
        <f t="shared" si="3"/>
        <v>77</v>
      </c>
      <c r="E79">
        <v>18.601952665947657</v>
      </c>
      <c r="F79">
        <v>12.963765974783206</v>
      </c>
      <c r="G79">
        <f t="shared" si="2"/>
        <v>-5.6381866911644511</v>
      </c>
    </row>
    <row r="80" spans="4:7" x14ac:dyDescent="0.35">
      <c r="D80">
        <f t="shared" si="3"/>
        <v>78</v>
      </c>
      <c r="E80">
        <v>14.130306930578609</v>
      </c>
      <c r="F80">
        <v>10.831780243757457</v>
      </c>
      <c r="G80">
        <f t="shared" si="2"/>
        <v>-3.2985266868211518</v>
      </c>
    </row>
    <row r="81" spans="4:7" x14ac:dyDescent="0.35">
      <c r="D81">
        <f t="shared" si="3"/>
        <v>79</v>
      </c>
      <c r="E81">
        <v>21.484877849998366</v>
      </c>
      <c r="F81">
        <v>12.650400391257843</v>
      </c>
      <c r="G81">
        <f t="shared" si="2"/>
        <v>-8.8344774587405226</v>
      </c>
    </row>
    <row r="82" spans="4:7" x14ac:dyDescent="0.35">
      <c r="D82">
        <f t="shared" si="3"/>
        <v>80</v>
      </c>
      <c r="E82">
        <v>20.314038232572543</v>
      </c>
      <c r="F82">
        <v>8.7210670413386175</v>
      </c>
      <c r="G82">
        <f t="shared" si="2"/>
        <v>-11.592971191233925</v>
      </c>
    </row>
    <row r="83" spans="4:7" x14ac:dyDescent="0.35">
      <c r="D83">
        <f t="shared" si="3"/>
        <v>81</v>
      </c>
      <c r="E83">
        <v>19.992167734961182</v>
      </c>
      <c r="F83">
        <v>7.843737810561473</v>
      </c>
      <c r="G83">
        <f t="shared" si="2"/>
        <v>-12.148429924399709</v>
      </c>
    </row>
    <row r="84" spans="4:7" x14ac:dyDescent="0.35">
      <c r="D84">
        <f t="shared" si="3"/>
        <v>82</v>
      </c>
      <c r="E84">
        <v>14.129215481402175</v>
      </c>
      <c r="F84">
        <v>12.425699294181657</v>
      </c>
      <c r="G84">
        <f t="shared" si="2"/>
        <v>-1.7035161872205187</v>
      </c>
    </row>
    <row r="85" spans="4:7" x14ac:dyDescent="0.35">
      <c r="D85">
        <f t="shared" si="3"/>
        <v>83</v>
      </c>
      <c r="E85">
        <v>16.938330059961121</v>
      </c>
      <c r="F85">
        <v>11.514820636093667</v>
      </c>
      <c r="G85">
        <f t="shared" si="2"/>
        <v>-5.4235094238674542</v>
      </c>
    </row>
    <row r="86" spans="4:7" x14ac:dyDescent="0.35">
      <c r="D86">
        <f t="shared" si="3"/>
        <v>84</v>
      </c>
      <c r="E86">
        <v>22.483998046316351</v>
      </c>
      <c r="F86">
        <v>11.179282977694907</v>
      </c>
      <c r="G86">
        <f t="shared" si="2"/>
        <v>-11.304715068621444</v>
      </c>
    </row>
    <row r="87" spans="4:7" x14ac:dyDescent="0.35">
      <c r="D87">
        <f t="shared" si="3"/>
        <v>85</v>
      </c>
      <c r="E87">
        <v>16.46319941369962</v>
      </c>
      <c r="F87">
        <v>10.53935356183252</v>
      </c>
      <c r="G87">
        <f t="shared" si="2"/>
        <v>-5.9238458518670996</v>
      </c>
    </row>
    <row r="88" spans="4:7" x14ac:dyDescent="0.35">
      <c r="D88">
        <f t="shared" si="3"/>
        <v>86</v>
      </c>
      <c r="E88">
        <v>27.382961472971441</v>
      </c>
      <c r="F88">
        <v>8.8352936772540609</v>
      </c>
      <c r="G88">
        <f t="shared" si="2"/>
        <v>-18.547667795717381</v>
      </c>
    </row>
    <row r="89" spans="4:7" x14ac:dyDescent="0.35">
      <c r="D89">
        <f t="shared" si="3"/>
        <v>87</v>
      </c>
      <c r="E89">
        <v>19.122401714636847</v>
      </c>
      <c r="F89">
        <v>11.424315875940517</v>
      </c>
      <c r="G89">
        <f t="shared" si="2"/>
        <v>-7.6980858386963309</v>
      </c>
    </row>
    <row r="90" spans="4:7" x14ac:dyDescent="0.35">
      <c r="D90">
        <f t="shared" si="3"/>
        <v>88</v>
      </c>
      <c r="E90">
        <v>20.63466227145441</v>
      </c>
      <c r="F90">
        <v>9.8159376364045166</v>
      </c>
      <c r="G90">
        <f t="shared" si="2"/>
        <v>-10.818724635049893</v>
      </c>
    </row>
    <row r="91" spans="4:7" x14ac:dyDescent="0.35">
      <c r="D91">
        <f t="shared" si="3"/>
        <v>89</v>
      </c>
      <c r="E91">
        <v>15.443916120860372</v>
      </c>
      <c r="F91">
        <v>9.3629458563099668</v>
      </c>
      <c r="G91">
        <f t="shared" si="2"/>
        <v>-6.0809702645504053</v>
      </c>
    </row>
    <row r="92" spans="4:7" x14ac:dyDescent="0.35">
      <c r="D92">
        <f t="shared" si="3"/>
        <v>90</v>
      </c>
      <c r="E92">
        <v>19.73036878999897</v>
      </c>
      <c r="F92">
        <v>8.5041552088583039</v>
      </c>
      <c r="G92">
        <f t="shared" si="2"/>
        <v>-11.226213581140666</v>
      </c>
    </row>
    <row r="93" spans="4:7" x14ac:dyDescent="0.35">
      <c r="D93">
        <f t="shared" si="3"/>
        <v>91</v>
      </c>
      <c r="E93">
        <v>18.880476841026198</v>
      </c>
      <c r="F93">
        <v>10.947887646910816</v>
      </c>
      <c r="G93">
        <f t="shared" si="2"/>
        <v>-7.9325891941153817</v>
      </c>
    </row>
    <row r="94" spans="4:7" x14ac:dyDescent="0.35">
      <c r="D94">
        <f t="shared" si="3"/>
        <v>92</v>
      </c>
      <c r="E94">
        <v>25.546491955223889</v>
      </c>
      <c r="F94">
        <v>9.111736754293446</v>
      </c>
      <c r="G94">
        <f t="shared" si="2"/>
        <v>-16.434755200930443</v>
      </c>
    </row>
    <row r="95" spans="4:7" x14ac:dyDescent="0.35">
      <c r="D95">
        <f t="shared" si="3"/>
        <v>93</v>
      </c>
      <c r="E95">
        <v>20.638455245320447</v>
      </c>
      <c r="F95">
        <v>10.866382959381903</v>
      </c>
      <c r="G95">
        <f t="shared" si="2"/>
        <v>-9.7720722859385436</v>
      </c>
    </row>
    <row r="96" spans="4:7" x14ac:dyDescent="0.35">
      <c r="D96">
        <f t="shared" si="3"/>
        <v>94</v>
      </c>
      <c r="E96">
        <v>23.727184947192633</v>
      </c>
      <c r="F96">
        <v>12.035165327056148</v>
      </c>
      <c r="G96">
        <f t="shared" si="2"/>
        <v>-11.692019620136485</v>
      </c>
    </row>
    <row r="97" spans="4:7" x14ac:dyDescent="0.35">
      <c r="D97">
        <f t="shared" si="3"/>
        <v>95</v>
      </c>
      <c r="E97">
        <v>25.395764261076618</v>
      </c>
      <c r="F97">
        <v>13.25784005344121</v>
      </c>
      <c r="G97">
        <f t="shared" si="2"/>
        <v>-12.137924207635407</v>
      </c>
    </row>
    <row r="98" spans="4:7" x14ac:dyDescent="0.35">
      <c r="D98">
        <f t="shared" si="3"/>
        <v>96</v>
      </c>
      <c r="E98">
        <v>15.937089935411469</v>
      </c>
      <c r="F98">
        <v>9.458966769485869</v>
      </c>
      <c r="G98">
        <f t="shared" si="2"/>
        <v>-6.4781231659256004</v>
      </c>
    </row>
    <row r="99" spans="4:7" x14ac:dyDescent="0.35">
      <c r="D99">
        <f t="shared" si="3"/>
        <v>97</v>
      </c>
      <c r="E99">
        <v>15.966881429686953</v>
      </c>
      <c r="F99">
        <v>10.549298495236652</v>
      </c>
      <c r="G99">
        <f t="shared" si="2"/>
        <v>-5.4175829344503015</v>
      </c>
    </row>
    <row r="100" spans="4:7" x14ac:dyDescent="0.35">
      <c r="D100">
        <f t="shared" si="3"/>
        <v>98</v>
      </c>
      <c r="E100">
        <v>19.208000713781193</v>
      </c>
      <c r="F100">
        <v>11.502834373873348</v>
      </c>
      <c r="G100">
        <f t="shared" si="2"/>
        <v>-7.7051663399078443</v>
      </c>
    </row>
    <row r="101" spans="4:7" x14ac:dyDescent="0.35">
      <c r="D101">
        <f t="shared" si="3"/>
        <v>99</v>
      </c>
      <c r="E101">
        <v>23.195036663554998</v>
      </c>
      <c r="F101">
        <v>13.671559062628384</v>
      </c>
      <c r="G101">
        <f t="shared" si="2"/>
        <v>-9.5234776009266131</v>
      </c>
    </row>
    <row r="102" spans="4:7" x14ac:dyDescent="0.35">
      <c r="D102">
        <f t="shared" si="3"/>
        <v>100</v>
      </c>
      <c r="E102">
        <v>23.465054251411221</v>
      </c>
      <c r="F102">
        <v>12.781750893171571</v>
      </c>
      <c r="G102">
        <f t="shared" si="2"/>
        <v>-10.68330335823965</v>
      </c>
    </row>
    <row r="103" spans="4:7" x14ac:dyDescent="0.35">
      <c r="D103">
        <f t="shared" si="3"/>
        <v>101</v>
      </c>
      <c r="E103">
        <v>19.287204323413103</v>
      </c>
      <c r="F103">
        <v>8.2597383946918654</v>
      </c>
      <c r="G103">
        <f t="shared" si="2"/>
        <v>-11.027465928721238</v>
      </c>
    </row>
    <row r="104" spans="4:7" x14ac:dyDescent="0.35">
      <c r="D104">
        <f t="shared" si="3"/>
        <v>102</v>
      </c>
      <c r="E104">
        <v>20.804306972949643</v>
      </c>
      <c r="F104">
        <v>10.976609434120135</v>
      </c>
      <c r="G104">
        <f t="shared" si="2"/>
        <v>-9.8276975388295078</v>
      </c>
    </row>
    <row r="105" spans="4:7" x14ac:dyDescent="0.35">
      <c r="D105">
        <f t="shared" si="3"/>
        <v>103</v>
      </c>
      <c r="E105">
        <v>17.941426214219756</v>
      </c>
      <c r="F105">
        <v>10.313786697198859</v>
      </c>
      <c r="G105">
        <f t="shared" si="2"/>
        <v>-7.6276395170208975</v>
      </c>
    </row>
    <row r="106" spans="4:7" x14ac:dyDescent="0.35">
      <c r="D106">
        <f t="shared" si="3"/>
        <v>104</v>
      </c>
      <c r="E106">
        <v>20.884566657655057</v>
      </c>
      <c r="F106">
        <v>12.678784411127479</v>
      </c>
      <c r="G106">
        <f t="shared" si="2"/>
        <v>-8.205782246527578</v>
      </c>
    </row>
    <row r="107" spans="4:7" x14ac:dyDescent="0.35">
      <c r="D107">
        <f t="shared" si="3"/>
        <v>105</v>
      </c>
      <c r="E107">
        <v>19.555161791387889</v>
      </c>
      <c r="F107">
        <v>10.130019396111127</v>
      </c>
      <c r="G107">
        <f t="shared" si="2"/>
        <v>-9.4251423952767617</v>
      </c>
    </row>
    <row r="108" spans="4:7" x14ac:dyDescent="0.35">
      <c r="D108">
        <f t="shared" si="3"/>
        <v>106</v>
      </c>
      <c r="E108">
        <v>20.241292873208458</v>
      </c>
      <c r="F108">
        <v>10.375656353558909</v>
      </c>
      <c r="G108">
        <f t="shared" si="2"/>
        <v>-9.8656365196495486</v>
      </c>
    </row>
    <row r="109" spans="4:7" x14ac:dyDescent="0.35">
      <c r="D109">
        <f t="shared" si="3"/>
        <v>107</v>
      </c>
      <c r="E109">
        <v>20.622802132841457</v>
      </c>
      <c r="F109">
        <v>11.445580185191641</v>
      </c>
      <c r="G109">
        <f t="shared" si="2"/>
        <v>-9.1772219476498158</v>
      </c>
    </row>
    <row r="110" spans="4:7" x14ac:dyDescent="0.35">
      <c r="D110">
        <f t="shared" si="3"/>
        <v>108</v>
      </c>
      <c r="E110">
        <v>16.133647754743119</v>
      </c>
      <c r="F110">
        <v>12.152982341345249</v>
      </c>
      <c r="G110">
        <f t="shared" si="2"/>
        <v>-3.9806654133978707</v>
      </c>
    </row>
    <row r="111" spans="4:7" x14ac:dyDescent="0.35">
      <c r="D111">
        <f t="shared" si="3"/>
        <v>109</v>
      </c>
      <c r="E111">
        <v>8.8661676821193218</v>
      </c>
      <c r="F111">
        <v>8.135043157378087</v>
      </c>
      <c r="G111">
        <f t="shared" si="2"/>
        <v>-0.73112452474123479</v>
      </c>
    </row>
    <row r="112" spans="4:7" x14ac:dyDescent="0.35">
      <c r="D112">
        <f t="shared" si="3"/>
        <v>110</v>
      </c>
      <c r="E112">
        <v>18.599897140581067</v>
      </c>
      <c r="F112">
        <v>11.189407925051555</v>
      </c>
      <c r="G112">
        <f t="shared" si="2"/>
        <v>-7.4104892155295126</v>
      </c>
    </row>
    <row r="113" spans="4:7" x14ac:dyDescent="0.35">
      <c r="D113">
        <f t="shared" si="3"/>
        <v>111</v>
      </c>
      <c r="E113">
        <v>19.355233489192482</v>
      </c>
      <c r="F113">
        <v>11.513835385477551</v>
      </c>
      <c r="G113">
        <f t="shared" si="2"/>
        <v>-7.8413981037149316</v>
      </c>
    </row>
    <row r="114" spans="4:7" x14ac:dyDescent="0.35">
      <c r="D114">
        <f t="shared" si="3"/>
        <v>112</v>
      </c>
      <c r="E114">
        <v>24.291974665015303</v>
      </c>
      <c r="F114">
        <v>11.681992759048045</v>
      </c>
      <c r="G114">
        <f t="shared" si="2"/>
        <v>-12.609981905967258</v>
      </c>
    </row>
    <row r="115" spans="4:7" x14ac:dyDescent="0.35">
      <c r="D115">
        <f t="shared" si="3"/>
        <v>113</v>
      </c>
      <c r="E115">
        <v>17.624114210297304</v>
      </c>
      <c r="F115">
        <v>11.010996784224409</v>
      </c>
      <c r="G115">
        <f t="shared" si="2"/>
        <v>-6.6131174260728951</v>
      </c>
    </row>
    <row r="116" spans="4:7" x14ac:dyDescent="0.35">
      <c r="D116">
        <f t="shared" si="3"/>
        <v>114</v>
      </c>
      <c r="E116">
        <v>24.448797209026697</v>
      </c>
      <c r="F116">
        <v>11.438488993331957</v>
      </c>
      <c r="G116">
        <f t="shared" si="2"/>
        <v>-13.01030821569474</v>
      </c>
    </row>
    <row r="117" spans="4:7" x14ac:dyDescent="0.35">
      <c r="D117">
        <f t="shared" si="3"/>
        <v>115</v>
      </c>
      <c r="E117">
        <v>27.368151660330511</v>
      </c>
      <c r="F117">
        <v>10.477371819842835</v>
      </c>
      <c r="G117">
        <f t="shared" si="2"/>
        <v>-16.890779840487674</v>
      </c>
    </row>
    <row r="118" spans="4:7" x14ac:dyDescent="0.35">
      <c r="D118">
        <f t="shared" si="3"/>
        <v>116</v>
      </c>
      <c r="E118">
        <v>17.600348371550968</v>
      </c>
      <c r="F118">
        <v>11.490522907680734</v>
      </c>
      <c r="G118">
        <f t="shared" si="2"/>
        <v>-6.1098254638702336</v>
      </c>
    </row>
    <row r="119" spans="4:7" x14ac:dyDescent="0.35">
      <c r="D119">
        <f t="shared" si="3"/>
        <v>117</v>
      </c>
      <c r="E119">
        <v>17.987151656756744</v>
      </c>
      <c r="F119">
        <v>11.31013072448463</v>
      </c>
      <c r="G119">
        <f t="shared" si="2"/>
        <v>-6.6770209322721144</v>
      </c>
    </row>
    <row r="120" spans="4:7" x14ac:dyDescent="0.35">
      <c r="D120">
        <f t="shared" si="3"/>
        <v>118</v>
      </c>
      <c r="E120">
        <v>18.267163883797032</v>
      </c>
      <c r="F120">
        <v>8.8330227297695281</v>
      </c>
      <c r="G120">
        <f t="shared" si="2"/>
        <v>-9.434141154027504</v>
      </c>
    </row>
    <row r="121" spans="4:7" x14ac:dyDescent="0.35">
      <c r="D121">
        <f t="shared" si="3"/>
        <v>119</v>
      </c>
      <c r="E121">
        <v>19.318512988495559</v>
      </c>
      <c r="F121">
        <v>8.7787432478076575</v>
      </c>
      <c r="G121">
        <f t="shared" si="2"/>
        <v>-10.539769740687902</v>
      </c>
    </row>
    <row r="122" spans="4:7" x14ac:dyDescent="0.35">
      <c r="D122">
        <f t="shared" si="3"/>
        <v>120</v>
      </c>
      <c r="E122">
        <v>13.668713181605664</v>
      </c>
      <c r="F122">
        <v>10.033774575114393</v>
      </c>
      <c r="G122">
        <f t="shared" si="2"/>
        <v>-3.6349386064912714</v>
      </c>
    </row>
    <row r="123" spans="4:7" x14ac:dyDescent="0.35">
      <c r="D123">
        <f t="shared" si="3"/>
        <v>121</v>
      </c>
      <c r="E123">
        <v>21.307643592441433</v>
      </c>
      <c r="F123">
        <v>13.469073168831754</v>
      </c>
      <c r="G123">
        <f t="shared" si="2"/>
        <v>-7.8385704236096796</v>
      </c>
    </row>
    <row r="124" spans="4:7" x14ac:dyDescent="0.35">
      <c r="D124">
        <f t="shared" si="3"/>
        <v>122</v>
      </c>
      <c r="E124">
        <v>18.861509699310936</v>
      </c>
      <c r="F124">
        <v>9.6562543151486366</v>
      </c>
      <c r="G124">
        <f t="shared" si="2"/>
        <v>-9.2052553841622995</v>
      </c>
    </row>
    <row r="125" spans="4:7" x14ac:dyDescent="0.35">
      <c r="D125">
        <f t="shared" si="3"/>
        <v>123</v>
      </c>
      <c r="E125">
        <v>21.240677413207379</v>
      </c>
      <c r="F125">
        <v>10.367345501122088</v>
      </c>
      <c r="G125">
        <f t="shared" si="2"/>
        <v>-10.873331912085291</v>
      </c>
    </row>
    <row r="126" spans="4:7" x14ac:dyDescent="0.35">
      <c r="D126">
        <f t="shared" si="3"/>
        <v>124</v>
      </c>
      <c r="E126">
        <v>23.151881624415811</v>
      </c>
      <c r="F126">
        <v>14.36044621488732</v>
      </c>
      <c r="G126">
        <f t="shared" si="2"/>
        <v>-8.791435409528491</v>
      </c>
    </row>
    <row r="127" spans="4:7" x14ac:dyDescent="0.35">
      <c r="D127">
        <f t="shared" si="3"/>
        <v>125</v>
      </c>
      <c r="E127">
        <v>19.010595672723078</v>
      </c>
      <c r="F127">
        <v>11.831894133809111</v>
      </c>
      <c r="G127">
        <f t="shared" si="2"/>
        <v>-7.1787015389139661</v>
      </c>
    </row>
    <row r="128" spans="4:7" x14ac:dyDescent="0.35">
      <c r="D128">
        <f t="shared" si="3"/>
        <v>126</v>
      </c>
      <c r="E128">
        <v>29.658617023083231</v>
      </c>
      <c r="F128">
        <v>9.0198996430008709</v>
      </c>
      <c r="G128">
        <f t="shared" si="2"/>
        <v>-20.638717380082362</v>
      </c>
    </row>
    <row r="129" spans="4:7" x14ac:dyDescent="0.35">
      <c r="D129">
        <f t="shared" si="3"/>
        <v>127</v>
      </c>
      <c r="E129">
        <v>18.26197934657494</v>
      </c>
      <c r="F129">
        <v>11.228788015853594</v>
      </c>
      <c r="G129">
        <f t="shared" si="2"/>
        <v>-7.0331913307213458</v>
      </c>
    </row>
    <row r="130" spans="4:7" x14ac:dyDescent="0.35">
      <c r="D130">
        <f t="shared" si="3"/>
        <v>128</v>
      </c>
      <c r="E130">
        <v>22.734559224748207</v>
      </c>
      <c r="F130">
        <v>12.424048229217885</v>
      </c>
      <c r="G130">
        <f t="shared" si="2"/>
        <v>-10.310510995530322</v>
      </c>
    </row>
    <row r="131" spans="4:7" x14ac:dyDescent="0.35">
      <c r="D131">
        <f t="shared" si="3"/>
        <v>129</v>
      </c>
      <c r="E131">
        <v>27.54301030328185</v>
      </c>
      <c r="F131">
        <v>11.578456933513175</v>
      </c>
      <c r="G131">
        <f t="shared" si="2"/>
        <v>-15.964553369768675</v>
      </c>
    </row>
    <row r="132" spans="4:7" x14ac:dyDescent="0.35">
      <c r="D132">
        <f t="shared" si="3"/>
        <v>130</v>
      </c>
      <c r="E132">
        <v>16.103405778779035</v>
      </c>
      <c r="F132">
        <v>9.428234599473365</v>
      </c>
      <c r="G132">
        <f t="shared" ref="G132:G195" si="4">F132-E132</f>
        <v>-6.6751711793056696</v>
      </c>
    </row>
    <row r="133" spans="4:7" x14ac:dyDescent="0.35">
      <c r="D133">
        <f t="shared" ref="D133:D196" si="5">D132+1</f>
        <v>131</v>
      </c>
      <c r="E133">
        <v>21.960029518644852</v>
      </c>
      <c r="F133">
        <v>8.8606063401894417</v>
      </c>
      <c r="G133">
        <f t="shared" si="4"/>
        <v>-13.09942317845541</v>
      </c>
    </row>
    <row r="134" spans="4:7" x14ac:dyDescent="0.35">
      <c r="D134">
        <f t="shared" si="5"/>
        <v>132</v>
      </c>
      <c r="E134">
        <v>15.587485039482045</v>
      </c>
      <c r="F134">
        <v>13.608736598011568</v>
      </c>
      <c r="G134">
        <f t="shared" si="4"/>
        <v>-1.9787484414704775</v>
      </c>
    </row>
    <row r="135" spans="4:7" x14ac:dyDescent="0.35">
      <c r="D135">
        <f t="shared" si="5"/>
        <v>133</v>
      </c>
      <c r="E135">
        <v>19.389791739657042</v>
      </c>
      <c r="F135">
        <v>9.8120813869417951</v>
      </c>
      <c r="G135">
        <f t="shared" si="4"/>
        <v>-9.577710352715247</v>
      </c>
    </row>
    <row r="136" spans="4:7" x14ac:dyDescent="0.35">
      <c r="D136">
        <f t="shared" si="5"/>
        <v>134</v>
      </c>
      <c r="E136">
        <v>15.501248598107072</v>
      </c>
      <c r="F136">
        <v>10.351753699936266</v>
      </c>
      <c r="G136">
        <f t="shared" si="4"/>
        <v>-5.149494898170806</v>
      </c>
    </row>
    <row r="137" spans="4:7" x14ac:dyDescent="0.35">
      <c r="D137">
        <f t="shared" si="5"/>
        <v>135</v>
      </c>
      <c r="E137">
        <v>14.771183259888822</v>
      </c>
      <c r="F137">
        <v>12.751197185483223</v>
      </c>
      <c r="G137">
        <f t="shared" si="4"/>
        <v>-2.0199860744055993</v>
      </c>
    </row>
    <row r="138" spans="4:7" x14ac:dyDescent="0.35">
      <c r="D138">
        <f t="shared" si="5"/>
        <v>136</v>
      </c>
      <c r="E138">
        <v>24.200899155187777</v>
      </c>
      <c r="F138">
        <v>8.848039847734178</v>
      </c>
      <c r="G138">
        <f t="shared" si="4"/>
        <v>-15.352859307453599</v>
      </c>
    </row>
    <row r="139" spans="4:7" x14ac:dyDescent="0.35">
      <c r="D139">
        <f t="shared" si="5"/>
        <v>137</v>
      </c>
      <c r="E139">
        <v>21.532921760521333</v>
      </c>
      <c r="F139">
        <v>10.872334128471428</v>
      </c>
      <c r="G139">
        <f t="shared" si="4"/>
        <v>-10.660587632049905</v>
      </c>
    </row>
    <row r="140" spans="4:7" x14ac:dyDescent="0.35">
      <c r="D140">
        <f t="shared" si="5"/>
        <v>138</v>
      </c>
      <c r="E140">
        <v>14.30398757583653</v>
      </c>
      <c r="F140">
        <v>11.995839222110071</v>
      </c>
      <c r="G140">
        <f t="shared" si="4"/>
        <v>-2.3081483537264589</v>
      </c>
    </row>
    <row r="141" spans="4:7" x14ac:dyDescent="0.35">
      <c r="D141">
        <f t="shared" si="5"/>
        <v>139</v>
      </c>
      <c r="E141">
        <v>14.538358782026595</v>
      </c>
      <c r="F141">
        <v>10.639466702653523</v>
      </c>
      <c r="G141">
        <f t="shared" si="4"/>
        <v>-3.8988920793730717</v>
      </c>
    </row>
    <row r="142" spans="4:7" x14ac:dyDescent="0.35">
      <c r="D142">
        <f t="shared" si="5"/>
        <v>140</v>
      </c>
      <c r="E142">
        <v>25.340547366240322</v>
      </c>
      <c r="F142">
        <v>9.6216381346085917</v>
      </c>
      <c r="G142">
        <f t="shared" si="4"/>
        <v>-15.718909231631731</v>
      </c>
    </row>
    <row r="143" spans="4:7" x14ac:dyDescent="0.35">
      <c r="D143">
        <f t="shared" si="5"/>
        <v>141</v>
      </c>
      <c r="E143">
        <v>19.563610131712554</v>
      </c>
      <c r="F143">
        <v>14.251901292015463</v>
      </c>
      <c r="G143">
        <f t="shared" si="4"/>
        <v>-5.3117088396970917</v>
      </c>
    </row>
    <row r="144" spans="4:7" x14ac:dyDescent="0.35">
      <c r="D144">
        <f t="shared" si="5"/>
        <v>142</v>
      </c>
      <c r="E144">
        <v>16.756057718074061</v>
      </c>
      <c r="F144">
        <v>12.086532285855446</v>
      </c>
      <c r="G144">
        <f t="shared" si="4"/>
        <v>-4.6695254322186148</v>
      </c>
    </row>
    <row r="145" spans="4:7" x14ac:dyDescent="0.35">
      <c r="D145">
        <f t="shared" si="5"/>
        <v>143</v>
      </c>
      <c r="E145">
        <v>17.303602953454885</v>
      </c>
      <c r="F145">
        <v>8.798817901946407</v>
      </c>
      <c r="G145">
        <f t="shared" si="4"/>
        <v>-8.5047850515084775</v>
      </c>
    </row>
    <row r="146" spans="4:7" x14ac:dyDescent="0.35">
      <c r="D146">
        <f t="shared" si="5"/>
        <v>144</v>
      </c>
      <c r="E146">
        <v>20.12546786567901</v>
      </c>
      <c r="F146">
        <v>8.3883005428238082</v>
      </c>
      <c r="G146">
        <f t="shared" si="4"/>
        <v>-11.737167322855202</v>
      </c>
    </row>
    <row r="147" spans="4:7" x14ac:dyDescent="0.35">
      <c r="D147">
        <f t="shared" si="5"/>
        <v>145</v>
      </c>
      <c r="E147">
        <v>19.727363831013804</v>
      </c>
      <c r="F147">
        <v>11.051697028245236</v>
      </c>
      <c r="G147">
        <f t="shared" si="4"/>
        <v>-8.6756668027685677</v>
      </c>
    </row>
    <row r="148" spans="4:7" x14ac:dyDescent="0.35">
      <c r="D148">
        <f t="shared" si="5"/>
        <v>146</v>
      </c>
      <c r="E148">
        <v>19.330988736061716</v>
      </c>
      <c r="F148">
        <v>11.269778507522458</v>
      </c>
      <c r="G148">
        <f t="shared" si="4"/>
        <v>-8.0612102285392577</v>
      </c>
    </row>
    <row r="149" spans="4:7" x14ac:dyDescent="0.35">
      <c r="D149">
        <f t="shared" si="5"/>
        <v>147</v>
      </c>
      <c r="E149">
        <v>16.628534580206395</v>
      </c>
      <c r="F149">
        <v>11.173367615664095</v>
      </c>
      <c r="G149">
        <f t="shared" si="4"/>
        <v>-5.4551669645423004</v>
      </c>
    </row>
    <row r="150" spans="4:7" x14ac:dyDescent="0.35">
      <c r="D150">
        <f t="shared" si="5"/>
        <v>148</v>
      </c>
      <c r="E150">
        <v>25.954942606824918</v>
      </c>
      <c r="F150">
        <v>12.023981032865317</v>
      </c>
      <c r="G150">
        <f t="shared" si="4"/>
        <v>-13.930961573959602</v>
      </c>
    </row>
    <row r="151" spans="4:7" x14ac:dyDescent="0.35">
      <c r="D151">
        <f t="shared" si="5"/>
        <v>149</v>
      </c>
      <c r="E151">
        <v>18.822233120794184</v>
      </c>
      <c r="F151">
        <v>13.530155000950678</v>
      </c>
      <c r="G151">
        <f t="shared" si="4"/>
        <v>-5.2920781198435058</v>
      </c>
    </row>
    <row r="152" spans="4:7" x14ac:dyDescent="0.35">
      <c r="D152">
        <f t="shared" si="5"/>
        <v>150</v>
      </c>
      <c r="E152">
        <v>19.142862764246424</v>
      </c>
      <c r="F152">
        <v>10.121033445841439</v>
      </c>
      <c r="G152">
        <f t="shared" si="4"/>
        <v>-9.0218293184049845</v>
      </c>
    </row>
    <row r="153" spans="4:7" x14ac:dyDescent="0.35">
      <c r="D153">
        <f t="shared" si="5"/>
        <v>151</v>
      </c>
      <c r="E153">
        <v>17.134344288015928</v>
      </c>
      <c r="F153">
        <v>10.567941992748672</v>
      </c>
      <c r="G153">
        <f t="shared" si="4"/>
        <v>-6.5664022952672561</v>
      </c>
    </row>
    <row r="154" spans="4:7" x14ac:dyDescent="0.35">
      <c r="D154">
        <f t="shared" si="5"/>
        <v>152</v>
      </c>
      <c r="E154">
        <v>26.448997072478573</v>
      </c>
      <c r="F154">
        <v>10.113301922921124</v>
      </c>
      <c r="G154">
        <f t="shared" si="4"/>
        <v>-16.335695149557449</v>
      </c>
    </row>
    <row r="155" spans="4:7" x14ac:dyDescent="0.35">
      <c r="D155">
        <f t="shared" si="5"/>
        <v>153</v>
      </c>
      <c r="E155">
        <v>24.367789139359367</v>
      </c>
      <c r="F155">
        <v>11.098932778486899</v>
      </c>
      <c r="G155">
        <f t="shared" si="4"/>
        <v>-13.268856360872467</v>
      </c>
    </row>
    <row r="156" spans="4:7" x14ac:dyDescent="0.35">
      <c r="D156">
        <f t="shared" si="5"/>
        <v>154</v>
      </c>
      <c r="E156">
        <v>23.84600307055781</v>
      </c>
      <c r="F156">
        <v>11.670771141497781</v>
      </c>
      <c r="G156">
        <f t="shared" si="4"/>
        <v>-12.175231929060029</v>
      </c>
    </row>
    <row r="157" spans="4:7" x14ac:dyDescent="0.35">
      <c r="D157">
        <f t="shared" si="5"/>
        <v>155</v>
      </c>
      <c r="E157">
        <v>22.368818005402964</v>
      </c>
      <c r="F157">
        <v>11.80264406594028</v>
      </c>
      <c r="G157">
        <f t="shared" si="4"/>
        <v>-10.566173939462685</v>
      </c>
    </row>
    <row r="158" spans="4:7" x14ac:dyDescent="0.35">
      <c r="D158">
        <f t="shared" si="5"/>
        <v>156</v>
      </c>
      <c r="E158">
        <v>16.495886530528523</v>
      </c>
      <c r="F158">
        <v>9.4618647782848306</v>
      </c>
      <c r="G158">
        <f t="shared" si="4"/>
        <v>-7.0340217522436923</v>
      </c>
    </row>
    <row r="159" spans="4:7" x14ac:dyDescent="0.35">
      <c r="D159">
        <f t="shared" si="5"/>
        <v>157</v>
      </c>
      <c r="E159">
        <v>16.824589730160639</v>
      </c>
      <c r="F159">
        <v>10.617797695126159</v>
      </c>
      <c r="G159">
        <f t="shared" si="4"/>
        <v>-6.2067920350344803</v>
      </c>
    </row>
    <row r="160" spans="4:7" x14ac:dyDescent="0.35">
      <c r="D160">
        <f t="shared" si="5"/>
        <v>158</v>
      </c>
      <c r="E160">
        <v>24.110792984402828</v>
      </c>
      <c r="F160">
        <v>11.852769484899168</v>
      </c>
      <c r="G160">
        <f t="shared" si="4"/>
        <v>-12.258023499503659</v>
      </c>
    </row>
    <row r="161" spans="4:7" x14ac:dyDescent="0.35">
      <c r="D161">
        <f t="shared" si="5"/>
        <v>159</v>
      </c>
      <c r="E161">
        <v>14.421156406432548</v>
      </c>
      <c r="F161">
        <v>9.5483288024679442</v>
      </c>
      <c r="G161">
        <f t="shared" si="4"/>
        <v>-4.8728276039646037</v>
      </c>
    </row>
    <row r="162" spans="4:7" x14ac:dyDescent="0.35">
      <c r="D162">
        <f t="shared" si="5"/>
        <v>160</v>
      </c>
      <c r="E162">
        <v>13.589796505412192</v>
      </c>
      <c r="F162">
        <v>11.187618677116141</v>
      </c>
      <c r="G162">
        <f t="shared" si="4"/>
        <v>-2.4021778282960504</v>
      </c>
    </row>
    <row r="163" spans="4:7" x14ac:dyDescent="0.35">
      <c r="D163">
        <f t="shared" si="5"/>
        <v>161</v>
      </c>
      <c r="E163">
        <v>20.046642373926137</v>
      </c>
      <c r="F163">
        <v>13.889611010999184</v>
      </c>
      <c r="G163">
        <f t="shared" si="4"/>
        <v>-6.1570313629269524</v>
      </c>
    </row>
    <row r="164" spans="4:7" x14ac:dyDescent="0.35">
      <c r="D164">
        <f t="shared" si="5"/>
        <v>162</v>
      </c>
      <c r="E164">
        <v>20.816353544694735</v>
      </c>
      <c r="F164">
        <v>10.698027266224679</v>
      </c>
      <c r="G164">
        <f t="shared" si="4"/>
        <v>-10.118326278470056</v>
      </c>
    </row>
    <row r="165" spans="4:7" x14ac:dyDescent="0.35">
      <c r="D165">
        <f t="shared" si="5"/>
        <v>163</v>
      </c>
      <c r="E165">
        <v>24.315911665195767</v>
      </c>
      <c r="F165">
        <v>13.503522982294758</v>
      </c>
      <c r="G165">
        <f t="shared" si="4"/>
        <v>-10.812388682901009</v>
      </c>
    </row>
    <row r="166" spans="4:7" x14ac:dyDescent="0.35">
      <c r="D166">
        <f t="shared" si="5"/>
        <v>164</v>
      </c>
      <c r="E166">
        <v>20.995955844927192</v>
      </c>
      <c r="F166">
        <v>9.43540056967813</v>
      </c>
      <c r="G166">
        <f t="shared" si="4"/>
        <v>-11.560555275249062</v>
      </c>
    </row>
    <row r="167" spans="4:7" x14ac:dyDescent="0.35">
      <c r="D167">
        <f t="shared" si="5"/>
        <v>165</v>
      </c>
      <c r="E167">
        <v>19.209321613154767</v>
      </c>
      <c r="F167">
        <v>11.882244925032101</v>
      </c>
      <c r="G167">
        <f t="shared" si="4"/>
        <v>-7.3270766881226663</v>
      </c>
    </row>
    <row r="168" spans="4:7" x14ac:dyDescent="0.35">
      <c r="D168">
        <f t="shared" si="5"/>
        <v>166</v>
      </c>
      <c r="E168">
        <v>17.014882376007026</v>
      </c>
      <c r="F168">
        <v>10.50416596984485</v>
      </c>
      <c r="G168">
        <f t="shared" si="4"/>
        <v>-6.5107164061621763</v>
      </c>
    </row>
    <row r="169" spans="4:7" x14ac:dyDescent="0.35">
      <c r="D169">
        <f t="shared" si="5"/>
        <v>167</v>
      </c>
      <c r="E169">
        <v>13.973035346057955</v>
      </c>
      <c r="F169">
        <v>9.0210213480065491</v>
      </c>
      <c r="G169">
        <f t="shared" si="4"/>
        <v>-4.952013998051406</v>
      </c>
    </row>
    <row r="170" spans="4:7" x14ac:dyDescent="0.35">
      <c r="D170">
        <f t="shared" si="5"/>
        <v>168</v>
      </c>
      <c r="E170">
        <v>10.321465787290274</v>
      </c>
      <c r="F170">
        <v>10.041068283616472</v>
      </c>
      <c r="G170">
        <f t="shared" si="4"/>
        <v>-0.28039750367380201</v>
      </c>
    </row>
    <row r="171" spans="4:7" x14ac:dyDescent="0.35">
      <c r="D171">
        <f t="shared" si="5"/>
        <v>169</v>
      </c>
      <c r="E171">
        <v>21.406798286431147</v>
      </c>
      <c r="F171">
        <v>11.215562596810909</v>
      </c>
      <c r="G171">
        <f t="shared" si="4"/>
        <v>-10.191235689620239</v>
      </c>
    </row>
    <row r="172" spans="4:7" x14ac:dyDescent="0.35">
      <c r="D172">
        <f t="shared" si="5"/>
        <v>170</v>
      </c>
      <c r="E172">
        <v>23.156553103107846</v>
      </c>
      <c r="F172">
        <v>10.15708018713741</v>
      </c>
      <c r="G172">
        <f t="shared" si="4"/>
        <v>-12.999472915970436</v>
      </c>
    </row>
    <row r="173" spans="4:7" x14ac:dyDescent="0.35">
      <c r="D173">
        <f t="shared" si="5"/>
        <v>171</v>
      </c>
      <c r="E173">
        <v>18.800944091312502</v>
      </c>
      <c r="F173">
        <v>12.391774734788477</v>
      </c>
      <c r="G173">
        <f t="shared" si="4"/>
        <v>-6.4091693565240249</v>
      </c>
    </row>
    <row r="174" spans="4:7" x14ac:dyDescent="0.35">
      <c r="D174">
        <f t="shared" si="5"/>
        <v>172</v>
      </c>
      <c r="E174">
        <v>15.894915967986819</v>
      </c>
      <c r="F174">
        <v>10.526224171249897</v>
      </c>
      <c r="G174">
        <f t="shared" si="4"/>
        <v>-5.3686917967369219</v>
      </c>
    </row>
    <row r="175" spans="4:7" x14ac:dyDescent="0.35">
      <c r="D175">
        <f t="shared" si="5"/>
        <v>173</v>
      </c>
      <c r="E175">
        <v>25.879539263596676</v>
      </c>
      <c r="F175">
        <v>13.123888922427046</v>
      </c>
      <c r="G175">
        <f t="shared" si="4"/>
        <v>-12.75565034116963</v>
      </c>
    </row>
    <row r="176" spans="4:7" x14ac:dyDescent="0.35">
      <c r="D176">
        <f t="shared" si="5"/>
        <v>174</v>
      </c>
      <c r="E176">
        <v>20.020658764102407</v>
      </c>
      <c r="F176">
        <v>12.374528730800503</v>
      </c>
      <c r="G176">
        <f t="shared" si="4"/>
        <v>-7.6461300333019047</v>
      </c>
    </row>
    <row r="177" spans="4:7" x14ac:dyDescent="0.35">
      <c r="D177">
        <f t="shared" si="5"/>
        <v>175</v>
      </c>
      <c r="E177">
        <v>20.466624283005892</v>
      </c>
      <c r="F177">
        <v>11.901101507111989</v>
      </c>
      <c r="G177">
        <f t="shared" si="4"/>
        <v>-8.5655227758939034</v>
      </c>
    </row>
    <row r="178" spans="4:7" x14ac:dyDescent="0.35">
      <c r="D178">
        <f t="shared" si="5"/>
        <v>176</v>
      </c>
      <c r="E178">
        <v>20.439743734054897</v>
      </c>
      <c r="F178">
        <v>10.797529300373917</v>
      </c>
      <c r="G178">
        <f t="shared" si="4"/>
        <v>-9.6422144336809801</v>
      </c>
    </row>
    <row r="179" spans="4:7" x14ac:dyDescent="0.35">
      <c r="D179">
        <f t="shared" si="5"/>
        <v>177</v>
      </c>
      <c r="E179">
        <v>27.448353618858881</v>
      </c>
      <c r="F179">
        <v>12.225928499065237</v>
      </c>
      <c r="G179">
        <f t="shared" si="4"/>
        <v>-15.222425119793645</v>
      </c>
    </row>
    <row r="180" spans="4:7" x14ac:dyDescent="0.35">
      <c r="D180">
        <f t="shared" si="5"/>
        <v>178</v>
      </c>
      <c r="E180">
        <v>19.133480272956508</v>
      </c>
      <c r="F180">
        <v>9.0778090414324062</v>
      </c>
      <c r="G180">
        <f t="shared" si="4"/>
        <v>-10.055671231524101</v>
      </c>
    </row>
    <row r="181" spans="4:7" x14ac:dyDescent="0.35">
      <c r="D181">
        <f t="shared" si="5"/>
        <v>179</v>
      </c>
      <c r="E181">
        <v>19.197406546520092</v>
      </c>
      <c r="F181">
        <v>11.599159853886121</v>
      </c>
      <c r="G181">
        <f t="shared" si="4"/>
        <v>-7.5982466926339711</v>
      </c>
    </row>
    <row r="182" spans="4:7" x14ac:dyDescent="0.35">
      <c r="D182">
        <f t="shared" si="5"/>
        <v>180</v>
      </c>
      <c r="E182">
        <v>22.784299213666191</v>
      </c>
      <c r="F182">
        <v>8.8393514363033265</v>
      </c>
      <c r="G182">
        <f t="shared" si="4"/>
        <v>-13.944947777362865</v>
      </c>
    </row>
    <row r="183" spans="4:7" x14ac:dyDescent="0.35">
      <c r="D183">
        <f t="shared" si="5"/>
        <v>181</v>
      </c>
      <c r="E183">
        <v>17.3615379363257</v>
      </c>
      <c r="F183">
        <v>9.8721989987669243</v>
      </c>
      <c r="G183">
        <f t="shared" si="4"/>
        <v>-7.4893389375587756</v>
      </c>
    </row>
    <row r="184" spans="4:7" x14ac:dyDescent="0.35">
      <c r="D184">
        <f t="shared" si="5"/>
        <v>182</v>
      </c>
      <c r="E184">
        <v>23.459886450713316</v>
      </c>
      <c r="F184">
        <v>13.902359700795268</v>
      </c>
      <c r="G184">
        <f t="shared" si="4"/>
        <v>-9.5575267499180487</v>
      </c>
    </row>
    <row r="185" spans="4:7" x14ac:dyDescent="0.35">
      <c r="D185">
        <f t="shared" si="5"/>
        <v>183</v>
      </c>
      <c r="E185">
        <v>29.75615298691126</v>
      </c>
      <c r="F185">
        <v>11.374288440485941</v>
      </c>
      <c r="G185">
        <f t="shared" si="4"/>
        <v>-18.381864546425319</v>
      </c>
    </row>
    <row r="186" spans="4:7" x14ac:dyDescent="0.35">
      <c r="D186">
        <f t="shared" si="5"/>
        <v>184</v>
      </c>
      <c r="E186">
        <v>24.639084247897422</v>
      </c>
      <c r="F186">
        <v>10.882824383930998</v>
      </c>
      <c r="G186">
        <f t="shared" si="4"/>
        <v>-13.756259863966424</v>
      </c>
    </row>
    <row r="187" spans="4:7" x14ac:dyDescent="0.35">
      <c r="D187">
        <f t="shared" si="5"/>
        <v>185</v>
      </c>
      <c r="E187">
        <v>20.739419040474832</v>
      </c>
      <c r="F187">
        <v>12.170350014955096</v>
      </c>
      <c r="G187">
        <f t="shared" si="4"/>
        <v>-8.5690690255197364</v>
      </c>
    </row>
    <row r="188" spans="4:7" x14ac:dyDescent="0.35">
      <c r="D188">
        <f t="shared" si="5"/>
        <v>186</v>
      </c>
      <c r="E188">
        <v>21.616175294705158</v>
      </c>
      <c r="F188">
        <v>9.4344245964411968</v>
      </c>
      <c r="G188">
        <f t="shared" si="4"/>
        <v>-12.181750698263961</v>
      </c>
    </row>
    <row r="189" spans="4:7" x14ac:dyDescent="0.35">
      <c r="D189">
        <f t="shared" si="5"/>
        <v>187</v>
      </c>
      <c r="E189">
        <v>17.996060767830876</v>
      </c>
      <c r="F189">
        <v>10.119997259219026</v>
      </c>
      <c r="G189">
        <f t="shared" si="4"/>
        <v>-7.8760635086118498</v>
      </c>
    </row>
    <row r="190" spans="4:7" x14ac:dyDescent="0.35">
      <c r="D190">
        <f t="shared" si="5"/>
        <v>188</v>
      </c>
      <c r="E190">
        <v>19.69815853729903</v>
      </c>
      <c r="F190">
        <v>8.6848192946702678</v>
      </c>
      <c r="G190">
        <f t="shared" si="4"/>
        <v>-11.013339242628762</v>
      </c>
    </row>
    <row r="191" spans="4:7" x14ac:dyDescent="0.35">
      <c r="D191">
        <f t="shared" si="5"/>
        <v>189</v>
      </c>
      <c r="E191">
        <v>23.625868123108791</v>
      </c>
      <c r="F191">
        <v>11.860947179376979</v>
      </c>
      <c r="G191">
        <f t="shared" si="4"/>
        <v>-11.764920943731813</v>
      </c>
    </row>
    <row r="192" spans="4:7" x14ac:dyDescent="0.35">
      <c r="D192">
        <f t="shared" si="5"/>
        <v>190</v>
      </c>
      <c r="E192">
        <v>26.953756091667017</v>
      </c>
      <c r="F192">
        <v>10.668190704829929</v>
      </c>
      <c r="G192">
        <f t="shared" si="4"/>
        <v>-16.285565386837089</v>
      </c>
    </row>
    <row r="193" spans="4:7" x14ac:dyDescent="0.35">
      <c r="D193">
        <f t="shared" si="5"/>
        <v>191</v>
      </c>
      <c r="E193">
        <v>14.991176657338539</v>
      </c>
      <c r="F193">
        <v>14.46818835548174</v>
      </c>
      <c r="G193">
        <f t="shared" si="4"/>
        <v>-0.5229883018567989</v>
      </c>
    </row>
    <row r="194" spans="4:7" x14ac:dyDescent="0.35">
      <c r="D194">
        <f t="shared" si="5"/>
        <v>192</v>
      </c>
      <c r="E194">
        <v>25.160444772472502</v>
      </c>
      <c r="F194">
        <v>10.439349604426667</v>
      </c>
      <c r="G194">
        <f t="shared" si="4"/>
        <v>-14.721095168045835</v>
      </c>
    </row>
    <row r="195" spans="4:7" x14ac:dyDescent="0.35">
      <c r="D195">
        <f t="shared" si="5"/>
        <v>193</v>
      </c>
      <c r="E195">
        <v>16.681787035765755</v>
      </c>
      <c r="F195">
        <v>10.908362728645539</v>
      </c>
      <c r="G195">
        <f t="shared" si="4"/>
        <v>-5.7734243071202158</v>
      </c>
    </row>
    <row r="196" spans="4:7" x14ac:dyDescent="0.35">
      <c r="D196">
        <f t="shared" si="5"/>
        <v>194</v>
      </c>
      <c r="E196">
        <v>20.055985356735782</v>
      </c>
      <c r="F196">
        <v>11.062432030765885</v>
      </c>
      <c r="G196">
        <f t="shared" ref="G196:G259" si="6">F196-E196</f>
        <v>-8.9935533259698968</v>
      </c>
    </row>
    <row r="197" spans="4:7" x14ac:dyDescent="0.35">
      <c r="D197">
        <f t="shared" ref="D197:D260" si="7">D196+1</f>
        <v>195</v>
      </c>
      <c r="E197">
        <v>20.027088625083607</v>
      </c>
      <c r="F197">
        <v>11.238979371545483</v>
      </c>
      <c r="G197">
        <f t="shared" si="6"/>
        <v>-8.7881092535381242</v>
      </c>
    </row>
    <row r="198" spans="4:7" x14ac:dyDescent="0.35">
      <c r="D198">
        <f t="shared" si="7"/>
        <v>196</v>
      </c>
      <c r="E198">
        <v>14.491331956158431</v>
      </c>
      <c r="F198">
        <v>9.9127593131245817</v>
      </c>
      <c r="G198">
        <f t="shared" si="6"/>
        <v>-4.5785726430338496</v>
      </c>
    </row>
    <row r="199" spans="4:7" x14ac:dyDescent="0.35">
      <c r="D199">
        <f t="shared" si="7"/>
        <v>197</v>
      </c>
      <c r="E199">
        <v>20.215035693819058</v>
      </c>
      <c r="F199">
        <v>9.9023010098803947</v>
      </c>
      <c r="G199">
        <f t="shared" si="6"/>
        <v>-10.312734683938663</v>
      </c>
    </row>
    <row r="200" spans="4:7" x14ac:dyDescent="0.35">
      <c r="D200">
        <f t="shared" si="7"/>
        <v>198</v>
      </c>
      <c r="E200">
        <v>22.557195262188394</v>
      </c>
      <c r="F200">
        <v>10.821829266310173</v>
      </c>
      <c r="G200">
        <f t="shared" si="6"/>
        <v>-11.735365995878221</v>
      </c>
    </row>
    <row r="201" spans="4:7" x14ac:dyDescent="0.35">
      <c r="D201">
        <f t="shared" si="7"/>
        <v>199</v>
      </c>
      <c r="E201">
        <v>19.911536397691435</v>
      </c>
      <c r="F201">
        <v>11.12463213331444</v>
      </c>
      <c r="G201">
        <f t="shared" si="6"/>
        <v>-8.7869042643769948</v>
      </c>
    </row>
    <row r="202" spans="4:7" x14ac:dyDescent="0.35">
      <c r="D202">
        <f t="shared" si="7"/>
        <v>200</v>
      </c>
      <c r="E202">
        <v>22.218838145928029</v>
      </c>
      <c r="F202">
        <v>13.052823608189099</v>
      </c>
      <c r="G202">
        <f t="shared" si="6"/>
        <v>-9.1660145377389295</v>
      </c>
    </row>
    <row r="203" spans="4:7" x14ac:dyDescent="0.35">
      <c r="D203">
        <f t="shared" si="7"/>
        <v>201</v>
      </c>
      <c r="E203">
        <v>20.113352142974094</v>
      </c>
      <c r="F203">
        <v>12.310998017993631</v>
      </c>
      <c r="G203">
        <f t="shared" si="6"/>
        <v>-7.8023541249804627</v>
      </c>
    </row>
    <row r="204" spans="4:7" x14ac:dyDescent="0.35">
      <c r="D204">
        <f t="shared" si="7"/>
        <v>202</v>
      </c>
      <c r="E204">
        <v>25.414086408225913</v>
      </c>
      <c r="F204">
        <v>11.087078404933978</v>
      </c>
      <c r="G204">
        <f t="shared" si="6"/>
        <v>-14.327008003291935</v>
      </c>
    </row>
    <row r="205" spans="4:7" x14ac:dyDescent="0.35">
      <c r="D205">
        <f t="shared" si="7"/>
        <v>203</v>
      </c>
      <c r="E205">
        <v>14.180160301089472</v>
      </c>
      <c r="F205">
        <v>10.163889657814694</v>
      </c>
      <c r="G205">
        <f t="shared" si="6"/>
        <v>-4.0162706432747779</v>
      </c>
    </row>
    <row r="206" spans="4:7" x14ac:dyDescent="0.35">
      <c r="D206">
        <f t="shared" si="7"/>
        <v>204</v>
      </c>
      <c r="E206">
        <v>14.11215971707894</v>
      </c>
      <c r="F206">
        <v>10.51782223125555</v>
      </c>
      <c r="G206">
        <f t="shared" si="6"/>
        <v>-3.5943374858233899</v>
      </c>
    </row>
    <row r="207" spans="4:7" x14ac:dyDescent="0.35">
      <c r="D207">
        <f t="shared" si="7"/>
        <v>205</v>
      </c>
      <c r="E207">
        <v>20.080983253552045</v>
      </c>
      <c r="F207">
        <v>12.060811027451004</v>
      </c>
      <c r="G207">
        <f t="shared" si="6"/>
        <v>-8.0201722261010406</v>
      </c>
    </row>
    <row r="208" spans="4:7" x14ac:dyDescent="0.35">
      <c r="D208">
        <f t="shared" si="7"/>
        <v>206</v>
      </c>
      <c r="E208">
        <v>18.249940451881571</v>
      </c>
      <c r="F208">
        <v>13.067866427112742</v>
      </c>
      <c r="G208">
        <f t="shared" si="6"/>
        <v>-5.1820740247688288</v>
      </c>
    </row>
    <row r="209" spans="4:7" x14ac:dyDescent="0.35">
      <c r="D209">
        <f t="shared" si="7"/>
        <v>207</v>
      </c>
      <c r="E209">
        <v>22.153441324965705</v>
      </c>
      <c r="F209">
        <v>11.073436095173671</v>
      </c>
      <c r="G209">
        <f t="shared" si="6"/>
        <v>-11.080005229792034</v>
      </c>
    </row>
    <row r="210" spans="4:7" x14ac:dyDescent="0.35">
      <c r="D210">
        <f t="shared" si="7"/>
        <v>208</v>
      </c>
      <c r="E210">
        <v>22.499774764085899</v>
      </c>
      <c r="F210">
        <v>10.968141109977323</v>
      </c>
      <c r="G210">
        <f t="shared" si="6"/>
        <v>-11.531633654108576</v>
      </c>
    </row>
    <row r="211" spans="4:7" x14ac:dyDescent="0.35">
      <c r="D211">
        <f t="shared" si="7"/>
        <v>209</v>
      </c>
      <c r="E211">
        <v>26.201006201605473</v>
      </c>
      <c r="F211">
        <v>9.1351391411819591</v>
      </c>
      <c r="G211">
        <f t="shared" si="6"/>
        <v>-17.065867060423514</v>
      </c>
    </row>
    <row r="212" spans="4:7" x14ac:dyDescent="0.35">
      <c r="D212">
        <f t="shared" si="7"/>
        <v>210</v>
      </c>
      <c r="E212">
        <v>20.658231779753663</v>
      </c>
      <c r="F212">
        <v>12.600829966644611</v>
      </c>
      <c r="G212">
        <f t="shared" si="6"/>
        <v>-8.0574018131090526</v>
      </c>
    </row>
    <row r="213" spans="4:7" x14ac:dyDescent="0.35">
      <c r="D213">
        <f t="shared" si="7"/>
        <v>211</v>
      </c>
      <c r="E213">
        <v>20.609829478254245</v>
      </c>
      <c r="F213">
        <v>11.347965381030853</v>
      </c>
      <c r="G213">
        <f t="shared" si="6"/>
        <v>-9.2618640972233912</v>
      </c>
    </row>
    <row r="214" spans="4:7" x14ac:dyDescent="0.35">
      <c r="D214">
        <f t="shared" si="7"/>
        <v>212</v>
      </c>
      <c r="E214">
        <v>19.509603416072302</v>
      </c>
      <c r="F214">
        <v>11.193519207591727</v>
      </c>
      <c r="G214">
        <f t="shared" si="6"/>
        <v>-8.3160842084805751</v>
      </c>
    </row>
    <row r="215" spans="4:7" x14ac:dyDescent="0.35">
      <c r="D215">
        <f t="shared" si="7"/>
        <v>213</v>
      </c>
      <c r="E215">
        <v>20.529438514083726</v>
      </c>
      <c r="F215">
        <v>13.680734902754462</v>
      </c>
      <c r="G215">
        <f t="shared" si="6"/>
        <v>-6.8487036113292632</v>
      </c>
    </row>
    <row r="216" spans="4:7" x14ac:dyDescent="0.35">
      <c r="D216">
        <f t="shared" si="7"/>
        <v>214</v>
      </c>
      <c r="E216">
        <v>18.727965343194697</v>
      </c>
      <c r="F216">
        <v>13.581895174725528</v>
      </c>
      <c r="G216">
        <f t="shared" si="6"/>
        <v>-5.1460701684691692</v>
      </c>
    </row>
    <row r="217" spans="4:7" x14ac:dyDescent="0.35">
      <c r="D217">
        <f t="shared" si="7"/>
        <v>215</v>
      </c>
      <c r="E217">
        <v>14.87392617890184</v>
      </c>
      <c r="F217">
        <v>11.028577938315486</v>
      </c>
      <c r="G217">
        <f t="shared" si="6"/>
        <v>-3.8453482405863539</v>
      </c>
    </row>
    <row r="218" spans="4:7" x14ac:dyDescent="0.35">
      <c r="D218">
        <f t="shared" si="7"/>
        <v>216</v>
      </c>
      <c r="E218">
        <v>18.362332446901654</v>
      </c>
      <c r="F218">
        <v>9.4077561025418923</v>
      </c>
      <c r="G218">
        <f t="shared" si="6"/>
        <v>-8.9545763443597615</v>
      </c>
    </row>
    <row r="219" spans="4:7" x14ac:dyDescent="0.35">
      <c r="D219">
        <f t="shared" si="7"/>
        <v>217</v>
      </c>
      <c r="E219">
        <v>18.293254459200924</v>
      </c>
      <c r="F219">
        <v>10.921748256030002</v>
      </c>
      <c r="G219">
        <f t="shared" si="6"/>
        <v>-7.371506203170922</v>
      </c>
    </row>
    <row r="220" spans="4:7" x14ac:dyDescent="0.35">
      <c r="D220">
        <f t="shared" si="7"/>
        <v>218</v>
      </c>
      <c r="E220">
        <v>20.495575286451412</v>
      </c>
      <c r="F220">
        <v>9.5146056402288615</v>
      </c>
      <c r="G220">
        <f t="shared" si="6"/>
        <v>-10.980969646222551</v>
      </c>
    </row>
    <row r="221" spans="4:7" x14ac:dyDescent="0.35">
      <c r="D221">
        <f t="shared" si="7"/>
        <v>219</v>
      </c>
      <c r="E221">
        <v>17.915653800954033</v>
      </c>
      <c r="F221">
        <v>10.112400163001977</v>
      </c>
      <c r="G221">
        <f t="shared" si="6"/>
        <v>-7.8032536379520554</v>
      </c>
    </row>
    <row r="222" spans="4:7" x14ac:dyDescent="0.35">
      <c r="D222">
        <f t="shared" si="7"/>
        <v>220</v>
      </c>
      <c r="E222">
        <v>17.173621226224881</v>
      </c>
      <c r="F222">
        <v>11.990553007194727</v>
      </c>
      <c r="G222">
        <f t="shared" si="6"/>
        <v>-5.1830682190301545</v>
      </c>
    </row>
    <row r="223" spans="4:7" x14ac:dyDescent="0.35">
      <c r="D223">
        <f t="shared" si="7"/>
        <v>221</v>
      </c>
      <c r="E223">
        <v>15.439307617899154</v>
      </c>
      <c r="F223">
        <v>8.9391961983928319</v>
      </c>
      <c r="G223">
        <f t="shared" si="6"/>
        <v>-6.5001114195063217</v>
      </c>
    </row>
    <row r="224" spans="4:7" x14ac:dyDescent="0.35">
      <c r="D224">
        <f t="shared" si="7"/>
        <v>222</v>
      </c>
      <c r="E224">
        <v>16.845446693748613</v>
      </c>
      <c r="F224">
        <v>10.144327097506819</v>
      </c>
      <c r="G224">
        <f t="shared" si="6"/>
        <v>-6.701119596241794</v>
      </c>
    </row>
    <row r="225" spans="4:7" x14ac:dyDescent="0.35">
      <c r="D225">
        <f t="shared" si="7"/>
        <v>223</v>
      </c>
      <c r="E225">
        <v>19.704838394024513</v>
      </c>
      <c r="F225">
        <v>10.777220364768679</v>
      </c>
      <c r="G225">
        <f t="shared" si="6"/>
        <v>-8.927618029255834</v>
      </c>
    </row>
    <row r="226" spans="4:7" x14ac:dyDescent="0.35">
      <c r="D226">
        <f t="shared" si="7"/>
        <v>224</v>
      </c>
      <c r="E226">
        <v>17.377614560194012</v>
      </c>
      <c r="F226">
        <v>11.209235306097657</v>
      </c>
      <c r="G226">
        <f t="shared" si="6"/>
        <v>-6.1683792540963545</v>
      </c>
    </row>
    <row r="227" spans="4:7" x14ac:dyDescent="0.35">
      <c r="D227">
        <f t="shared" si="7"/>
        <v>225</v>
      </c>
      <c r="E227">
        <v>15.427802620957019</v>
      </c>
      <c r="F227">
        <v>7.2944173575575677</v>
      </c>
      <c r="G227">
        <f t="shared" si="6"/>
        <v>-8.1333852633994503</v>
      </c>
    </row>
    <row r="228" spans="4:7" x14ac:dyDescent="0.35">
      <c r="D228">
        <f t="shared" si="7"/>
        <v>226</v>
      </c>
      <c r="E228">
        <v>21.023356782480338</v>
      </c>
      <c r="F228">
        <v>9.8439563358589481</v>
      </c>
      <c r="G228">
        <f t="shared" si="6"/>
        <v>-11.17940044662139</v>
      </c>
    </row>
    <row r="229" spans="4:7" x14ac:dyDescent="0.35">
      <c r="D229">
        <f t="shared" si="7"/>
        <v>227</v>
      </c>
      <c r="E229">
        <v>17.412586906611541</v>
      </c>
      <c r="F229">
        <v>9.2430749415286879</v>
      </c>
      <c r="G229">
        <f t="shared" si="6"/>
        <v>-8.1695119650828527</v>
      </c>
    </row>
    <row r="230" spans="4:7" x14ac:dyDescent="0.35">
      <c r="D230">
        <f t="shared" si="7"/>
        <v>228</v>
      </c>
      <c r="E230">
        <v>14.866750244049205</v>
      </c>
      <c r="F230">
        <v>5.8849350976899171</v>
      </c>
      <c r="G230">
        <f t="shared" si="6"/>
        <v>-8.9818151463592883</v>
      </c>
    </row>
    <row r="231" spans="4:7" x14ac:dyDescent="0.35">
      <c r="D231">
        <f t="shared" si="7"/>
        <v>229</v>
      </c>
      <c r="E231">
        <v>22.439875682095948</v>
      </c>
      <c r="F231">
        <v>11.670389814213973</v>
      </c>
      <c r="G231">
        <f t="shared" si="6"/>
        <v>-10.769485867881976</v>
      </c>
    </row>
    <row r="232" spans="4:7" x14ac:dyDescent="0.35">
      <c r="D232">
        <f t="shared" si="7"/>
        <v>230</v>
      </c>
      <c r="E232">
        <v>18.054252342822195</v>
      </c>
      <c r="F232">
        <v>12.324140835047595</v>
      </c>
      <c r="G232">
        <f t="shared" si="6"/>
        <v>-5.7301115077746001</v>
      </c>
    </row>
    <row r="233" spans="4:7" x14ac:dyDescent="0.35">
      <c r="D233">
        <f t="shared" si="7"/>
        <v>231</v>
      </c>
      <c r="E233">
        <v>17.59407885772632</v>
      </c>
      <c r="F233">
        <v>8.2869829752881827</v>
      </c>
      <c r="G233">
        <f t="shared" si="6"/>
        <v>-9.3070958824381371</v>
      </c>
    </row>
    <row r="234" spans="4:7" x14ac:dyDescent="0.35">
      <c r="D234">
        <f t="shared" si="7"/>
        <v>232</v>
      </c>
      <c r="E234">
        <v>22.674266791873208</v>
      </c>
      <c r="F234">
        <v>12.331103297556405</v>
      </c>
      <c r="G234">
        <f t="shared" si="6"/>
        <v>-10.343163494316803</v>
      </c>
    </row>
    <row r="235" spans="4:7" x14ac:dyDescent="0.35">
      <c r="D235">
        <f t="shared" si="7"/>
        <v>233</v>
      </c>
      <c r="E235">
        <v>20.569848819287593</v>
      </c>
      <c r="F235">
        <v>10.206382176221972</v>
      </c>
      <c r="G235">
        <f t="shared" si="6"/>
        <v>-10.363466643065621</v>
      </c>
    </row>
    <row r="236" spans="4:7" x14ac:dyDescent="0.35">
      <c r="D236">
        <f t="shared" si="7"/>
        <v>234</v>
      </c>
      <c r="E236">
        <v>20.400022968901325</v>
      </c>
      <c r="F236">
        <v>11.919993976613085</v>
      </c>
      <c r="G236">
        <f t="shared" si="6"/>
        <v>-8.4800289922882399</v>
      </c>
    </row>
    <row r="237" spans="4:7" x14ac:dyDescent="0.35">
      <c r="D237">
        <f t="shared" si="7"/>
        <v>235</v>
      </c>
      <c r="E237">
        <v>24.031467915310593</v>
      </c>
      <c r="F237">
        <v>11.436593112474137</v>
      </c>
      <c r="G237">
        <f t="shared" si="6"/>
        <v>-12.594874802836456</v>
      </c>
    </row>
    <row r="238" spans="4:7" x14ac:dyDescent="0.35">
      <c r="D238">
        <f t="shared" si="7"/>
        <v>236</v>
      </c>
      <c r="E238">
        <v>24.731597307799401</v>
      </c>
      <c r="F238">
        <v>9.933909124916708</v>
      </c>
      <c r="G238">
        <f t="shared" si="6"/>
        <v>-14.797688182882693</v>
      </c>
    </row>
    <row r="239" spans="4:7" x14ac:dyDescent="0.35">
      <c r="D239">
        <f t="shared" si="7"/>
        <v>237</v>
      </c>
      <c r="E239">
        <v>18.209563258842675</v>
      </c>
      <c r="F239">
        <v>11.435618625991665</v>
      </c>
      <c r="G239">
        <f t="shared" si="6"/>
        <v>-6.7739446328510091</v>
      </c>
    </row>
    <row r="240" spans="4:7" x14ac:dyDescent="0.35">
      <c r="D240">
        <f t="shared" si="7"/>
        <v>238</v>
      </c>
      <c r="E240">
        <v>12.178614720027539</v>
      </c>
      <c r="F240">
        <v>11.344533712500116</v>
      </c>
      <c r="G240">
        <f t="shared" si="6"/>
        <v>-0.83408100752742342</v>
      </c>
    </row>
    <row r="241" spans="4:7" x14ac:dyDescent="0.35">
      <c r="D241">
        <f t="shared" si="7"/>
        <v>239</v>
      </c>
      <c r="E241">
        <v>13.932155028670561</v>
      </c>
      <c r="F241">
        <v>11.386274249996143</v>
      </c>
      <c r="G241">
        <f t="shared" si="6"/>
        <v>-2.5458807786744178</v>
      </c>
    </row>
    <row r="242" spans="4:7" x14ac:dyDescent="0.35">
      <c r="D242">
        <f t="shared" si="7"/>
        <v>240</v>
      </c>
      <c r="E242">
        <v>18.5995648899356</v>
      </c>
      <c r="F242">
        <v>11.760389021659369</v>
      </c>
      <c r="G242">
        <f t="shared" si="6"/>
        <v>-6.8391758682762305</v>
      </c>
    </row>
    <row r="243" spans="4:7" x14ac:dyDescent="0.35">
      <c r="D243">
        <f t="shared" si="7"/>
        <v>241</v>
      </c>
      <c r="E243">
        <v>21.371963918965314</v>
      </c>
      <c r="F243">
        <v>12.159194598516104</v>
      </c>
      <c r="G243">
        <f t="shared" si="6"/>
        <v>-9.21276932044921</v>
      </c>
    </row>
    <row r="244" spans="4:7" x14ac:dyDescent="0.35">
      <c r="D244">
        <f t="shared" si="7"/>
        <v>242</v>
      </c>
      <c r="E244">
        <v>23.468400184041766</v>
      </c>
      <c r="F244">
        <v>11.610968761746445</v>
      </c>
      <c r="G244">
        <f t="shared" si="6"/>
        <v>-11.857431422295321</v>
      </c>
    </row>
    <row r="245" spans="4:7" x14ac:dyDescent="0.35">
      <c r="D245">
        <f t="shared" si="7"/>
        <v>243</v>
      </c>
      <c r="E245">
        <v>16.636079375407284</v>
      </c>
      <c r="F245">
        <v>10.582060611808439</v>
      </c>
      <c r="G245">
        <f t="shared" si="6"/>
        <v>-6.0540187635988456</v>
      </c>
    </row>
    <row r="246" spans="4:7" x14ac:dyDescent="0.35">
      <c r="D246">
        <f t="shared" si="7"/>
        <v>244</v>
      </c>
      <c r="E246">
        <v>16.248179937209731</v>
      </c>
      <c r="F246">
        <v>10.646645491301825</v>
      </c>
      <c r="G246">
        <f t="shared" si="6"/>
        <v>-5.6015344459079053</v>
      </c>
    </row>
    <row r="247" spans="4:7" x14ac:dyDescent="0.35">
      <c r="D247">
        <f t="shared" si="7"/>
        <v>245</v>
      </c>
      <c r="E247">
        <v>19.799094229286094</v>
      </c>
      <c r="F247">
        <v>12.371281345069477</v>
      </c>
      <c r="G247">
        <f t="shared" si="6"/>
        <v>-7.4278128842166176</v>
      </c>
    </row>
    <row r="248" spans="4:7" x14ac:dyDescent="0.35">
      <c r="D248">
        <f t="shared" si="7"/>
        <v>246</v>
      </c>
      <c r="E248">
        <v>18.698311724227036</v>
      </c>
      <c r="F248">
        <v>11.761538274938244</v>
      </c>
      <c r="G248">
        <f t="shared" si="6"/>
        <v>-6.9367734492887916</v>
      </c>
    </row>
    <row r="249" spans="4:7" x14ac:dyDescent="0.35">
      <c r="D249">
        <f t="shared" si="7"/>
        <v>247</v>
      </c>
      <c r="E249">
        <v>22.745745767986268</v>
      </c>
      <c r="F249">
        <v>11.254656086249199</v>
      </c>
      <c r="G249">
        <f t="shared" si="6"/>
        <v>-11.491089681737069</v>
      </c>
    </row>
    <row r="250" spans="4:7" x14ac:dyDescent="0.35">
      <c r="D250">
        <f t="shared" si="7"/>
        <v>248</v>
      </c>
      <c r="E250">
        <v>14.440977513297298</v>
      </c>
      <c r="F250">
        <v>11.902636945319987</v>
      </c>
      <c r="G250">
        <f t="shared" si="6"/>
        <v>-2.5383405679773112</v>
      </c>
    </row>
    <row r="251" spans="4:7" x14ac:dyDescent="0.35">
      <c r="D251">
        <f t="shared" si="7"/>
        <v>249</v>
      </c>
      <c r="E251">
        <v>14.991895964669002</v>
      </c>
      <c r="F251">
        <v>9.6821757459120423</v>
      </c>
      <c r="G251">
        <f t="shared" si="6"/>
        <v>-5.3097202187569597</v>
      </c>
    </row>
    <row r="252" spans="4:7" x14ac:dyDescent="0.35">
      <c r="D252">
        <f t="shared" si="7"/>
        <v>250</v>
      </c>
      <c r="E252">
        <v>24.070282619086068</v>
      </c>
      <c r="F252">
        <v>9.8053565377592484</v>
      </c>
      <c r="G252">
        <f t="shared" si="6"/>
        <v>-14.26492608132682</v>
      </c>
    </row>
    <row r="253" spans="4:7" x14ac:dyDescent="0.35">
      <c r="D253">
        <f t="shared" si="7"/>
        <v>251</v>
      </c>
      <c r="E253">
        <v>27.918777794567475</v>
      </c>
      <c r="F253">
        <v>10.131464922387456</v>
      </c>
      <c r="G253">
        <f t="shared" si="6"/>
        <v>-17.787312872180017</v>
      </c>
    </row>
    <row r="254" spans="4:7" x14ac:dyDescent="0.35">
      <c r="D254">
        <f t="shared" si="7"/>
        <v>252</v>
      </c>
      <c r="E254">
        <v>14.173852356395205</v>
      </c>
      <c r="F254">
        <v>8.3338035638746604</v>
      </c>
      <c r="G254">
        <f t="shared" si="6"/>
        <v>-5.8400487925205447</v>
      </c>
    </row>
    <row r="255" spans="4:7" x14ac:dyDescent="0.35">
      <c r="D255">
        <f t="shared" si="7"/>
        <v>253</v>
      </c>
      <c r="E255">
        <v>22.025020136718926</v>
      </c>
      <c r="F255">
        <v>11.899037435896766</v>
      </c>
      <c r="G255">
        <f t="shared" si="6"/>
        <v>-10.12598270082216</v>
      </c>
    </row>
    <row r="256" spans="4:7" x14ac:dyDescent="0.35">
      <c r="D256">
        <f t="shared" si="7"/>
        <v>254</v>
      </c>
      <c r="E256">
        <v>22.023666121929164</v>
      </c>
      <c r="F256">
        <v>9.9290638530827948</v>
      </c>
      <c r="G256">
        <f t="shared" si="6"/>
        <v>-12.094602268846369</v>
      </c>
    </row>
    <row r="257" spans="4:7" x14ac:dyDescent="0.35">
      <c r="D257">
        <f t="shared" si="7"/>
        <v>255</v>
      </c>
      <c r="E257">
        <v>20.527591089458841</v>
      </c>
      <c r="F257">
        <v>9.4286015177589668</v>
      </c>
      <c r="G257">
        <f t="shared" si="6"/>
        <v>-11.098989571699875</v>
      </c>
    </row>
    <row r="258" spans="4:7" x14ac:dyDescent="0.35">
      <c r="D258">
        <f t="shared" si="7"/>
        <v>256</v>
      </c>
      <c r="E258">
        <v>19.896687485906842</v>
      </c>
      <c r="F258">
        <v>11.104992122451963</v>
      </c>
      <c r="G258">
        <f t="shared" si="6"/>
        <v>-8.7916953634548793</v>
      </c>
    </row>
    <row r="259" spans="4:7" x14ac:dyDescent="0.35">
      <c r="D259">
        <f t="shared" si="7"/>
        <v>257</v>
      </c>
      <c r="E259">
        <v>16.143995296597147</v>
      </c>
      <c r="F259">
        <v>10.90900203175225</v>
      </c>
      <c r="G259">
        <f t="shared" si="6"/>
        <v>-5.2349932648448974</v>
      </c>
    </row>
    <row r="260" spans="4:7" x14ac:dyDescent="0.35">
      <c r="D260">
        <f t="shared" si="7"/>
        <v>258</v>
      </c>
      <c r="E260">
        <v>17.211968752192174</v>
      </c>
      <c r="F260">
        <v>12.431851939468219</v>
      </c>
      <c r="G260">
        <f t="shared" ref="G260:G323" si="8">F260-E260</f>
        <v>-4.7801168127239553</v>
      </c>
    </row>
    <row r="261" spans="4:7" x14ac:dyDescent="0.35">
      <c r="D261">
        <f t="shared" ref="D261:D324" si="9">D260+1</f>
        <v>259</v>
      </c>
      <c r="E261">
        <v>20.708410154402934</v>
      </c>
      <c r="F261">
        <v>10.000070495073187</v>
      </c>
      <c r="G261">
        <f t="shared" si="8"/>
        <v>-10.708339659329747</v>
      </c>
    </row>
    <row r="262" spans="4:7" x14ac:dyDescent="0.35">
      <c r="D262">
        <f t="shared" si="9"/>
        <v>260</v>
      </c>
      <c r="E262">
        <v>17.345692171106265</v>
      </c>
      <c r="F262">
        <v>12.933538045000557</v>
      </c>
      <c r="G262">
        <f t="shared" si="8"/>
        <v>-4.4121541261057082</v>
      </c>
    </row>
    <row r="263" spans="4:7" x14ac:dyDescent="0.35">
      <c r="D263">
        <f t="shared" si="9"/>
        <v>261</v>
      </c>
      <c r="E263">
        <v>14.543085158308919</v>
      </c>
      <c r="F263">
        <v>11.576273402087319</v>
      </c>
      <c r="G263">
        <f t="shared" si="8"/>
        <v>-2.9668117562216008</v>
      </c>
    </row>
    <row r="264" spans="4:7" x14ac:dyDescent="0.35">
      <c r="D264">
        <f t="shared" si="9"/>
        <v>262</v>
      </c>
      <c r="E264">
        <v>19.096866125867791</v>
      </c>
      <c r="F264">
        <v>9.4111380458320504</v>
      </c>
      <c r="G264">
        <f t="shared" si="8"/>
        <v>-9.6857280800357408</v>
      </c>
    </row>
    <row r="265" spans="4:7" x14ac:dyDescent="0.35">
      <c r="D265">
        <f t="shared" si="9"/>
        <v>263</v>
      </c>
      <c r="E265">
        <v>22.239912848993566</v>
      </c>
      <c r="F265">
        <v>12.263052324172776</v>
      </c>
      <c r="G265">
        <f t="shared" si="8"/>
        <v>-9.9768605248207898</v>
      </c>
    </row>
    <row r="266" spans="4:7" x14ac:dyDescent="0.35">
      <c r="D266">
        <f t="shared" si="9"/>
        <v>264</v>
      </c>
      <c r="E266">
        <v>17.381202724123256</v>
      </c>
      <c r="F266">
        <v>11.458864261018299</v>
      </c>
      <c r="G266">
        <f t="shared" si="8"/>
        <v>-5.9223384631049569</v>
      </c>
    </row>
    <row r="267" spans="4:7" x14ac:dyDescent="0.35">
      <c r="D267">
        <f t="shared" si="9"/>
        <v>265</v>
      </c>
      <c r="E267">
        <v>17.573086241274307</v>
      </c>
      <c r="F267">
        <v>9.9769506745932972</v>
      </c>
      <c r="G267">
        <f t="shared" si="8"/>
        <v>-7.59613556668101</v>
      </c>
    </row>
    <row r="268" spans="4:7" x14ac:dyDescent="0.35">
      <c r="D268">
        <f t="shared" si="9"/>
        <v>266</v>
      </c>
      <c r="E268">
        <v>21.619800468258877</v>
      </c>
      <c r="F268">
        <v>8.0416800499759233</v>
      </c>
      <c r="G268">
        <f t="shared" si="8"/>
        <v>-13.578120418282953</v>
      </c>
    </row>
    <row r="269" spans="4:7" x14ac:dyDescent="0.35">
      <c r="D269">
        <f t="shared" si="9"/>
        <v>267</v>
      </c>
      <c r="E269">
        <v>5.751011678495864</v>
      </c>
      <c r="F269">
        <v>10.008299543149661</v>
      </c>
      <c r="G269">
        <f t="shared" si="8"/>
        <v>4.2572878646537973</v>
      </c>
    </row>
    <row r="270" spans="4:7" x14ac:dyDescent="0.35">
      <c r="D270">
        <f t="shared" si="9"/>
        <v>268</v>
      </c>
      <c r="E270">
        <v>23.553512676126676</v>
      </c>
      <c r="F270">
        <v>12.439311873762231</v>
      </c>
      <c r="G270">
        <f t="shared" si="8"/>
        <v>-11.114200802364445</v>
      </c>
    </row>
    <row r="271" spans="4:7" x14ac:dyDescent="0.35">
      <c r="D271">
        <f t="shared" si="9"/>
        <v>269</v>
      </c>
      <c r="E271">
        <v>15.805305263269684</v>
      </c>
      <c r="F271">
        <v>9.6479987087724659</v>
      </c>
      <c r="G271">
        <f t="shared" si="8"/>
        <v>-6.1573065544972181</v>
      </c>
    </row>
    <row r="272" spans="4:7" x14ac:dyDescent="0.35">
      <c r="D272">
        <f t="shared" si="9"/>
        <v>270</v>
      </c>
      <c r="E272">
        <v>16.46784107630268</v>
      </c>
      <c r="F272">
        <v>10.332744003855447</v>
      </c>
      <c r="G272">
        <f t="shared" si="8"/>
        <v>-6.1350970724472322</v>
      </c>
    </row>
    <row r="273" spans="4:7" x14ac:dyDescent="0.35">
      <c r="D273">
        <f t="shared" si="9"/>
        <v>271</v>
      </c>
      <c r="E273">
        <v>25.757539131573157</v>
      </c>
      <c r="F273">
        <v>10.790956321512011</v>
      </c>
      <c r="G273">
        <f t="shared" si="8"/>
        <v>-14.966582810061146</v>
      </c>
    </row>
    <row r="274" spans="4:7" x14ac:dyDescent="0.35">
      <c r="D274">
        <f t="shared" si="9"/>
        <v>272</v>
      </c>
      <c r="E274">
        <v>24.845259447737728</v>
      </c>
      <c r="F274">
        <v>10.243446419756646</v>
      </c>
      <c r="G274">
        <f t="shared" si="8"/>
        <v>-14.601813027981082</v>
      </c>
    </row>
    <row r="275" spans="4:7" x14ac:dyDescent="0.35">
      <c r="D275">
        <f t="shared" si="9"/>
        <v>273</v>
      </c>
      <c r="E275">
        <v>18.92458252041391</v>
      </c>
      <c r="F275">
        <v>11.309244898181442</v>
      </c>
      <c r="G275">
        <f t="shared" si="8"/>
        <v>-7.6153376222324685</v>
      </c>
    </row>
    <row r="276" spans="4:7" x14ac:dyDescent="0.35">
      <c r="D276">
        <f t="shared" si="9"/>
        <v>274</v>
      </c>
      <c r="E276">
        <v>23.741342482096044</v>
      </c>
      <c r="F276">
        <v>13.064687572504795</v>
      </c>
      <c r="G276">
        <f t="shared" si="8"/>
        <v>-10.67665490959125</v>
      </c>
    </row>
    <row r="277" spans="4:7" x14ac:dyDescent="0.35">
      <c r="D277">
        <f t="shared" si="9"/>
        <v>275</v>
      </c>
      <c r="E277">
        <v>19.571018397290739</v>
      </c>
      <c r="F277">
        <v>10.91693446366873</v>
      </c>
      <c r="G277">
        <f t="shared" si="8"/>
        <v>-8.6540839336220099</v>
      </c>
    </row>
    <row r="278" spans="4:7" x14ac:dyDescent="0.35">
      <c r="D278">
        <f t="shared" si="9"/>
        <v>276</v>
      </c>
      <c r="E278">
        <v>16.712907695323757</v>
      </c>
      <c r="F278">
        <v>10.504457280729691</v>
      </c>
      <c r="G278">
        <f t="shared" si="8"/>
        <v>-6.2084504145940667</v>
      </c>
    </row>
    <row r="279" spans="4:7" x14ac:dyDescent="0.35">
      <c r="D279">
        <f t="shared" si="9"/>
        <v>277</v>
      </c>
      <c r="E279">
        <v>21.739582465301066</v>
      </c>
      <c r="F279">
        <v>11.312212148565138</v>
      </c>
      <c r="G279">
        <f t="shared" si="8"/>
        <v>-10.427370316735928</v>
      </c>
    </row>
    <row r="280" spans="4:7" x14ac:dyDescent="0.35">
      <c r="D280">
        <f t="shared" si="9"/>
        <v>278</v>
      </c>
      <c r="E280">
        <v>18.834726703149471</v>
      </c>
      <c r="F280">
        <v>10.14615393630856</v>
      </c>
      <c r="G280">
        <f t="shared" si="8"/>
        <v>-8.6885727668409114</v>
      </c>
    </row>
    <row r="281" spans="4:7" x14ac:dyDescent="0.35">
      <c r="D281">
        <f t="shared" si="9"/>
        <v>279</v>
      </c>
      <c r="E281">
        <v>20.336812737066452</v>
      </c>
      <c r="F281">
        <v>10.404346200021118</v>
      </c>
      <c r="G281">
        <f t="shared" si="8"/>
        <v>-9.9324665370453342</v>
      </c>
    </row>
    <row r="282" spans="4:7" x14ac:dyDescent="0.35">
      <c r="D282">
        <f t="shared" si="9"/>
        <v>280</v>
      </c>
      <c r="E282">
        <v>20.628047794518064</v>
      </c>
      <c r="F282">
        <v>11.465386003003177</v>
      </c>
      <c r="G282">
        <f t="shared" si="8"/>
        <v>-9.1626617915148874</v>
      </c>
    </row>
    <row r="283" spans="4:7" x14ac:dyDescent="0.35">
      <c r="D283">
        <f t="shared" si="9"/>
        <v>281</v>
      </c>
      <c r="E283">
        <v>22.947069146702106</v>
      </c>
      <c r="F283">
        <v>11.792288564107391</v>
      </c>
      <c r="G283">
        <f t="shared" si="8"/>
        <v>-11.154780582594714</v>
      </c>
    </row>
    <row r="284" spans="4:7" x14ac:dyDescent="0.35">
      <c r="D284">
        <f t="shared" si="9"/>
        <v>282</v>
      </c>
      <c r="E284">
        <v>20.211693105031664</v>
      </c>
      <c r="F284">
        <v>11.963837753967645</v>
      </c>
      <c r="G284">
        <f t="shared" si="8"/>
        <v>-8.2478553510640182</v>
      </c>
    </row>
    <row r="285" spans="4:7" x14ac:dyDescent="0.35">
      <c r="D285">
        <f t="shared" si="9"/>
        <v>283</v>
      </c>
      <c r="E285">
        <v>5.0240400866696486</v>
      </c>
      <c r="F285">
        <v>12.714749369790578</v>
      </c>
      <c r="G285">
        <f t="shared" si="8"/>
        <v>7.6907092831209294</v>
      </c>
    </row>
    <row r="286" spans="4:7" x14ac:dyDescent="0.35">
      <c r="D286">
        <f t="shared" si="9"/>
        <v>284</v>
      </c>
      <c r="E286">
        <v>25.375623733289281</v>
      </c>
      <c r="F286">
        <v>10.144372805939286</v>
      </c>
      <c r="G286">
        <f t="shared" si="8"/>
        <v>-15.231250927349995</v>
      </c>
    </row>
    <row r="287" spans="4:7" x14ac:dyDescent="0.35">
      <c r="D287">
        <f t="shared" si="9"/>
        <v>285</v>
      </c>
      <c r="E287">
        <v>25.098981176622541</v>
      </c>
      <c r="F287">
        <v>12.247465602946274</v>
      </c>
      <c r="G287">
        <f t="shared" si="8"/>
        <v>-12.851515573676267</v>
      </c>
    </row>
    <row r="288" spans="4:7" x14ac:dyDescent="0.35">
      <c r="D288">
        <f t="shared" si="9"/>
        <v>286</v>
      </c>
      <c r="E288">
        <v>25.982743930859428</v>
      </c>
      <c r="F288">
        <v>11.056053475909513</v>
      </c>
      <c r="G288">
        <f t="shared" si="8"/>
        <v>-14.926690454949915</v>
      </c>
    </row>
    <row r="289" spans="4:7" x14ac:dyDescent="0.35">
      <c r="D289">
        <f t="shared" si="9"/>
        <v>287</v>
      </c>
      <c r="E289">
        <v>26.368232674608755</v>
      </c>
      <c r="F289">
        <v>8.6004323923274395</v>
      </c>
      <c r="G289">
        <f t="shared" si="8"/>
        <v>-17.767800282281314</v>
      </c>
    </row>
    <row r="290" spans="4:7" x14ac:dyDescent="0.35">
      <c r="D290">
        <f t="shared" si="9"/>
        <v>288</v>
      </c>
      <c r="E290">
        <v>15.68696068862284</v>
      </c>
      <c r="F290">
        <v>11.233141726719776</v>
      </c>
      <c r="G290">
        <f t="shared" si="8"/>
        <v>-4.4538189619030639</v>
      </c>
    </row>
    <row r="291" spans="4:7" x14ac:dyDescent="0.35">
      <c r="D291">
        <f t="shared" si="9"/>
        <v>289</v>
      </c>
      <c r="E291">
        <v>17.55365027126863</v>
      </c>
      <c r="F291">
        <v>12.112112217457847</v>
      </c>
      <c r="G291">
        <f t="shared" si="8"/>
        <v>-5.4415380538107829</v>
      </c>
    </row>
    <row r="292" spans="4:7" x14ac:dyDescent="0.35">
      <c r="D292">
        <f t="shared" si="9"/>
        <v>290</v>
      </c>
      <c r="E292">
        <v>21.462351755611241</v>
      </c>
      <c r="F292">
        <v>13.173659790223999</v>
      </c>
      <c r="G292">
        <f t="shared" si="8"/>
        <v>-8.2886919653872422</v>
      </c>
    </row>
    <row r="293" spans="4:7" x14ac:dyDescent="0.35">
      <c r="D293">
        <f t="shared" si="9"/>
        <v>291</v>
      </c>
      <c r="E293">
        <v>24.222000797430614</v>
      </c>
      <c r="F293">
        <v>10.091753476882291</v>
      </c>
      <c r="G293">
        <f t="shared" si="8"/>
        <v>-14.130247320548323</v>
      </c>
    </row>
    <row r="294" spans="4:7" x14ac:dyDescent="0.35">
      <c r="D294">
        <f t="shared" si="9"/>
        <v>292</v>
      </c>
      <c r="E294">
        <v>21.990539460908195</v>
      </c>
      <c r="F294">
        <v>14.12589840707833</v>
      </c>
      <c r="G294">
        <f t="shared" si="8"/>
        <v>-7.8646410538298657</v>
      </c>
    </row>
    <row r="295" spans="4:7" x14ac:dyDescent="0.35">
      <c r="D295">
        <f t="shared" si="9"/>
        <v>293</v>
      </c>
      <c r="E295">
        <v>25.267136673131251</v>
      </c>
      <c r="F295">
        <v>8.7878078253541894</v>
      </c>
      <c r="G295">
        <f t="shared" si="8"/>
        <v>-16.479328847777062</v>
      </c>
    </row>
    <row r="296" spans="4:7" x14ac:dyDescent="0.35">
      <c r="D296">
        <f t="shared" si="9"/>
        <v>294</v>
      </c>
      <c r="E296">
        <v>10.601952433330714</v>
      </c>
      <c r="F296">
        <v>10.704355264072777</v>
      </c>
      <c r="G296">
        <f t="shared" si="8"/>
        <v>0.10240283074206324</v>
      </c>
    </row>
    <row r="297" spans="4:7" x14ac:dyDescent="0.35">
      <c r="D297">
        <f t="shared" si="9"/>
        <v>295</v>
      </c>
      <c r="E297">
        <v>16.431715629370192</v>
      </c>
      <c r="F297">
        <v>12.377771965831114</v>
      </c>
      <c r="G297">
        <f t="shared" si="8"/>
        <v>-4.0539436635390782</v>
      </c>
    </row>
    <row r="298" spans="4:7" x14ac:dyDescent="0.35">
      <c r="D298">
        <f t="shared" si="9"/>
        <v>296</v>
      </c>
      <c r="E298">
        <v>21.899317371025806</v>
      </c>
      <c r="F298">
        <v>10.52708703585372</v>
      </c>
      <c r="G298">
        <f t="shared" si="8"/>
        <v>-11.372230335172086</v>
      </c>
    </row>
    <row r="299" spans="4:7" x14ac:dyDescent="0.35">
      <c r="D299">
        <f t="shared" si="9"/>
        <v>297</v>
      </c>
      <c r="E299">
        <v>25.613094725771706</v>
      </c>
      <c r="F299">
        <v>11.956827024191201</v>
      </c>
      <c r="G299">
        <f t="shared" si="8"/>
        <v>-13.656267701580505</v>
      </c>
    </row>
    <row r="300" spans="4:7" x14ac:dyDescent="0.35">
      <c r="D300">
        <f t="shared" si="9"/>
        <v>298</v>
      </c>
      <c r="E300">
        <v>11.337335746022113</v>
      </c>
      <c r="F300">
        <v>12.089554741229028</v>
      </c>
      <c r="G300">
        <f t="shared" si="8"/>
        <v>0.75221899520691515</v>
      </c>
    </row>
    <row r="301" spans="4:7" x14ac:dyDescent="0.35">
      <c r="D301">
        <f t="shared" si="9"/>
        <v>299</v>
      </c>
      <c r="E301">
        <v>20.292767849077631</v>
      </c>
      <c r="F301">
        <v>11.095824427447827</v>
      </c>
      <c r="G301">
        <f t="shared" si="8"/>
        <v>-9.196943421629804</v>
      </c>
    </row>
    <row r="302" spans="4:7" x14ac:dyDescent="0.35">
      <c r="D302">
        <f t="shared" si="9"/>
        <v>300</v>
      </c>
      <c r="E302">
        <v>19.089665515814417</v>
      </c>
      <c r="F302">
        <v>13.563069694974542</v>
      </c>
      <c r="G302">
        <f t="shared" si="8"/>
        <v>-5.5265958208398747</v>
      </c>
    </row>
    <row r="303" spans="4:7" x14ac:dyDescent="0.35">
      <c r="D303">
        <f t="shared" si="9"/>
        <v>301</v>
      </c>
      <c r="E303">
        <v>14.05902579349446</v>
      </c>
      <c r="F303">
        <v>10.082744898463066</v>
      </c>
      <c r="G303">
        <f t="shared" si="8"/>
        <v>-3.9762808950313939</v>
      </c>
    </row>
    <row r="304" spans="4:7" x14ac:dyDescent="0.35">
      <c r="D304">
        <f t="shared" si="9"/>
        <v>302</v>
      </c>
      <c r="E304">
        <v>16.97805900289034</v>
      </c>
      <c r="F304">
        <v>14.731781407145883</v>
      </c>
      <c r="G304">
        <f t="shared" si="8"/>
        <v>-2.2462775957444574</v>
      </c>
    </row>
    <row r="305" spans="4:7" x14ac:dyDescent="0.35">
      <c r="D305">
        <f t="shared" si="9"/>
        <v>303</v>
      </c>
      <c r="E305">
        <v>15.596911903332401</v>
      </c>
      <c r="F305">
        <v>10.665475306709391</v>
      </c>
      <c r="G305">
        <f t="shared" si="8"/>
        <v>-4.9314365966230103</v>
      </c>
    </row>
    <row r="306" spans="4:7" x14ac:dyDescent="0.35">
      <c r="D306">
        <f t="shared" si="9"/>
        <v>304</v>
      </c>
      <c r="E306">
        <v>16.824568359309854</v>
      </c>
      <c r="F306">
        <v>10.088119264402593</v>
      </c>
      <c r="G306">
        <f t="shared" si="8"/>
        <v>-6.7364490949072611</v>
      </c>
    </row>
    <row r="307" spans="4:7" x14ac:dyDescent="0.35">
      <c r="D307">
        <f t="shared" si="9"/>
        <v>305</v>
      </c>
      <c r="E307">
        <v>22.766504874844252</v>
      </c>
      <c r="F307">
        <v>9.1664247432265142</v>
      </c>
      <c r="G307">
        <f t="shared" si="8"/>
        <v>-13.600080131617737</v>
      </c>
    </row>
    <row r="308" spans="4:7" x14ac:dyDescent="0.35">
      <c r="D308">
        <f t="shared" si="9"/>
        <v>306</v>
      </c>
      <c r="E308">
        <v>10.030380331102577</v>
      </c>
      <c r="F308">
        <v>12.871433581911784</v>
      </c>
      <c r="G308">
        <f t="shared" si="8"/>
        <v>2.8410532508092068</v>
      </c>
    </row>
    <row r="309" spans="4:7" x14ac:dyDescent="0.35">
      <c r="D309">
        <f t="shared" si="9"/>
        <v>307</v>
      </c>
      <c r="E309">
        <v>22.659709612737508</v>
      </c>
      <c r="F309">
        <v>10.537858265514279</v>
      </c>
      <c r="G309">
        <f t="shared" si="8"/>
        <v>-12.121851347223229</v>
      </c>
    </row>
    <row r="310" spans="4:7" x14ac:dyDescent="0.35">
      <c r="D310">
        <f t="shared" si="9"/>
        <v>308</v>
      </c>
      <c r="E310">
        <v>18.410520454235993</v>
      </c>
      <c r="F310">
        <v>10.357244879652059</v>
      </c>
      <c r="G310">
        <f t="shared" si="8"/>
        <v>-8.0532755745839335</v>
      </c>
    </row>
    <row r="311" spans="4:7" x14ac:dyDescent="0.35">
      <c r="D311">
        <f t="shared" si="9"/>
        <v>309</v>
      </c>
      <c r="E311">
        <v>21.574407918860619</v>
      </c>
      <c r="F311">
        <v>11.08085184819469</v>
      </c>
      <c r="G311">
        <f t="shared" si="8"/>
        <v>-10.493556070665928</v>
      </c>
    </row>
    <row r="312" spans="4:7" x14ac:dyDescent="0.35">
      <c r="D312">
        <f t="shared" si="9"/>
        <v>310</v>
      </c>
      <c r="E312">
        <v>20.258978809056853</v>
      </c>
      <c r="F312">
        <v>10.911759320535376</v>
      </c>
      <c r="G312">
        <f t="shared" si="8"/>
        <v>-9.3472194885214765</v>
      </c>
    </row>
    <row r="313" spans="4:7" x14ac:dyDescent="0.35">
      <c r="D313">
        <f t="shared" si="9"/>
        <v>311</v>
      </c>
      <c r="E313">
        <v>14.821179737289707</v>
      </c>
      <c r="F313">
        <v>10.53954407220076</v>
      </c>
      <c r="G313">
        <f t="shared" si="8"/>
        <v>-4.2816356650889471</v>
      </c>
    </row>
    <row r="314" spans="4:7" x14ac:dyDescent="0.35">
      <c r="D314">
        <f t="shared" si="9"/>
        <v>312</v>
      </c>
      <c r="E314">
        <v>18.102282334042236</v>
      </c>
      <c r="F314">
        <v>8.8877552513276363</v>
      </c>
      <c r="G314">
        <f t="shared" si="8"/>
        <v>-9.2145270827146</v>
      </c>
    </row>
    <row r="315" spans="4:7" x14ac:dyDescent="0.35">
      <c r="D315">
        <f t="shared" si="9"/>
        <v>313</v>
      </c>
      <c r="E315">
        <v>19.307125035917224</v>
      </c>
      <c r="F315">
        <v>11.254044374772114</v>
      </c>
      <c r="G315">
        <f t="shared" si="8"/>
        <v>-8.0530806611451098</v>
      </c>
    </row>
    <row r="316" spans="4:7" x14ac:dyDescent="0.35">
      <c r="D316">
        <f t="shared" si="9"/>
        <v>314</v>
      </c>
      <c r="E316">
        <v>22.441372115564924</v>
      </c>
      <c r="F316">
        <v>11.081079512707786</v>
      </c>
      <c r="G316">
        <f t="shared" si="8"/>
        <v>-11.360292602857138</v>
      </c>
    </row>
    <row r="317" spans="4:7" x14ac:dyDescent="0.35">
      <c r="D317">
        <f t="shared" si="9"/>
        <v>315</v>
      </c>
      <c r="E317">
        <v>18.12082630853299</v>
      </c>
      <c r="F317">
        <v>11.895096103339645</v>
      </c>
      <c r="G317">
        <f t="shared" si="8"/>
        <v>-6.2257302051933454</v>
      </c>
    </row>
    <row r="318" spans="4:7" x14ac:dyDescent="0.35">
      <c r="D318">
        <f t="shared" si="9"/>
        <v>316</v>
      </c>
      <c r="E318">
        <v>15.804970744498078</v>
      </c>
      <c r="F318">
        <v>11.981691186772833</v>
      </c>
      <c r="G318">
        <f t="shared" si="8"/>
        <v>-3.823279557725245</v>
      </c>
    </row>
    <row r="319" spans="4:7" x14ac:dyDescent="0.35">
      <c r="D319">
        <f t="shared" si="9"/>
        <v>317</v>
      </c>
      <c r="E319">
        <v>22.809167586735413</v>
      </c>
      <c r="F319">
        <v>12.114414703377259</v>
      </c>
      <c r="G319">
        <f t="shared" si="8"/>
        <v>-10.694752883358154</v>
      </c>
    </row>
    <row r="320" spans="4:7" x14ac:dyDescent="0.35">
      <c r="D320">
        <f t="shared" si="9"/>
        <v>318</v>
      </c>
      <c r="E320">
        <v>17.109277617380947</v>
      </c>
      <c r="F320">
        <v>11.385066561539812</v>
      </c>
      <c r="G320">
        <f t="shared" si="8"/>
        <v>-5.7242110558411348</v>
      </c>
    </row>
    <row r="321" spans="4:7" x14ac:dyDescent="0.35">
      <c r="D321">
        <f t="shared" si="9"/>
        <v>319</v>
      </c>
      <c r="E321">
        <v>20.899611100483856</v>
      </c>
      <c r="F321">
        <v>11.298011915438206</v>
      </c>
      <c r="G321">
        <f t="shared" si="8"/>
        <v>-9.6015991850456501</v>
      </c>
    </row>
    <row r="322" spans="4:7" x14ac:dyDescent="0.35">
      <c r="D322">
        <f t="shared" si="9"/>
        <v>320</v>
      </c>
      <c r="E322">
        <v>20.793129792454184</v>
      </c>
      <c r="F322">
        <v>9.0539399778255749</v>
      </c>
      <c r="G322">
        <f t="shared" si="8"/>
        <v>-11.73918981462861</v>
      </c>
    </row>
    <row r="323" spans="4:7" x14ac:dyDescent="0.35">
      <c r="D323">
        <f t="shared" si="9"/>
        <v>321</v>
      </c>
      <c r="E323">
        <v>23.427111176716863</v>
      </c>
      <c r="F323">
        <v>9.2963189534965878</v>
      </c>
      <c r="G323">
        <f t="shared" si="8"/>
        <v>-14.130792223220276</v>
      </c>
    </row>
    <row r="324" spans="4:7" x14ac:dyDescent="0.35">
      <c r="D324">
        <f t="shared" si="9"/>
        <v>322</v>
      </c>
      <c r="E324">
        <v>12.38067421758597</v>
      </c>
      <c r="F324">
        <v>11.08316600398447</v>
      </c>
      <c r="G324">
        <f t="shared" ref="G324:G387" si="10">F324-E324</f>
        <v>-1.2975082136014997</v>
      </c>
    </row>
    <row r="325" spans="4:7" x14ac:dyDescent="0.35">
      <c r="D325">
        <f t="shared" ref="D325:D388" si="11">D324+1</f>
        <v>323</v>
      </c>
      <c r="E325">
        <v>19.454091042457151</v>
      </c>
      <c r="F325">
        <v>11.101995037555687</v>
      </c>
      <c r="G325">
        <f t="shared" si="10"/>
        <v>-8.3520960049014636</v>
      </c>
    </row>
    <row r="326" spans="4:7" x14ac:dyDescent="0.35">
      <c r="D326">
        <f t="shared" si="11"/>
        <v>324</v>
      </c>
      <c r="E326">
        <v>17.380151484399285</v>
      </c>
      <c r="F326">
        <v>4.8255435772140585</v>
      </c>
      <c r="G326">
        <f t="shared" si="10"/>
        <v>-12.554607907185225</v>
      </c>
    </row>
    <row r="327" spans="4:7" x14ac:dyDescent="0.35">
      <c r="D327">
        <f t="shared" si="11"/>
        <v>325</v>
      </c>
      <c r="E327">
        <v>18.229790280425838</v>
      </c>
      <c r="F327">
        <v>9.768442249270775</v>
      </c>
      <c r="G327">
        <f t="shared" si="10"/>
        <v>-8.4613480311550635</v>
      </c>
    </row>
    <row r="328" spans="4:7" x14ac:dyDescent="0.35">
      <c r="D328">
        <f t="shared" si="11"/>
        <v>326</v>
      </c>
      <c r="E328">
        <v>12.415647187515431</v>
      </c>
      <c r="F328">
        <v>9.1408474743456551</v>
      </c>
      <c r="G328">
        <f t="shared" si="10"/>
        <v>-3.2747997131697755</v>
      </c>
    </row>
    <row r="329" spans="4:7" x14ac:dyDescent="0.35">
      <c r="D329">
        <f t="shared" si="11"/>
        <v>327</v>
      </c>
      <c r="E329">
        <v>19.839557398725049</v>
      </c>
      <c r="F329">
        <v>12.772879649944233</v>
      </c>
      <c r="G329">
        <f t="shared" si="10"/>
        <v>-7.0666777487808154</v>
      </c>
    </row>
    <row r="330" spans="4:7" x14ac:dyDescent="0.35">
      <c r="D330">
        <f t="shared" si="11"/>
        <v>328</v>
      </c>
      <c r="E330">
        <v>19.070986514577061</v>
      </c>
      <c r="F330">
        <v>13.061031311124749</v>
      </c>
      <c r="G330">
        <f t="shared" si="10"/>
        <v>-6.0099552034523125</v>
      </c>
    </row>
    <row r="331" spans="4:7" x14ac:dyDescent="0.35">
      <c r="D331">
        <f t="shared" si="11"/>
        <v>329</v>
      </c>
      <c r="E331">
        <v>25.225648623639977</v>
      </c>
      <c r="F331">
        <v>10.873121677614243</v>
      </c>
      <c r="G331">
        <f t="shared" si="10"/>
        <v>-14.352526946025733</v>
      </c>
    </row>
    <row r="332" spans="4:7" x14ac:dyDescent="0.35">
      <c r="D332">
        <f t="shared" si="11"/>
        <v>330</v>
      </c>
      <c r="E332">
        <v>18.585668686669433</v>
      </c>
      <c r="F332">
        <v>11.017587913308958</v>
      </c>
      <c r="G332">
        <f t="shared" si="10"/>
        <v>-7.5680807733604745</v>
      </c>
    </row>
    <row r="333" spans="4:7" x14ac:dyDescent="0.35">
      <c r="D333">
        <f t="shared" si="11"/>
        <v>331</v>
      </c>
      <c r="E333">
        <v>19.265770241707489</v>
      </c>
      <c r="F333">
        <v>8.5846886517826864</v>
      </c>
      <c r="G333">
        <f t="shared" si="10"/>
        <v>-10.681081589924803</v>
      </c>
    </row>
    <row r="334" spans="4:7" x14ac:dyDescent="0.35">
      <c r="D334">
        <f t="shared" si="11"/>
        <v>332</v>
      </c>
      <c r="E334">
        <v>18.431175167861273</v>
      </c>
      <c r="F334">
        <v>7.6034930815236246</v>
      </c>
      <c r="G334">
        <f t="shared" si="10"/>
        <v>-10.827682086337649</v>
      </c>
    </row>
    <row r="335" spans="4:7" x14ac:dyDescent="0.35">
      <c r="D335">
        <f t="shared" si="11"/>
        <v>333</v>
      </c>
      <c r="E335">
        <v>22.07623217663631</v>
      </c>
      <c r="F335">
        <v>10.151132513826578</v>
      </c>
      <c r="G335">
        <f t="shared" si="10"/>
        <v>-11.925099662809732</v>
      </c>
    </row>
    <row r="336" spans="4:7" x14ac:dyDescent="0.35">
      <c r="D336">
        <f t="shared" si="11"/>
        <v>334</v>
      </c>
      <c r="E336">
        <v>22.515295082701876</v>
      </c>
      <c r="F336">
        <v>10.774366253229887</v>
      </c>
      <c r="G336">
        <f t="shared" si="10"/>
        <v>-11.740928829471988</v>
      </c>
    </row>
    <row r="337" spans="4:7" x14ac:dyDescent="0.35">
      <c r="D337">
        <f t="shared" si="11"/>
        <v>335</v>
      </c>
      <c r="E337">
        <v>17.950395104606173</v>
      </c>
      <c r="F337">
        <v>11.897747934007681</v>
      </c>
      <c r="G337">
        <f t="shared" si="10"/>
        <v>-6.0526471705984921</v>
      </c>
    </row>
    <row r="338" spans="4:7" x14ac:dyDescent="0.35">
      <c r="D338">
        <f t="shared" si="11"/>
        <v>336</v>
      </c>
      <c r="E338">
        <v>17.556912138805234</v>
      </c>
      <c r="F338">
        <v>9.1262536623938715</v>
      </c>
      <c r="G338">
        <f t="shared" si="10"/>
        <v>-8.430658476411363</v>
      </c>
    </row>
    <row r="339" spans="4:7" x14ac:dyDescent="0.35">
      <c r="D339">
        <f t="shared" si="11"/>
        <v>337</v>
      </c>
      <c r="E339">
        <v>19.94535165532314</v>
      </c>
      <c r="F339">
        <v>10.074438969287739</v>
      </c>
      <c r="G339">
        <f t="shared" si="10"/>
        <v>-9.8709126860354015</v>
      </c>
    </row>
    <row r="340" spans="4:7" x14ac:dyDescent="0.35">
      <c r="D340">
        <f t="shared" si="11"/>
        <v>338</v>
      </c>
      <c r="E340">
        <v>23.553425187886265</v>
      </c>
      <c r="F340">
        <v>11.721764174890627</v>
      </c>
      <c r="G340">
        <f t="shared" si="10"/>
        <v>-11.831661012995639</v>
      </c>
    </row>
    <row r="341" spans="4:7" x14ac:dyDescent="0.35">
      <c r="D341">
        <f t="shared" si="11"/>
        <v>339</v>
      </c>
      <c r="E341">
        <v>20.269917624821289</v>
      </c>
      <c r="F341">
        <v>7.9645368299706085</v>
      </c>
      <c r="G341">
        <f t="shared" si="10"/>
        <v>-12.305380794850681</v>
      </c>
    </row>
    <row r="342" spans="4:7" x14ac:dyDescent="0.35">
      <c r="D342">
        <f t="shared" si="11"/>
        <v>340</v>
      </c>
      <c r="E342">
        <v>21.420666689815032</v>
      </c>
      <c r="F342">
        <v>12.265457413297602</v>
      </c>
      <c r="G342">
        <f t="shared" si="10"/>
        <v>-9.1552092765174304</v>
      </c>
    </row>
    <row r="343" spans="4:7" x14ac:dyDescent="0.35">
      <c r="D343">
        <f t="shared" si="11"/>
        <v>341</v>
      </c>
      <c r="E343">
        <v>18.841668592106203</v>
      </c>
      <c r="F343">
        <v>10.945351229056321</v>
      </c>
      <c r="G343">
        <f t="shared" si="10"/>
        <v>-7.8963173630498815</v>
      </c>
    </row>
    <row r="344" spans="4:7" x14ac:dyDescent="0.35">
      <c r="D344">
        <f t="shared" si="11"/>
        <v>342</v>
      </c>
      <c r="E344">
        <v>19.639008561283021</v>
      </c>
      <c r="F344">
        <v>9.0253894965348938</v>
      </c>
      <c r="G344">
        <f t="shared" si="10"/>
        <v>-10.613619064748127</v>
      </c>
    </row>
    <row r="345" spans="4:7" x14ac:dyDescent="0.35">
      <c r="D345">
        <f t="shared" si="11"/>
        <v>343</v>
      </c>
      <c r="E345">
        <v>27.877236998279635</v>
      </c>
      <c r="F345">
        <v>12.377869658008992</v>
      </c>
      <c r="G345">
        <f t="shared" si="10"/>
        <v>-15.499367340270643</v>
      </c>
    </row>
    <row r="346" spans="4:7" x14ac:dyDescent="0.35">
      <c r="D346">
        <f t="shared" si="11"/>
        <v>344</v>
      </c>
      <c r="E346">
        <v>14.641878496848392</v>
      </c>
      <c r="F346">
        <v>8.5565702085938575</v>
      </c>
      <c r="G346">
        <f t="shared" si="10"/>
        <v>-6.0853082882545344</v>
      </c>
    </row>
    <row r="347" spans="4:7" x14ac:dyDescent="0.35">
      <c r="D347">
        <f t="shared" si="11"/>
        <v>345</v>
      </c>
      <c r="E347">
        <v>22.731141737315703</v>
      </c>
      <c r="F347">
        <v>10.826550675110786</v>
      </c>
      <c r="G347">
        <f t="shared" si="10"/>
        <v>-11.904591062204917</v>
      </c>
    </row>
    <row r="348" spans="4:7" x14ac:dyDescent="0.35">
      <c r="D348">
        <f t="shared" si="11"/>
        <v>346</v>
      </c>
      <c r="E348">
        <v>11.297226283784175</v>
      </c>
      <c r="F348">
        <v>10.431449683364033</v>
      </c>
      <c r="G348">
        <f t="shared" si="10"/>
        <v>-0.86577660042014237</v>
      </c>
    </row>
    <row r="349" spans="4:7" x14ac:dyDescent="0.35">
      <c r="D349">
        <f t="shared" si="11"/>
        <v>347</v>
      </c>
      <c r="E349">
        <v>19.596712248599232</v>
      </c>
      <c r="F349">
        <v>10.44490567045192</v>
      </c>
      <c r="G349">
        <f t="shared" si="10"/>
        <v>-9.1518065781473119</v>
      </c>
    </row>
    <row r="350" spans="4:7" x14ac:dyDescent="0.35">
      <c r="D350">
        <f t="shared" si="11"/>
        <v>348</v>
      </c>
      <c r="E350">
        <v>16.820732565856328</v>
      </c>
      <c r="F350">
        <v>10.593948541367336</v>
      </c>
      <c r="G350">
        <f t="shared" si="10"/>
        <v>-6.2267840244889925</v>
      </c>
    </row>
    <row r="351" spans="4:7" x14ac:dyDescent="0.35">
      <c r="D351">
        <f t="shared" si="11"/>
        <v>349</v>
      </c>
      <c r="E351">
        <v>9.4404385364501735</v>
      </c>
      <c r="F351">
        <v>13.336971034726126</v>
      </c>
      <c r="G351">
        <f t="shared" si="10"/>
        <v>3.8965324982759526</v>
      </c>
    </row>
    <row r="352" spans="4:7" x14ac:dyDescent="0.35">
      <c r="D352">
        <f t="shared" si="11"/>
        <v>350</v>
      </c>
      <c r="E352">
        <v>10.494244456439588</v>
      </c>
      <c r="F352">
        <v>10.273652270599118</v>
      </c>
      <c r="G352">
        <f t="shared" si="10"/>
        <v>-0.22059218584047002</v>
      </c>
    </row>
    <row r="353" spans="4:7" x14ac:dyDescent="0.35">
      <c r="D353">
        <f t="shared" si="11"/>
        <v>351</v>
      </c>
      <c r="E353">
        <v>17.019438263114612</v>
      </c>
      <c r="F353">
        <v>12.800944480232303</v>
      </c>
      <c r="G353">
        <f t="shared" si="10"/>
        <v>-4.2184937828823088</v>
      </c>
    </row>
    <row r="354" spans="4:7" x14ac:dyDescent="0.35">
      <c r="D354">
        <f t="shared" si="11"/>
        <v>352</v>
      </c>
      <c r="E354">
        <v>20.283463630938577</v>
      </c>
      <c r="F354">
        <v>11.828132085212182</v>
      </c>
      <c r="G354">
        <f t="shared" si="10"/>
        <v>-8.4553315457263949</v>
      </c>
    </row>
    <row r="355" spans="4:7" x14ac:dyDescent="0.35">
      <c r="D355">
        <f t="shared" si="11"/>
        <v>353</v>
      </c>
      <c r="E355">
        <v>22.541524946450473</v>
      </c>
      <c r="F355">
        <v>11.533087365373071</v>
      </c>
      <c r="G355">
        <f t="shared" si="10"/>
        <v>-11.008437581077402</v>
      </c>
    </row>
    <row r="356" spans="4:7" x14ac:dyDescent="0.35">
      <c r="D356">
        <f t="shared" si="11"/>
        <v>354</v>
      </c>
      <c r="E356">
        <v>21.90083051895002</v>
      </c>
      <c r="F356">
        <v>10.921101382894419</v>
      </c>
      <c r="G356">
        <f t="shared" si="10"/>
        <v>-10.979729136055601</v>
      </c>
    </row>
    <row r="357" spans="4:7" x14ac:dyDescent="0.35">
      <c r="D357">
        <f t="shared" si="11"/>
        <v>355</v>
      </c>
      <c r="E357">
        <v>22.382753937727635</v>
      </c>
      <c r="F357">
        <v>10.747187241466417</v>
      </c>
      <c r="G357">
        <f t="shared" si="10"/>
        <v>-11.635566696261218</v>
      </c>
    </row>
    <row r="358" spans="4:7" x14ac:dyDescent="0.35">
      <c r="D358">
        <f t="shared" si="11"/>
        <v>356</v>
      </c>
      <c r="E358">
        <v>22.927248010742773</v>
      </c>
      <c r="F358">
        <v>11.640276332993624</v>
      </c>
      <c r="G358">
        <f t="shared" si="10"/>
        <v>-11.286971677749149</v>
      </c>
    </row>
    <row r="359" spans="4:7" x14ac:dyDescent="0.35">
      <c r="D359">
        <f t="shared" si="11"/>
        <v>357</v>
      </c>
      <c r="E359">
        <v>20.822203747483357</v>
      </c>
      <c r="F359">
        <v>10.40389718427666</v>
      </c>
      <c r="G359">
        <f t="shared" si="10"/>
        <v>-10.418306563206697</v>
      </c>
    </row>
    <row r="360" spans="4:7" x14ac:dyDescent="0.35">
      <c r="D360">
        <f t="shared" si="11"/>
        <v>358</v>
      </c>
      <c r="E360">
        <v>22.734511385489288</v>
      </c>
      <c r="F360">
        <v>11.200366306096853</v>
      </c>
      <c r="G360">
        <f t="shared" si="10"/>
        <v>-11.534145079392434</v>
      </c>
    </row>
    <row r="361" spans="4:7" x14ac:dyDescent="0.35">
      <c r="D361">
        <f t="shared" si="11"/>
        <v>359</v>
      </c>
      <c r="E361">
        <v>21.865584412085578</v>
      </c>
      <c r="F361">
        <v>8.7458277355994891</v>
      </c>
      <c r="G361">
        <f t="shared" si="10"/>
        <v>-13.119756676486089</v>
      </c>
    </row>
    <row r="362" spans="4:7" x14ac:dyDescent="0.35">
      <c r="D362">
        <f t="shared" si="11"/>
        <v>360</v>
      </c>
      <c r="E362">
        <v>21.263364118223791</v>
      </c>
      <c r="F362">
        <v>11.768357223239519</v>
      </c>
      <c r="G362">
        <f t="shared" si="10"/>
        <v>-9.4950068949842716</v>
      </c>
    </row>
    <row r="363" spans="4:7" x14ac:dyDescent="0.35">
      <c r="D363">
        <f t="shared" si="11"/>
        <v>361</v>
      </c>
      <c r="E363">
        <v>17.607649694387266</v>
      </c>
      <c r="F363">
        <v>12.590451999076873</v>
      </c>
      <c r="G363">
        <f t="shared" si="10"/>
        <v>-5.0171976953103936</v>
      </c>
    </row>
    <row r="364" spans="4:7" x14ac:dyDescent="0.35">
      <c r="D364">
        <f t="shared" si="11"/>
        <v>362</v>
      </c>
      <c r="E364">
        <v>19.953088043350792</v>
      </c>
      <c r="F364">
        <v>9.7673353764230022</v>
      </c>
      <c r="G364">
        <f t="shared" si="10"/>
        <v>-10.18575266692779</v>
      </c>
    </row>
    <row r="365" spans="4:7" x14ac:dyDescent="0.35">
      <c r="D365">
        <f t="shared" si="11"/>
        <v>363</v>
      </c>
      <c r="E365">
        <v>24.034279841717481</v>
      </c>
      <c r="F365">
        <v>13.523986315709877</v>
      </c>
      <c r="G365">
        <f t="shared" si="10"/>
        <v>-10.510293526007604</v>
      </c>
    </row>
    <row r="366" spans="4:7" x14ac:dyDescent="0.35">
      <c r="D366">
        <f t="shared" si="11"/>
        <v>364</v>
      </c>
      <c r="E366">
        <v>23.964827176908397</v>
      </c>
      <c r="F366">
        <v>13.47563420083511</v>
      </c>
      <c r="G366">
        <f t="shared" si="10"/>
        <v>-10.489192976073287</v>
      </c>
    </row>
    <row r="367" spans="4:7" x14ac:dyDescent="0.35">
      <c r="D367">
        <f t="shared" si="11"/>
        <v>365</v>
      </c>
      <c r="E367">
        <v>15.483573125638129</v>
      </c>
      <c r="F367">
        <v>13.128785361344873</v>
      </c>
      <c r="G367">
        <f t="shared" si="10"/>
        <v>-2.3547877642932562</v>
      </c>
    </row>
    <row r="368" spans="4:7" x14ac:dyDescent="0.35">
      <c r="D368">
        <f t="shared" si="11"/>
        <v>366</v>
      </c>
      <c r="E368">
        <v>24.451141430975003</v>
      </c>
      <c r="F368">
        <v>10.751143943983237</v>
      </c>
      <c r="G368">
        <f t="shared" si="10"/>
        <v>-13.699997486991766</v>
      </c>
    </row>
    <row r="369" spans="4:7" x14ac:dyDescent="0.35">
      <c r="D369">
        <f t="shared" si="11"/>
        <v>367</v>
      </c>
      <c r="E369">
        <v>20.742423980450869</v>
      </c>
      <c r="F369">
        <v>11.498787683154875</v>
      </c>
      <c r="G369">
        <f t="shared" si="10"/>
        <v>-9.2436362972959945</v>
      </c>
    </row>
    <row r="370" spans="4:7" x14ac:dyDescent="0.35">
      <c r="D370">
        <f t="shared" si="11"/>
        <v>368</v>
      </c>
      <c r="E370">
        <v>16.620294033261128</v>
      </c>
      <c r="F370">
        <v>11.549727093527462</v>
      </c>
      <c r="G370">
        <f t="shared" si="10"/>
        <v>-5.0705669397336663</v>
      </c>
    </row>
    <row r="371" spans="4:7" x14ac:dyDescent="0.35">
      <c r="D371">
        <f t="shared" si="11"/>
        <v>369</v>
      </c>
      <c r="E371">
        <v>23.875436323778146</v>
      </c>
      <c r="F371">
        <v>12.545707423061911</v>
      </c>
      <c r="G371">
        <f t="shared" si="10"/>
        <v>-11.329728900716235</v>
      </c>
    </row>
    <row r="372" spans="4:7" x14ac:dyDescent="0.35">
      <c r="D372">
        <f t="shared" si="11"/>
        <v>370</v>
      </c>
      <c r="E372">
        <v>13.4097748601577</v>
      </c>
      <c r="F372">
        <v>12.659268913990195</v>
      </c>
      <c r="G372">
        <f t="shared" si="10"/>
        <v>-0.75050594616750566</v>
      </c>
    </row>
    <row r="373" spans="4:7" x14ac:dyDescent="0.35">
      <c r="D373">
        <f t="shared" si="11"/>
        <v>371</v>
      </c>
      <c r="E373">
        <v>21.848865106811271</v>
      </c>
      <c r="F373">
        <v>9.1229784621965724</v>
      </c>
      <c r="G373">
        <f t="shared" si="10"/>
        <v>-12.725886644614699</v>
      </c>
    </row>
    <row r="374" spans="4:7" x14ac:dyDescent="0.35">
      <c r="D374">
        <f t="shared" si="11"/>
        <v>372</v>
      </c>
      <c r="E374">
        <v>19.856356809455594</v>
      </c>
      <c r="F374">
        <v>13.822702255260607</v>
      </c>
      <c r="G374">
        <f t="shared" si="10"/>
        <v>-6.0336545541949871</v>
      </c>
    </row>
    <row r="375" spans="4:7" x14ac:dyDescent="0.35">
      <c r="D375">
        <f t="shared" si="11"/>
        <v>373</v>
      </c>
      <c r="E375">
        <v>14.49648892751701</v>
      </c>
      <c r="F375">
        <v>9.5145865940470564</v>
      </c>
      <c r="G375">
        <f t="shared" si="10"/>
        <v>-4.9819023334699537</v>
      </c>
    </row>
    <row r="376" spans="4:7" x14ac:dyDescent="0.35">
      <c r="D376">
        <f t="shared" si="11"/>
        <v>374</v>
      </c>
      <c r="E376">
        <v>22.862594720579629</v>
      </c>
      <c r="F376">
        <v>9.6947205965018739</v>
      </c>
      <c r="G376">
        <f t="shared" si="10"/>
        <v>-13.167874124077755</v>
      </c>
    </row>
    <row r="377" spans="4:7" x14ac:dyDescent="0.35">
      <c r="D377">
        <f t="shared" si="11"/>
        <v>375</v>
      </c>
      <c r="E377">
        <v>14.540811787683939</v>
      </c>
      <c r="F377">
        <v>10.216437676952431</v>
      </c>
      <c r="G377">
        <f t="shared" si="10"/>
        <v>-4.3243741107315081</v>
      </c>
    </row>
    <row r="378" spans="4:7" x14ac:dyDescent="0.35">
      <c r="D378">
        <f t="shared" si="11"/>
        <v>376</v>
      </c>
      <c r="E378">
        <v>18.693300338067949</v>
      </c>
      <c r="F378">
        <v>11.838190953608589</v>
      </c>
      <c r="G378">
        <f t="shared" si="10"/>
        <v>-6.8551093844593609</v>
      </c>
    </row>
    <row r="379" spans="4:7" x14ac:dyDescent="0.35">
      <c r="D379">
        <f t="shared" si="11"/>
        <v>377</v>
      </c>
      <c r="E379">
        <v>19.577307034811572</v>
      </c>
      <c r="F379">
        <v>10.841722461626599</v>
      </c>
      <c r="G379">
        <f t="shared" si="10"/>
        <v>-8.7355845731849726</v>
      </c>
    </row>
    <row r="380" spans="4:7" x14ac:dyDescent="0.35">
      <c r="D380">
        <f t="shared" si="11"/>
        <v>378</v>
      </c>
      <c r="E380">
        <v>27.375443865812429</v>
      </c>
      <c r="F380">
        <v>10.364729523665247</v>
      </c>
      <c r="G380">
        <f t="shared" si="10"/>
        <v>-17.010714342147182</v>
      </c>
    </row>
    <row r="381" spans="4:7" x14ac:dyDescent="0.35">
      <c r="D381">
        <f t="shared" si="11"/>
        <v>379</v>
      </c>
      <c r="E381">
        <v>17.55595831336246</v>
      </c>
      <c r="F381">
        <v>11.525157208317045</v>
      </c>
      <c r="G381">
        <f t="shared" si="10"/>
        <v>-6.0308011050454144</v>
      </c>
    </row>
    <row r="382" spans="4:7" x14ac:dyDescent="0.35">
      <c r="D382">
        <f t="shared" si="11"/>
        <v>380</v>
      </c>
      <c r="E382">
        <v>19.651510767255576</v>
      </c>
      <c r="F382">
        <v>11.786131751534535</v>
      </c>
      <c r="G382">
        <f t="shared" si="10"/>
        <v>-7.8653790157210413</v>
      </c>
    </row>
    <row r="383" spans="4:7" x14ac:dyDescent="0.35">
      <c r="D383">
        <f t="shared" si="11"/>
        <v>381</v>
      </c>
      <c r="E383">
        <v>19.31432823397731</v>
      </c>
      <c r="F383">
        <v>10.998972043630577</v>
      </c>
      <c r="G383">
        <f t="shared" si="10"/>
        <v>-8.3153561903467335</v>
      </c>
    </row>
    <row r="384" spans="4:7" x14ac:dyDescent="0.35">
      <c r="D384">
        <f t="shared" si="11"/>
        <v>382</v>
      </c>
      <c r="E384">
        <v>19.459435144867467</v>
      </c>
      <c r="F384">
        <v>12.123707129546865</v>
      </c>
      <c r="G384">
        <f t="shared" si="10"/>
        <v>-7.3357280153206013</v>
      </c>
    </row>
    <row r="385" spans="4:7" x14ac:dyDescent="0.35">
      <c r="D385">
        <f t="shared" si="11"/>
        <v>383</v>
      </c>
      <c r="E385">
        <v>20.907017321292866</v>
      </c>
      <c r="F385">
        <v>14.630247214171403</v>
      </c>
      <c r="G385">
        <f t="shared" si="10"/>
        <v>-6.2767701071214628</v>
      </c>
    </row>
    <row r="386" spans="4:7" x14ac:dyDescent="0.35">
      <c r="D386">
        <f t="shared" si="11"/>
        <v>384</v>
      </c>
      <c r="E386">
        <v>15.039301593442342</v>
      </c>
      <c r="F386">
        <v>10.779199951855352</v>
      </c>
      <c r="G386">
        <f t="shared" si="10"/>
        <v>-4.2601016415869903</v>
      </c>
    </row>
    <row r="387" spans="4:7" x14ac:dyDescent="0.35">
      <c r="D387">
        <f t="shared" si="11"/>
        <v>385</v>
      </c>
      <c r="E387">
        <v>21.6561657733304</v>
      </c>
      <c r="F387">
        <v>12.278182065786995</v>
      </c>
      <c r="G387">
        <f t="shared" si="10"/>
        <v>-9.3779837075434056</v>
      </c>
    </row>
    <row r="388" spans="4:7" x14ac:dyDescent="0.35">
      <c r="D388">
        <f t="shared" si="11"/>
        <v>386</v>
      </c>
      <c r="E388">
        <v>20.535814561432794</v>
      </c>
      <c r="F388">
        <v>11.979698882365417</v>
      </c>
      <c r="G388">
        <f t="shared" ref="G388:G451" si="12">F388-E388</f>
        <v>-8.5561156790673767</v>
      </c>
    </row>
    <row r="389" spans="4:7" x14ac:dyDescent="0.35">
      <c r="D389">
        <f t="shared" ref="D389:D452" si="13">D388+1</f>
        <v>387</v>
      </c>
      <c r="E389">
        <v>24.345342436381266</v>
      </c>
      <c r="F389">
        <v>12.263447137532319</v>
      </c>
      <c r="G389">
        <f t="shared" si="12"/>
        <v>-12.081895298848947</v>
      </c>
    </row>
    <row r="390" spans="4:7" x14ac:dyDescent="0.35">
      <c r="D390">
        <f t="shared" si="13"/>
        <v>388</v>
      </c>
      <c r="E390">
        <v>21.54058322146248</v>
      </c>
      <c r="F390">
        <v>12.033356728750304</v>
      </c>
      <c r="G390">
        <f t="shared" si="12"/>
        <v>-9.5072264927121761</v>
      </c>
    </row>
    <row r="391" spans="4:7" x14ac:dyDescent="0.35">
      <c r="D391">
        <f t="shared" si="13"/>
        <v>389</v>
      </c>
      <c r="E391">
        <v>20.732785746191318</v>
      </c>
      <c r="F391">
        <v>10.45567316357789</v>
      </c>
      <c r="G391">
        <f t="shared" si="12"/>
        <v>-10.277112582613428</v>
      </c>
    </row>
    <row r="392" spans="4:7" x14ac:dyDescent="0.35">
      <c r="D392">
        <f t="shared" si="13"/>
        <v>390</v>
      </c>
      <c r="E392">
        <v>20.565093572380103</v>
      </c>
      <c r="F392">
        <v>14.408360257225624</v>
      </c>
      <c r="G392">
        <f t="shared" si="12"/>
        <v>-6.1567333151544794</v>
      </c>
    </row>
    <row r="393" spans="4:7" x14ac:dyDescent="0.35">
      <c r="D393">
        <f t="shared" si="13"/>
        <v>391</v>
      </c>
      <c r="E393">
        <v>15.130170928834623</v>
      </c>
      <c r="F393">
        <v>9.7373261132930686</v>
      </c>
      <c r="G393">
        <f t="shared" si="12"/>
        <v>-5.3928448155415545</v>
      </c>
    </row>
    <row r="394" spans="4:7" x14ac:dyDescent="0.35">
      <c r="D394">
        <f t="shared" si="13"/>
        <v>392</v>
      </c>
      <c r="E394">
        <v>26.7129878201963</v>
      </c>
      <c r="F394">
        <v>11.469201710816236</v>
      </c>
      <c r="G394">
        <f t="shared" si="12"/>
        <v>-15.243786109380064</v>
      </c>
    </row>
    <row r="395" spans="4:7" x14ac:dyDescent="0.35">
      <c r="D395">
        <f t="shared" si="13"/>
        <v>393</v>
      </c>
      <c r="E395">
        <v>-1.1234119438183683</v>
      </c>
      <c r="F395">
        <v>11.268277685107895</v>
      </c>
      <c r="G395">
        <f t="shared" si="12"/>
        <v>12.391689628926263</v>
      </c>
    </row>
    <row r="396" spans="4:7" x14ac:dyDescent="0.35">
      <c r="D396">
        <f t="shared" si="13"/>
        <v>394</v>
      </c>
      <c r="E396">
        <v>17.293383162798992</v>
      </c>
      <c r="F396">
        <v>10.190308532336964</v>
      </c>
      <c r="G396">
        <f t="shared" si="12"/>
        <v>-7.1030746304620287</v>
      </c>
    </row>
    <row r="397" spans="4:7" x14ac:dyDescent="0.35">
      <c r="D397">
        <f t="shared" si="13"/>
        <v>395</v>
      </c>
      <c r="E397">
        <v>23.697688386612185</v>
      </c>
      <c r="F397">
        <v>11.60518260442681</v>
      </c>
      <c r="G397">
        <f t="shared" si="12"/>
        <v>-12.092505782185375</v>
      </c>
    </row>
    <row r="398" spans="4:7" x14ac:dyDescent="0.35">
      <c r="D398">
        <f t="shared" si="13"/>
        <v>396</v>
      </c>
      <c r="E398">
        <v>20.311712312490918</v>
      </c>
      <c r="F398">
        <v>11.788275666864651</v>
      </c>
      <c r="G398">
        <f t="shared" si="12"/>
        <v>-8.5234366456262673</v>
      </c>
    </row>
    <row r="399" spans="4:7" x14ac:dyDescent="0.35">
      <c r="D399">
        <f t="shared" si="13"/>
        <v>397</v>
      </c>
      <c r="E399">
        <v>20.648596457904748</v>
      </c>
      <c r="F399">
        <v>11.003668909104903</v>
      </c>
      <c r="G399">
        <f t="shared" si="12"/>
        <v>-9.6449275487998456</v>
      </c>
    </row>
    <row r="400" spans="4:7" x14ac:dyDescent="0.35">
      <c r="D400">
        <f t="shared" si="13"/>
        <v>398</v>
      </c>
      <c r="E400">
        <v>16.756905410131509</v>
      </c>
      <c r="F400">
        <v>12.149356270825592</v>
      </c>
      <c r="G400">
        <f t="shared" si="12"/>
        <v>-4.6075491393059167</v>
      </c>
    </row>
    <row r="401" spans="4:7" x14ac:dyDescent="0.35">
      <c r="D401">
        <f t="shared" si="13"/>
        <v>399</v>
      </c>
      <c r="E401">
        <v>13.801108842503446</v>
      </c>
      <c r="F401">
        <v>12.551037063530456</v>
      </c>
      <c r="G401">
        <f t="shared" si="12"/>
        <v>-1.2500717789729894</v>
      </c>
    </row>
    <row r="402" spans="4:7" x14ac:dyDescent="0.35">
      <c r="D402">
        <f t="shared" si="13"/>
        <v>400</v>
      </c>
      <c r="E402">
        <v>22.942413683435134</v>
      </c>
      <c r="F402">
        <v>9.9324114026015291</v>
      </c>
      <c r="G402">
        <f t="shared" si="12"/>
        <v>-13.010002280833605</v>
      </c>
    </row>
    <row r="403" spans="4:7" x14ac:dyDescent="0.35">
      <c r="D403">
        <f t="shared" si="13"/>
        <v>401</v>
      </c>
      <c r="E403">
        <v>20.158173490561513</v>
      </c>
      <c r="F403">
        <v>9.6748454947852025</v>
      </c>
      <c r="G403">
        <f t="shared" si="12"/>
        <v>-10.48332799577631</v>
      </c>
    </row>
    <row r="404" spans="4:7" x14ac:dyDescent="0.35">
      <c r="D404">
        <f t="shared" si="13"/>
        <v>402</v>
      </c>
      <c r="E404">
        <v>26.138943213328233</v>
      </c>
      <c r="F404">
        <v>10.677062997948559</v>
      </c>
      <c r="G404">
        <f t="shared" si="12"/>
        <v>-15.461880215379674</v>
      </c>
    </row>
    <row r="405" spans="4:7" x14ac:dyDescent="0.35">
      <c r="D405">
        <f t="shared" si="13"/>
        <v>403</v>
      </c>
      <c r="E405">
        <v>21.515020529450691</v>
      </c>
      <c r="F405">
        <v>12.367728639498825</v>
      </c>
      <c r="G405">
        <f t="shared" si="12"/>
        <v>-9.147291889951866</v>
      </c>
    </row>
    <row r="406" spans="4:7" x14ac:dyDescent="0.35">
      <c r="D406">
        <f t="shared" si="13"/>
        <v>404</v>
      </c>
      <c r="E406">
        <v>26.489833631705405</v>
      </c>
      <c r="F406">
        <v>11.452089798665433</v>
      </c>
      <c r="G406">
        <f t="shared" si="12"/>
        <v>-15.037743833039972</v>
      </c>
    </row>
    <row r="407" spans="4:7" x14ac:dyDescent="0.35">
      <c r="D407">
        <f t="shared" si="13"/>
        <v>405</v>
      </c>
      <c r="E407">
        <v>21.626873546104012</v>
      </c>
      <c r="F407">
        <v>12.680902385346217</v>
      </c>
      <c r="G407">
        <f t="shared" si="12"/>
        <v>-8.9459711607577947</v>
      </c>
    </row>
    <row r="408" spans="4:7" x14ac:dyDescent="0.35">
      <c r="D408">
        <f t="shared" si="13"/>
        <v>406</v>
      </c>
      <c r="E408">
        <v>16.092782245008721</v>
      </c>
      <c r="F408">
        <v>11.152097250348614</v>
      </c>
      <c r="G408">
        <f t="shared" si="12"/>
        <v>-4.9406849946601064</v>
      </c>
    </row>
    <row r="409" spans="4:7" x14ac:dyDescent="0.35">
      <c r="D409">
        <f t="shared" si="13"/>
        <v>407</v>
      </c>
      <c r="E409">
        <v>25.608101649930582</v>
      </c>
      <c r="F409">
        <v>9.1310764911309779</v>
      </c>
      <c r="G409">
        <f t="shared" si="12"/>
        <v>-16.477025158799606</v>
      </c>
    </row>
    <row r="410" spans="4:7" x14ac:dyDescent="0.35">
      <c r="D410">
        <f t="shared" si="13"/>
        <v>408</v>
      </c>
      <c r="E410">
        <v>17.419594450804421</v>
      </c>
      <c r="F410">
        <v>9.3026420769883771</v>
      </c>
      <c r="G410">
        <f t="shared" si="12"/>
        <v>-8.1169523738160443</v>
      </c>
    </row>
    <row r="411" spans="4:7" x14ac:dyDescent="0.35">
      <c r="D411">
        <f t="shared" si="13"/>
        <v>409</v>
      </c>
      <c r="E411">
        <v>20.887719973625142</v>
      </c>
      <c r="F411">
        <v>11.114439899757656</v>
      </c>
      <c r="G411">
        <f t="shared" si="12"/>
        <v>-9.7732800738674861</v>
      </c>
    </row>
    <row r="412" spans="4:7" x14ac:dyDescent="0.35">
      <c r="D412">
        <f t="shared" si="13"/>
        <v>410</v>
      </c>
      <c r="E412">
        <v>21.279398445150289</v>
      </c>
      <c r="F412">
        <v>10.489770058450175</v>
      </c>
      <c r="G412">
        <f t="shared" si="12"/>
        <v>-10.789628386700114</v>
      </c>
    </row>
    <row r="413" spans="4:7" x14ac:dyDescent="0.35">
      <c r="D413">
        <f t="shared" si="13"/>
        <v>411</v>
      </c>
      <c r="E413">
        <v>22.244845803555233</v>
      </c>
      <c r="F413">
        <v>12.624048360633598</v>
      </c>
      <c r="G413">
        <f t="shared" si="12"/>
        <v>-9.620797442921635</v>
      </c>
    </row>
    <row r="414" spans="4:7" x14ac:dyDescent="0.35">
      <c r="D414">
        <f t="shared" si="13"/>
        <v>412</v>
      </c>
      <c r="E414">
        <v>21.381961045396658</v>
      </c>
      <c r="F414">
        <v>10.743925473875329</v>
      </c>
      <c r="G414">
        <f t="shared" si="12"/>
        <v>-10.638035571521328</v>
      </c>
    </row>
    <row r="415" spans="4:7" x14ac:dyDescent="0.35">
      <c r="D415">
        <f t="shared" si="13"/>
        <v>413</v>
      </c>
      <c r="E415">
        <v>23.12019319267019</v>
      </c>
      <c r="F415">
        <v>13.786473285223954</v>
      </c>
      <c r="G415">
        <f t="shared" si="12"/>
        <v>-9.3337199074462358</v>
      </c>
    </row>
    <row r="416" spans="4:7" x14ac:dyDescent="0.35">
      <c r="D416">
        <f t="shared" si="13"/>
        <v>414</v>
      </c>
      <c r="E416">
        <v>15.6799562287366</v>
      </c>
      <c r="F416">
        <v>9.7549512112200851</v>
      </c>
      <c r="G416">
        <f t="shared" si="12"/>
        <v>-5.925005017516515</v>
      </c>
    </row>
    <row r="417" spans="4:7" x14ac:dyDescent="0.35">
      <c r="D417">
        <f t="shared" si="13"/>
        <v>415</v>
      </c>
      <c r="E417">
        <v>19.373339991696842</v>
      </c>
      <c r="F417">
        <v>11.555936444624104</v>
      </c>
      <c r="G417">
        <f t="shared" si="12"/>
        <v>-7.8174035470727379</v>
      </c>
    </row>
    <row r="418" spans="4:7" x14ac:dyDescent="0.35">
      <c r="D418">
        <f t="shared" si="13"/>
        <v>416</v>
      </c>
      <c r="E418">
        <v>24.852907852708373</v>
      </c>
      <c r="F418">
        <v>10.885650282444995</v>
      </c>
      <c r="G418">
        <f t="shared" si="12"/>
        <v>-13.967257570263378</v>
      </c>
    </row>
    <row r="419" spans="4:7" x14ac:dyDescent="0.35">
      <c r="D419">
        <f t="shared" si="13"/>
        <v>417</v>
      </c>
      <c r="E419">
        <v>19.295941579232611</v>
      </c>
      <c r="F419">
        <v>10.89173685806356</v>
      </c>
      <c r="G419">
        <f t="shared" si="12"/>
        <v>-8.4042047211690516</v>
      </c>
    </row>
    <row r="420" spans="4:7" x14ac:dyDescent="0.35">
      <c r="D420">
        <f t="shared" si="13"/>
        <v>418</v>
      </c>
      <c r="E420">
        <v>18.713204339492883</v>
      </c>
      <c r="F420">
        <v>13.186942953535588</v>
      </c>
      <c r="G420">
        <f t="shared" si="12"/>
        <v>-5.5262613859572944</v>
      </c>
    </row>
    <row r="421" spans="4:7" x14ac:dyDescent="0.35">
      <c r="D421">
        <f t="shared" si="13"/>
        <v>419</v>
      </c>
      <c r="E421">
        <v>20.503541780946893</v>
      </c>
      <c r="F421">
        <v>13.101123583711498</v>
      </c>
      <c r="G421">
        <f t="shared" si="12"/>
        <v>-7.4024181972353951</v>
      </c>
    </row>
    <row r="422" spans="4:7" x14ac:dyDescent="0.35">
      <c r="D422">
        <f t="shared" si="13"/>
        <v>420</v>
      </c>
      <c r="E422">
        <v>23.391370589853992</v>
      </c>
      <c r="F422">
        <v>7.7215640302339192</v>
      </c>
      <c r="G422">
        <f t="shared" si="12"/>
        <v>-15.669806559620072</v>
      </c>
    </row>
    <row r="423" spans="4:7" x14ac:dyDescent="0.35">
      <c r="D423">
        <f t="shared" si="13"/>
        <v>421</v>
      </c>
      <c r="E423">
        <v>21.325399673546148</v>
      </c>
      <c r="F423">
        <v>9.2915337247070369</v>
      </c>
      <c r="G423">
        <f t="shared" si="12"/>
        <v>-12.033865948839111</v>
      </c>
    </row>
    <row r="424" spans="4:7" x14ac:dyDescent="0.35">
      <c r="D424">
        <f t="shared" si="13"/>
        <v>422</v>
      </c>
      <c r="E424">
        <v>17.852280786679039</v>
      </c>
      <c r="F424">
        <v>8.7105822995816524</v>
      </c>
      <c r="G424">
        <f t="shared" si="12"/>
        <v>-9.1416984870973863</v>
      </c>
    </row>
    <row r="425" spans="4:7" x14ac:dyDescent="0.35">
      <c r="D425">
        <f t="shared" si="13"/>
        <v>423</v>
      </c>
      <c r="E425">
        <v>20.575047587132058</v>
      </c>
      <c r="F425">
        <v>12.971843169567219</v>
      </c>
      <c r="G425">
        <f t="shared" si="12"/>
        <v>-7.6032044175648394</v>
      </c>
    </row>
    <row r="426" spans="4:7" x14ac:dyDescent="0.35">
      <c r="D426">
        <f t="shared" si="13"/>
        <v>424</v>
      </c>
      <c r="E426">
        <v>14.0465195282907</v>
      </c>
      <c r="F426">
        <v>10.88071541141373</v>
      </c>
      <c r="G426">
        <f t="shared" si="12"/>
        <v>-3.1658041168769699</v>
      </c>
    </row>
    <row r="427" spans="4:7" x14ac:dyDescent="0.35">
      <c r="D427">
        <f t="shared" si="13"/>
        <v>425</v>
      </c>
      <c r="E427">
        <v>19.617973694228848</v>
      </c>
      <c r="F427">
        <v>11.227779836059403</v>
      </c>
      <c r="G427">
        <f t="shared" si="12"/>
        <v>-8.3901938581694449</v>
      </c>
    </row>
    <row r="428" spans="4:7" x14ac:dyDescent="0.35">
      <c r="D428">
        <f t="shared" si="13"/>
        <v>426</v>
      </c>
      <c r="E428">
        <v>19.306249417622901</v>
      </c>
      <c r="F428">
        <v>10.364039833312367</v>
      </c>
      <c r="G428">
        <f t="shared" si="12"/>
        <v>-8.9422095843105343</v>
      </c>
    </row>
    <row r="429" spans="4:7" x14ac:dyDescent="0.35">
      <c r="D429">
        <f t="shared" si="13"/>
        <v>427</v>
      </c>
      <c r="E429">
        <v>19.125682527757455</v>
      </c>
      <c r="F429">
        <v>12.103892596940639</v>
      </c>
      <c r="G429">
        <f t="shared" si="12"/>
        <v>-7.0217899308168157</v>
      </c>
    </row>
    <row r="430" spans="4:7" x14ac:dyDescent="0.35">
      <c r="D430">
        <f t="shared" si="13"/>
        <v>428</v>
      </c>
      <c r="E430">
        <v>24.537737197104445</v>
      </c>
      <c r="F430">
        <v>13.487424235107001</v>
      </c>
      <c r="G430">
        <f t="shared" si="12"/>
        <v>-11.050312961997443</v>
      </c>
    </row>
    <row r="431" spans="4:7" x14ac:dyDescent="0.35">
      <c r="D431">
        <f t="shared" si="13"/>
        <v>429</v>
      </c>
      <c r="E431">
        <v>21.354336322067883</v>
      </c>
      <c r="F431">
        <v>12.043396502537101</v>
      </c>
      <c r="G431">
        <f t="shared" si="12"/>
        <v>-9.3109398195307822</v>
      </c>
    </row>
    <row r="432" spans="4:7" x14ac:dyDescent="0.35">
      <c r="D432">
        <f t="shared" si="13"/>
        <v>430</v>
      </c>
      <c r="E432">
        <v>22.847086142869099</v>
      </c>
      <c r="F432">
        <v>11.165114883902985</v>
      </c>
      <c r="G432">
        <f t="shared" si="12"/>
        <v>-11.681971258966113</v>
      </c>
    </row>
    <row r="433" spans="4:7" x14ac:dyDescent="0.35">
      <c r="D433">
        <f t="shared" si="13"/>
        <v>431</v>
      </c>
      <c r="E433">
        <v>19.968520431946121</v>
      </c>
      <c r="F433">
        <v>10.520357279428998</v>
      </c>
      <c r="G433">
        <f t="shared" si="12"/>
        <v>-9.4481631525171235</v>
      </c>
    </row>
    <row r="434" spans="4:7" x14ac:dyDescent="0.35">
      <c r="D434">
        <f t="shared" si="13"/>
        <v>432</v>
      </c>
      <c r="E434">
        <v>21.962851909633301</v>
      </c>
      <c r="F434">
        <v>12.493627699367369</v>
      </c>
      <c r="G434">
        <f t="shared" si="12"/>
        <v>-9.4692242102659314</v>
      </c>
    </row>
    <row r="435" spans="4:7" x14ac:dyDescent="0.35">
      <c r="D435">
        <f t="shared" si="13"/>
        <v>433</v>
      </c>
      <c r="E435">
        <v>20.063427906320744</v>
      </c>
      <c r="F435">
        <v>10.423444596190986</v>
      </c>
      <c r="G435">
        <f t="shared" si="12"/>
        <v>-9.6399833101297574</v>
      </c>
    </row>
    <row r="436" spans="4:7" x14ac:dyDescent="0.35">
      <c r="D436">
        <f t="shared" si="13"/>
        <v>434</v>
      </c>
      <c r="E436">
        <v>17.53265671088446</v>
      </c>
      <c r="F436">
        <v>12.245394246436632</v>
      </c>
      <c r="G436">
        <f t="shared" si="12"/>
        <v>-5.2872624644478279</v>
      </c>
    </row>
    <row r="437" spans="4:7" x14ac:dyDescent="0.35">
      <c r="D437">
        <f t="shared" si="13"/>
        <v>435</v>
      </c>
      <c r="E437">
        <v>18.588362264091099</v>
      </c>
      <c r="F437">
        <v>12.127027766983637</v>
      </c>
      <c r="G437">
        <f t="shared" si="12"/>
        <v>-6.4613344971074618</v>
      </c>
    </row>
    <row r="438" spans="4:7" x14ac:dyDescent="0.35">
      <c r="D438">
        <f t="shared" si="13"/>
        <v>436</v>
      </c>
      <c r="E438">
        <v>13.095077818366516</v>
      </c>
      <c r="F438">
        <v>10.047844495413949</v>
      </c>
      <c r="G438">
        <f t="shared" si="12"/>
        <v>-3.0472333229525663</v>
      </c>
    </row>
    <row r="439" spans="4:7" x14ac:dyDescent="0.35">
      <c r="D439">
        <f t="shared" si="13"/>
        <v>437</v>
      </c>
      <c r="E439">
        <v>22.839502110156552</v>
      </c>
      <c r="F439">
        <v>10.314142540365852</v>
      </c>
      <c r="G439">
        <f t="shared" si="12"/>
        <v>-12.5253595697907</v>
      </c>
    </row>
    <row r="440" spans="4:7" x14ac:dyDescent="0.35">
      <c r="D440">
        <f t="shared" si="13"/>
        <v>438</v>
      </c>
      <c r="E440">
        <v>15.233476862901208</v>
      </c>
      <c r="F440">
        <v>12.388105490248611</v>
      </c>
      <c r="G440">
        <f t="shared" si="12"/>
        <v>-2.8453713726525969</v>
      </c>
    </row>
    <row r="441" spans="4:7" x14ac:dyDescent="0.35">
      <c r="D441">
        <f t="shared" si="13"/>
        <v>439</v>
      </c>
      <c r="E441">
        <v>20.499152719655022</v>
      </c>
      <c r="F441">
        <v>12.760875447591996</v>
      </c>
      <c r="G441">
        <f t="shared" si="12"/>
        <v>-7.7382772720630264</v>
      </c>
    </row>
    <row r="442" spans="4:7" x14ac:dyDescent="0.35">
      <c r="D442">
        <f t="shared" si="13"/>
        <v>440</v>
      </c>
      <c r="E442">
        <v>18.389417147778978</v>
      </c>
      <c r="F442">
        <v>11.614868166555818</v>
      </c>
      <c r="G442">
        <f t="shared" si="12"/>
        <v>-6.7745489812231607</v>
      </c>
    </row>
    <row r="443" spans="4:7" x14ac:dyDescent="0.35">
      <c r="D443">
        <f t="shared" si="13"/>
        <v>441</v>
      </c>
      <c r="E443">
        <v>18.021478406403958</v>
      </c>
      <c r="F443">
        <v>10.465611711737839</v>
      </c>
      <c r="G443">
        <f t="shared" si="12"/>
        <v>-7.5558666946661184</v>
      </c>
    </row>
    <row r="444" spans="4:7" x14ac:dyDescent="0.35">
      <c r="D444">
        <f t="shared" si="13"/>
        <v>442</v>
      </c>
      <c r="E444">
        <v>6.2868039227044505</v>
      </c>
      <c r="F444">
        <v>7.8917519992210501</v>
      </c>
      <c r="G444">
        <f t="shared" si="12"/>
        <v>1.6049480765165995</v>
      </c>
    </row>
    <row r="445" spans="4:7" x14ac:dyDescent="0.35">
      <c r="D445">
        <f t="shared" si="13"/>
        <v>443</v>
      </c>
      <c r="E445">
        <v>22.546035282724223</v>
      </c>
      <c r="F445">
        <v>11.624963176393429</v>
      </c>
      <c r="G445">
        <f t="shared" si="12"/>
        <v>-10.921072106330794</v>
      </c>
    </row>
    <row r="446" spans="4:7" x14ac:dyDescent="0.35">
      <c r="D446">
        <f t="shared" si="13"/>
        <v>444</v>
      </c>
      <c r="E446">
        <v>21.879501637018041</v>
      </c>
      <c r="F446">
        <v>9.6661247648415412</v>
      </c>
      <c r="G446">
        <f t="shared" si="12"/>
        <v>-12.2133768721765</v>
      </c>
    </row>
    <row r="447" spans="4:7" x14ac:dyDescent="0.35">
      <c r="D447">
        <f t="shared" si="13"/>
        <v>445</v>
      </c>
      <c r="E447">
        <v>18.740880389176944</v>
      </c>
      <c r="F447">
        <v>11.241978164772634</v>
      </c>
      <c r="G447">
        <f t="shared" si="12"/>
        <v>-7.4989022244043095</v>
      </c>
    </row>
    <row r="448" spans="4:7" x14ac:dyDescent="0.35">
      <c r="D448">
        <f t="shared" si="13"/>
        <v>446</v>
      </c>
      <c r="E448">
        <v>23.917161113826985</v>
      </c>
      <c r="F448">
        <v>12.595932900624176</v>
      </c>
      <c r="G448">
        <f t="shared" si="12"/>
        <v>-11.32122821320281</v>
      </c>
    </row>
    <row r="449" spans="4:7" x14ac:dyDescent="0.35">
      <c r="D449">
        <f t="shared" si="13"/>
        <v>447</v>
      </c>
      <c r="E449">
        <v>14.597003632741814</v>
      </c>
      <c r="F449">
        <v>11.784426167514711</v>
      </c>
      <c r="G449">
        <f t="shared" si="12"/>
        <v>-2.8125774652271023</v>
      </c>
    </row>
    <row r="450" spans="4:7" x14ac:dyDescent="0.35">
      <c r="D450">
        <f t="shared" si="13"/>
        <v>448</v>
      </c>
      <c r="E450">
        <v>13.93497687472747</v>
      </c>
      <c r="F450">
        <v>9.5306759262947551</v>
      </c>
      <c r="G450">
        <f t="shared" si="12"/>
        <v>-4.4043009484327147</v>
      </c>
    </row>
    <row r="451" spans="4:7" x14ac:dyDescent="0.35">
      <c r="D451">
        <f t="shared" si="13"/>
        <v>449</v>
      </c>
      <c r="E451">
        <v>18.086279620054267</v>
      </c>
      <c r="F451">
        <v>11.923776142241318</v>
      </c>
      <c r="G451">
        <f t="shared" si="12"/>
        <v>-6.1625034778129493</v>
      </c>
    </row>
    <row r="452" spans="4:7" x14ac:dyDescent="0.35">
      <c r="D452">
        <f t="shared" si="13"/>
        <v>450</v>
      </c>
      <c r="E452">
        <v>20.340511600162543</v>
      </c>
      <c r="F452">
        <v>11.172424627601657</v>
      </c>
      <c r="G452">
        <f t="shared" ref="G452:G515" si="14">F452-E452</f>
        <v>-9.1680869725608858</v>
      </c>
    </row>
    <row r="453" spans="4:7" x14ac:dyDescent="0.35">
      <c r="D453">
        <f t="shared" ref="D453:D516" si="15">D452+1</f>
        <v>451</v>
      </c>
      <c r="E453">
        <v>20.33145453080925</v>
      </c>
      <c r="F453">
        <v>9.3095072069288172</v>
      </c>
      <c r="G453">
        <f t="shared" si="14"/>
        <v>-11.021947323880433</v>
      </c>
    </row>
    <row r="454" spans="4:7" x14ac:dyDescent="0.35">
      <c r="D454">
        <f t="shared" si="15"/>
        <v>452</v>
      </c>
      <c r="E454">
        <v>23.914883181036863</v>
      </c>
      <c r="F454">
        <v>10.919040779541325</v>
      </c>
      <c r="G454">
        <f t="shared" si="14"/>
        <v>-12.995842401495539</v>
      </c>
    </row>
    <row r="455" spans="4:7" x14ac:dyDescent="0.35">
      <c r="D455">
        <f t="shared" si="15"/>
        <v>453</v>
      </c>
      <c r="E455">
        <v>24.824561562247339</v>
      </c>
      <c r="F455">
        <v>11.391056845330116</v>
      </c>
      <c r="G455">
        <f t="shared" si="14"/>
        <v>-13.433504716917223</v>
      </c>
    </row>
    <row r="456" spans="4:7" x14ac:dyDescent="0.35">
      <c r="D456">
        <f t="shared" si="15"/>
        <v>454</v>
      </c>
      <c r="E456">
        <v>25.135948554950911</v>
      </c>
      <c r="F456">
        <v>10.634948087210603</v>
      </c>
      <c r="G456">
        <f t="shared" si="14"/>
        <v>-14.501000467740308</v>
      </c>
    </row>
    <row r="457" spans="4:7" x14ac:dyDescent="0.35">
      <c r="D457">
        <f t="shared" si="15"/>
        <v>455</v>
      </c>
      <c r="E457">
        <v>28.822437023617297</v>
      </c>
      <c r="F457">
        <v>10.930818073498555</v>
      </c>
      <c r="G457">
        <f t="shared" si="14"/>
        <v>-17.89161895011874</v>
      </c>
    </row>
    <row r="458" spans="4:7" x14ac:dyDescent="0.35">
      <c r="D458">
        <f t="shared" si="15"/>
        <v>456</v>
      </c>
      <c r="E458">
        <v>18.232941761275221</v>
      </c>
      <c r="F458">
        <v>11.609953455521461</v>
      </c>
      <c r="G458">
        <f t="shared" si="14"/>
        <v>-6.6229883057537595</v>
      </c>
    </row>
    <row r="459" spans="4:7" x14ac:dyDescent="0.35">
      <c r="D459">
        <f t="shared" si="15"/>
        <v>457</v>
      </c>
      <c r="E459">
        <v>19.84829667665959</v>
      </c>
      <c r="F459">
        <v>10.148543894227341</v>
      </c>
      <c r="G459">
        <f t="shared" si="14"/>
        <v>-9.6997527824322489</v>
      </c>
    </row>
    <row r="460" spans="4:7" x14ac:dyDescent="0.35">
      <c r="D460">
        <f t="shared" si="15"/>
        <v>458</v>
      </c>
      <c r="E460">
        <v>28.250699570671543</v>
      </c>
      <c r="F460">
        <v>9.1598476573858179</v>
      </c>
      <c r="G460">
        <f t="shared" si="14"/>
        <v>-19.090851913285725</v>
      </c>
    </row>
    <row r="461" spans="4:7" x14ac:dyDescent="0.35">
      <c r="D461">
        <f t="shared" si="15"/>
        <v>459</v>
      </c>
      <c r="E461">
        <v>19.927321251826299</v>
      </c>
      <c r="F461">
        <v>14.76836991506088</v>
      </c>
      <c r="G461">
        <f t="shared" si="14"/>
        <v>-5.1589513367654192</v>
      </c>
    </row>
    <row r="462" spans="4:7" x14ac:dyDescent="0.35">
      <c r="D462">
        <f t="shared" si="15"/>
        <v>460</v>
      </c>
      <c r="E462">
        <v>19.175689040393234</v>
      </c>
      <c r="F462">
        <v>11.323143386631385</v>
      </c>
      <c r="G462">
        <f t="shared" si="14"/>
        <v>-7.8525456537618492</v>
      </c>
    </row>
    <row r="463" spans="4:7" x14ac:dyDescent="0.35">
      <c r="D463">
        <f t="shared" si="15"/>
        <v>461</v>
      </c>
      <c r="E463">
        <v>21.866772477135857</v>
      </c>
      <c r="F463">
        <v>11.260190846647751</v>
      </c>
      <c r="G463">
        <f t="shared" si="14"/>
        <v>-10.606581630488106</v>
      </c>
    </row>
    <row r="464" spans="4:7" x14ac:dyDescent="0.35">
      <c r="D464">
        <f t="shared" si="15"/>
        <v>462</v>
      </c>
      <c r="E464">
        <v>18.768404483842318</v>
      </c>
      <c r="F464">
        <v>11.66056821604986</v>
      </c>
      <c r="G464">
        <f t="shared" si="14"/>
        <v>-7.1078362677924574</v>
      </c>
    </row>
    <row r="465" spans="4:7" x14ac:dyDescent="0.35">
      <c r="D465">
        <f t="shared" si="15"/>
        <v>463</v>
      </c>
      <c r="E465">
        <v>16.445849004669075</v>
      </c>
      <c r="F465">
        <v>9.8293687382730539</v>
      </c>
      <c r="G465">
        <f t="shared" si="14"/>
        <v>-6.6164802663960209</v>
      </c>
    </row>
    <row r="466" spans="4:7" x14ac:dyDescent="0.35">
      <c r="D466">
        <f t="shared" si="15"/>
        <v>464</v>
      </c>
      <c r="E466">
        <v>23.420427731809347</v>
      </c>
      <c r="F466">
        <v>12.732085630086834</v>
      </c>
      <c r="G466">
        <f t="shared" si="14"/>
        <v>-10.688342101722514</v>
      </c>
    </row>
    <row r="467" spans="4:7" x14ac:dyDescent="0.35">
      <c r="D467">
        <f t="shared" si="15"/>
        <v>465</v>
      </c>
      <c r="E467">
        <v>26.044728350474209</v>
      </c>
      <c r="F467">
        <v>10.342952496598963</v>
      </c>
      <c r="G467">
        <f t="shared" si="14"/>
        <v>-15.701775853875246</v>
      </c>
    </row>
    <row r="468" spans="4:7" x14ac:dyDescent="0.35">
      <c r="D468">
        <f t="shared" si="15"/>
        <v>466</v>
      </c>
      <c r="E468">
        <v>15.465236171190689</v>
      </c>
      <c r="F468">
        <v>10.054791989175794</v>
      </c>
      <c r="G468">
        <f t="shared" si="14"/>
        <v>-5.4104441820148956</v>
      </c>
    </row>
    <row r="469" spans="4:7" x14ac:dyDescent="0.35">
      <c r="D469">
        <f t="shared" si="15"/>
        <v>467</v>
      </c>
      <c r="E469">
        <v>18.249129139377047</v>
      </c>
      <c r="F469">
        <v>14.125908116850043</v>
      </c>
      <c r="G469">
        <f t="shared" si="14"/>
        <v>-4.1232210225270034</v>
      </c>
    </row>
    <row r="470" spans="4:7" x14ac:dyDescent="0.35">
      <c r="D470">
        <f t="shared" si="15"/>
        <v>468</v>
      </c>
      <c r="E470">
        <v>15.948969000755183</v>
      </c>
      <c r="F470">
        <v>10.340738976807074</v>
      </c>
      <c r="G470">
        <f t="shared" si="14"/>
        <v>-5.6082300239481082</v>
      </c>
    </row>
    <row r="471" spans="4:7" x14ac:dyDescent="0.35">
      <c r="D471">
        <f t="shared" si="15"/>
        <v>469</v>
      </c>
      <c r="E471">
        <v>25.076940560072529</v>
      </c>
      <c r="F471">
        <v>15.61503277199435</v>
      </c>
      <c r="G471">
        <f t="shared" si="14"/>
        <v>-9.4619077880781788</v>
      </c>
    </row>
    <row r="472" spans="4:7" x14ac:dyDescent="0.35">
      <c r="D472">
        <f t="shared" si="15"/>
        <v>470</v>
      </c>
      <c r="E472">
        <v>25.515597484588742</v>
      </c>
      <c r="F472">
        <v>11.804032834471235</v>
      </c>
      <c r="G472">
        <f t="shared" si="14"/>
        <v>-13.711564650117507</v>
      </c>
    </row>
    <row r="473" spans="4:7" x14ac:dyDescent="0.35">
      <c r="D473">
        <f t="shared" si="15"/>
        <v>471</v>
      </c>
      <c r="E473">
        <v>18.183700619282419</v>
      </c>
      <c r="F473">
        <v>11.766222463079291</v>
      </c>
      <c r="G473">
        <f t="shared" si="14"/>
        <v>-6.4174781562031278</v>
      </c>
    </row>
    <row r="474" spans="4:7" x14ac:dyDescent="0.35">
      <c r="D474">
        <f t="shared" si="15"/>
        <v>472</v>
      </c>
      <c r="E474">
        <v>18.976675054311631</v>
      </c>
      <c r="F474">
        <v>8.6393910799266322</v>
      </c>
      <c r="G474">
        <f t="shared" si="14"/>
        <v>-10.337283974384999</v>
      </c>
    </row>
    <row r="475" spans="4:7" x14ac:dyDescent="0.35">
      <c r="D475">
        <f t="shared" si="15"/>
        <v>473</v>
      </c>
      <c r="E475">
        <v>22.891855638747344</v>
      </c>
      <c r="F475">
        <v>11.532044297361022</v>
      </c>
      <c r="G475">
        <f t="shared" si="14"/>
        <v>-11.359811341386322</v>
      </c>
    </row>
    <row r="476" spans="4:7" x14ac:dyDescent="0.35">
      <c r="D476">
        <f t="shared" si="15"/>
        <v>474</v>
      </c>
      <c r="E476">
        <v>12.025752612472987</v>
      </c>
      <c r="F476">
        <v>11.648498888053547</v>
      </c>
      <c r="G476">
        <f t="shared" si="14"/>
        <v>-0.37725372441943961</v>
      </c>
    </row>
    <row r="477" spans="4:7" x14ac:dyDescent="0.35">
      <c r="D477">
        <f t="shared" si="15"/>
        <v>475</v>
      </c>
      <c r="E477">
        <v>22.68071426382701</v>
      </c>
      <c r="F477">
        <v>12.245134980796195</v>
      </c>
      <c r="G477">
        <f t="shared" si="14"/>
        <v>-10.435579283030815</v>
      </c>
    </row>
    <row r="478" spans="4:7" x14ac:dyDescent="0.35">
      <c r="D478">
        <f t="shared" si="15"/>
        <v>476</v>
      </c>
      <c r="E478">
        <v>26.299855914821208</v>
      </c>
      <c r="F478">
        <v>11.13179554731588</v>
      </c>
      <c r="G478">
        <f t="shared" si="14"/>
        <v>-15.168060367505328</v>
      </c>
    </row>
    <row r="479" spans="4:7" x14ac:dyDescent="0.35">
      <c r="D479">
        <f t="shared" si="15"/>
        <v>477</v>
      </c>
      <c r="E479">
        <v>15.180896964032584</v>
      </c>
      <c r="F479">
        <v>10.160482014262897</v>
      </c>
      <c r="G479">
        <f t="shared" si="14"/>
        <v>-5.0204149497696875</v>
      </c>
    </row>
    <row r="480" spans="4:7" x14ac:dyDescent="0.35">
      <c r="D480">
        <f t="shared" si="15"/>
        <v>478</v>
      </c>
      <c r="E480">
        <v>23.476813409310694</v>
      </c>
      <c r="F480">
        <v>10.879782530698723</v>
      </c>
      <c r="G480">
        <f t="shared" si="14"/>
        <v>-12.597030878611971</v>
      </c>
    </row>
    <row r="481" spans="4:7" x14ac:dyDescent="0.35">
      <c r="D481">
        <f t="shared" si="15"/>
        <v>479</v>
      </c>
      <c r="E481">
        <v>20.717392209126018</v>
      </c>
      <c r="F481">
        <v>11.020623064056535</v>
      </c>
      <c r="G481">
        <f t="shared" si="14"/>
        <v>-9.6967691450694833</v>
      </c>
    </row>
    <row r="482" spans="4:7" x14ac:dyDescent="0.35">
      <c r="D482">
        <f t="shared" si="15"/>
        <v>480</v>
      </c>
      <c r="E482">
        <v>16.008510323117662</v>
      </c>
      <c r="F482">
        <v>15.701712705402025</v>
      </c>
      <c r="G482">
        <f t="shared" si="14"/>
        <v>-0.30679761771563641</v>
      </c>
    </row>
    <row r="483" spans="4:7" x14ac:dyDescent="0.35">
      <c r="D483">
        <f t="shared" si="15"/>
        <v>481</v>
      </c>
      <c r="E483">
        <v>13.077121708553332</v>
      </c>
      <c r="F483">
        <v>9.9823581928890768</v>
      </c>
      <c r="G483">
        <f t="shared" si="14"/>
        <v>-3.0947635156642548</v>
      </c>
    </row>
    <row r="484" spans="4:7" x14ac:dyDescent="0.35">
      <c r="D484">
        <f t="shared" si="15"/>
        <v>482</v>
      </c>
      <c r="E484">
        <v>21.260958386972284</v>
      </c>
      <c r="F484">
        <v>10.03219315794059</v>
      </c>
      <c r="G484">
        <f t="shared" si="14"/>
        <v>-11.228765229031694</v>
      </c>
    </row>
    <row r="485" spans="4:7" x14ac:dyDescent="0.35">
      <c r="D485">
        <f t="shared" si="15"/>
        <v>483</v>
      </c>
      <c r="E485">
        <v>14.865803073388818</v>
      </c>
      <c r="F485">
        <v>8.6284741298261878</v>
      </c>
      <c r="G485">
        <f t="shared" si="14"/>
        <v>-6.2373289435626305</v>
      </c>
    </row>
    <row r="486" spans="4:7" x14ac:dyDescent="0.35">
      <c r="D486">
        <f t="shared" si="15"/>
        <v>484</v>
      </c>
      <c r="E486">
        <v>27.236344200172272</v>
      </c>
      <c r="F486">
        <v>12.913823177883691</v>
      </c>
      <c r="G486">
        <f t="shared" si="14"/>
        <v>-14.322521022288582</v>
      </c>
    </row>
    <row r="487" spans="4:7" x14ac:dyDescent="0.35">
      <c r="D487">
        <f t="shared" si="15"/>
        <v>485</v>
      </c>
      <c r="E487">
        <v>25.04187910404303</v>
      </c>
      <c r="F487">
        <v>10.915134119465977</v>
      </c>
      <c r="G487">
        <f t="shared" si="14"/>
        <v>-14.126744984577053</v>
      </c>
    </row>
    <row r="488" spans="4:7" x14ac:dyDescent="0.35">
      <c r="D488">
        <f t="shared" si="15"/>
        <v>486</v>
      </c>
      <c r="E488">
        <v>20.862161210420254</v>
      </c>
      <c r="F488">
        <v>12.320359157774746</v>
      </c>
      <c r="G488">
        <f t="shared" si="14"/>
        <v>-8.5418020526455081</v>
      </c>
    </row>
    <row r="489" spans="4:7" x14ac:dyDescent="0.35">
      <c r="D489">
        <f t="shared" si="15"/>
        <v>487</v>
      </c>
      <c r="E489">
        <v>17.471464203953829</v>
      </c>
      <c r="F489">
        <v>10.589853934004477</v>
      </c>
      <c r="G489">
        <f t="shared" si="14"/>
        <v>-6.881610269949352</v>
      </c>
    </row>
    <row r="490" spans="4:7" x14ac:dyDescent="0.35">
      <c r="D490">
        <f t="shared" si="15"/>
        <v>488</v>
      </c>
      <c r="E490">
        <v>23.590672056419855</v>
      </c>
      <c r="F490">
        <v>11.833874197705512</v>
      </c>
      <c r="G490">
        <f t="shared" si="14"/>
        <v>-11.756797858714343</v>
      </c>
    </row>
    <row r="491" spans="4:7" x14ac:dyDescent="0.35">
      <c r="D491">
        <f t="shared" si="15"/>
        <v>489</v>
      </c>
      <c r="E491">
        <v>16.591661658174026</v>
      </c>
      <c r="F491">
        <v>12.250298015408012</v>
      </c>
      <c r="G491">
        <f t="shared" si="14"/>
        <v>-4.3413636427660141</v>
      </c>
    </row>
    <row r="492" spans="4:7" x14ac:dyDescent="0.35">
      <c r="D492">
        <f t="shared" si="15"/>
        <v>490</v>
      </c>
      <c r="E492">
        <v>23.105829662794882</v>
      </c>
      <c r="F492">
        <v>12.151895630743878</v>
      </c>
      <c r="G492">
        <f t="shared" si="14"/>
        <v>-10.953934032051004</v>
      </c>
    </row>
    <row r="493" spans="4:7" x14ac:dyDescent="0.35">
      <c r="D493">
        <f t="shared" si="15"/>
        <v>491</v>
      </c>
      <c r="E493">
        <v>22.021557693776291</v>
      </c>
      <c r="F493">
        <v>13.107406938610966</v>
      </c>
      <c r="G493">
        <f t="shared" si="14"/>
        <v>-8.9141507551653252</v>
      </c>
    </row>
    <row r="494" spans="4:7" x14ac:dyDescent="0.35">
      <c r="D494">
        <f t="shared" si="15"/>
        <v>492</v>
      </c>
      <c r="E494">
        <v>23.780298806847135</v>
      </c>
      <c r="F494">
        <v>10.912706765650528</v>
      </c>
      <c r="G494">
        <f t="shared" si="14"/>
        <v>-12.867592041196607</v>
      </c>
    </row>
    <row r="495" spans="4:7" x14ac:dyDescent="0.35">
      <c r="D495">
        <f t="shared" si="15"/>
        <v>493</v>
      </c>
      <c r="E495">
        <v>24.957792702617624</v>
      </c>
      <c r="F495">
        <v>11.342643497259601</v>
      </c>
      <c r="G495">
        <f t="shared" si="14"/>
        <v>-13.615149205358023</v>
      </c>
    </row>
    <row r="496" spans="4:7" x14ac:dyDescent="0.35">
      <c r="D496">
        <f t="shared" si="15"/>
        <v>494</v>
      </c>
      <c r="E496">
        <v>21.668032242065202</v>
      </c>
      <c r="F496">
        <v>13.812854936177981</v>
      </c>
      <c r="G496">
        <f t="shared" si="14"/>
        <v>-7.8551773058872207</v>
      </c>
    </row>
    <row r="497" spans="4:7" x14ac:dyDescent="0.35">
      <c r="D497">
        <f t="shared" si="15"/>
        <v>495</v>
      </c>
      <c r="E497">
        <v>17.586903147468632</v>
      </c>
      <c r="F497">
        <v>9.582424940623735</v>
      </c>
      <c r="G497">
        <f t="shared" si="14"/>
        <v>-8.0044782068448974</v>
      </c>
    </row>
    <row r="498" spans="4:7" x14ac:dyDescent="0.35">
      <c r="D498">
        <f t="shared" si="15"/>
        <v>496</v>
      </c>
      <c r="E498">
        <v>21.073677670834421</v>
      </c>
      <c r="F498">
        <v>11.422332466973414</v>
      </c>
      <c r="G498">
        <f t="shared" si="14"/>
        <v>-9.6513452038610072</v>
      </c>
    </row>
    <row r="499" spans="4:7" x14ac:dyDescent="0.35">
      <c r="D499">
        <f t="shared" si="15"/>
        <v>497</v>
      </c>
      <c r="E499">
        <v>19.654715911436313</v>
      </c>
      <c r="F499">
        <v>12.550996560065203</v>
      </c>
      <c r="G499">
        <f t="shared" si="14"/>
        <v>-7.1037193513711099</v>
      </c>
    </row>
    <row r="500" spans="4:7" x14ac:dyDescent="0.35">
      <c r="D500">
        <f t="shared" si="15"/>
        <v>498</v>
      </c>
      <c r="E500">
        <v>16.795200535084849</v>
      </c>
      <c r="F500">
        <v>8.5722788503999432</v>
      </c>
      <c r="G500">
        <f t="shared" si="14"/>
        <v>-8.2229216846849056</v>
      </c>
    </row>
    <row r="501" spans="4:7" x14ac:dyDescent="0.35">
      <c r="D501">
        <f t="shared" si="15"/>
        <v>499</v>
      </c>
      <c r="E501">
        <v>24.656127628151616</v>
      </c>
      <c r="F501">
        <v>12.016973765720104</v>
      </c>
      <c r="G501">
        <f t="shared" si="14"/>
        <v>-12.639153862431511</v>
      </c>
    </row>
    <row r="502" spans="4:7" x14ac:dyDescent="0.35">
      <c r="D502">
        <f t="shared" si="15"/>
        <v>500</v>
      </c>
      <c r="E502">
        <v>17.742824183865388</v>
      </c>
      <c r="F502">
        <v>12.347660454276392</v>
      </c>
      <c r="G502">
        <f t="shared" si="14"/>
        <v>-5.3951637295889956</v>
      </c>
    </row>
    <row r="503" spans="4:7" x14ac:dyDescent="0.35">
      <c r="D503">
        <f t="shared" si="15"/>
        <v>501</v>
      </c>
      <c r="E503">
        <v>19.097625720712042</v>
      </c>
      <c r="F503">
        <v>11.6894564807825</v>
      </c>
      <c r="G503">
        <f t="shared" si="14"/>
        <v>-7.408169239929542</v>
      </c>
    </row>
    <row r="504" spans="4:7" x14ac:dyDescent="0.35">
      <c r="D504">
        <f t="shared" si="15"/>
        <v>502</v>
      </c>
      <c r="E504">
        <v>15.707283955460884</v>
      </c>
      <c r="F504">
        <v>10.139477669106853</v>
      </c>
      <c r="G504">
        <f t="shared" si="14"/>
        <v>-5.5678062863540312</v>
      </c>
    </row>
    <row r="505" spans="4:7" x14ac:dyDescent="0.35">
      <c r="D505">
        <f t="shared" si="15"/>
        <v>503</v>
      </c>
      <c r="E505">
        <v>7.657523470524108</v>
      </c>
      <c r="F505">
        <v>11.100047169595436</v>
      </c>
      <c r="G505">
        <f t="shared" si="14"/>
        <v>3.4425236990713284</v>
      </c>
    </row>
    <row r="506" spans="4:7" x14ac:dyDescent="0.35">
      <c r="D506">
        <f t="shared" si="15"/>
        <v>504</v>
      </c>
      <c r="E506">
        <v>17.630534236891165</v>
      </c>
      <c r="F506">
        <v>10.337084969716329</v>
      </c>
      <c r="G506">
        <f t="shared" si="14"/>
        <v>-7.2934492671748359</v>
      </c>
    </row>
    <row r="507" spans="4:7" x14ac:dyDescent="0.35">
      <c r="D507">
        <f t="shared" si="15"/>
        <v>505</v>
      </c>
      <c r="E507">
        <v>22.122121075414327</v>
      </c>
      <c r="F507">
        <v>10.432892244232448</v>
      </c>
      <c r="G507">
        <f t="shared" si="14"/>
        <v>-11.689228831181879</v>
      </c>
    </row>
    <row r="508" spans="4:7" x14ac:dyDescent="0.35">
      <c r="D508">
        <f t="shared" si="15"/>
        <v>506</v>
      </c>
      <c r="E508">
        <v>18.063108165051247</v>
      </c>
      <c r="F508">
        <v>10.002307410421935</v>
      </c>
      <c r="G508">
        <f t="shared" si="14"/>
        <v>-8.0608007546293123</v>
      </c>
    </row>
    <row r="509" spans="4:7" x14ac:dyDescent="0.35">
      <c r="D509">
        <f t="shared" si="15"/>
        <v>507</v>
      </c>
      <c r="E509">
        <v>24.773683786295088</v>
      </c>
      <c r="F509">
        <v>9.4467999716757749</v>
      </c>
      <c r="G509">
        <f t="shared" si="14"/>
        <v>-15.326883814619313</v>
      </c>
    </row>
    <row r="510" spans="4:7" x14ac:dyDescent="0.35">
      <c r="D510">
        <f t="shared" si="15"/>
        <v>508</v>
      </c>
      <c r="E510">
        <v>20.773304031801452</v>
      </c>
      <c r="F510">
        <v>11.626814378948685</v>
      </c>
      <c r="G510">
        <f t="shared" si="14"/>
        <v>-9.1464896528527664</v>
      </c>
    </row>
    <row r="511" spans="4:7" x14ac:dyDescent="0.35">
      <c r="D511">
        <f t="shared" si="15"/>
        <v>509</v>
      </c>
      <c r="E511">
        <v>20.915303734778647</v>
      </c>
      <c r="F511">
        <v>12.380445185505462</v>
      </c>
      <c r="G511">
        <f t="shared" si="14"/>
        <v>-8.534858549273185</v>
      </c>
    </row>
    <row r="512" spans="4:7" x14ac:dyDescent="0.35">
      <c r="D512">
        <f t="shared" si="15"/>
        <v>510</v>
      </c>
      <c r="E512">
        <v>18.534422128031711</v>
      </c>
      <c r="F512">
        <v>11.66812488815313</v>
      </c>
      <c r="G512">
        <f t="shared" si="14"/>
        <v>-6.8662972398785804</v>
      </c>
    </row>
    <row r="513" spans="4:7" x14ac:dyDescent="0.35">
      <c r="D513">
        <f t="shared" si="15"/>
        <v>511</v>
      </c>
      <c r="E513">
        <v>19.374197047923953</v>
      </c>
      <c r="F513">
        <v>10.332236199424893</v>
      </c>
      <c r="G513">
        <f t="shared" si="14"/>
        <v>-9.0419608484990608</v>
      </c>
    </row>
    <row r="514" spans="4:7" x14ac:dyDescent="0.35">
      <c r="D514">
        <f t="shared" si="15"/>
        <v>512</v>
      </c>
      <c r="E514">
        <v>20.369671973630862</v>
      </c>
      <c r="F514">
        <v>9.8930535505051154</v>
      </c>
      <c r="G514">
        <f t="shared" si="14"/>
        <v>-10.476618423125746</v>
      </c>
    </row>
    <row r="515" spans="4:7" x14ac:dyDescent="0.35">
      <c r="D515">
        <f t="shared" si="15"/>
        <v>513</v>
      </c>
      <c r="E515">
        <v>16.585483214659288</v>
      </c>
      <c r="F515">
        <v>8.8647204699166835</v>
      </c>
      <c r="G515">
        <f t="shared" si="14"/>
        <v>-7.7207627447426042</v>
      </c>
    </row>
    <row r="516" spans="4:7" x14ac:dyDescent="0.35">
      <c r="D516">
        <f t="shared" si="15"/>
        <v>514</v>
      </c>
      <c r="E516">
        <v>14.366889538766593</v>
      </c>
      <c r="F516">
        <v>8.6721374677721226</v>
      </c>
      <c r="G516">
        <f t="shared" ref="G516:G579" si="16">F516-E516</f>
        <v>-5.6947520709944701</v>
      </c>
    </row>
    <row r="517" spans="4:7" x14ac:dyDescent="0.35">
      <c r="D517">
        <f t="shared" ref="D517:D580" si="17">D516+1</f>
        <v>515</v>
      </c>
      <c r="E517">
        <v>24.72840310340785</v>
      </c>
      <c r="F517">
        <v>10.98956025696401</v>
      </c>
      <c r="G517">
        <f t="shared" si="16"/>
        <v>-13.738842846443839</v>
      </c>
    </row>
    <row r="518" spans="4:7" x14ac:dyDescent="0.35">
      <c r="D518">
        <f t="shared" si="17"/>
        <v>516</v>
      </c>
      <c r="E518">
        <v>21.231291116699637</v>
      </c>
      <c r="F518">
        <v>11.813439367038495</v>
      </c>
      <c r="G518">
        <f t="shared" si="16"/>
        <v>-9.4178517496611427</v>
      </c>
    </row>
    <row r="519" spans="4:7" x14ac:dyDescent="0.35">
      <c r="D519">
        <f t="shared" si="17"/>
        <v>517</v>
      </c>
      <c r="E519">
        <v>12.661968199091277</v>
      </c>
      <c r="F519">
        <v>10.178710891651971</v>
      </c>
      <c r="G519">
        <f t="shared" si="16"/>
        <v>-2.4832573074393061</v>
      </c>
    </row>
    <row r="520" spans="4:7" x14ac:dyDescent="0.35">
      <c r="D520">
        <f t="shared" si="17"/>
        <v>518</v>
      </c>
      <c r="E520">
        <v>13.999401181086714</v>
      </c>
      <c r="F520">
        <v>11.07981102937538</v>
      </c>
      <c r="G520">
        <f t="shared" si="16"/>
        <v>-2.9195901517113345</v>
      </c>
    </row>
    <row r="521" spans="4:7" x14ac:dyDescent="0.35">
      <c r="D521">
        <f t="shared" si="17"/>
        <v>519</v>
      </c>
      <c r="E521">
        <v>20.45089182773971</v>
      </c>
      <c r="F521">
        <v>11.807203860632432</v>
      </c>
      <c r="G521">
        <f t="shared" si="16"/>
        <v>-8.6436879671072777</v>
      </c>
    </row>
    <row r="522" spans="4:7" x14ac:dyDescent="0.35">
      <c r="D522">
        <f t="shared" si="17"/>
        <v>520</v>
      </c>
      <c r="E522">
        <v>17.717164728375884</v>
      </c>
      <c r="F522">
        <v>10.784139431210798</v>
      </c>
      <c r="G522">
        <f t="shared" si="16"/>
        <v>-6.9330252971650861</v>
      </c>
    </row>
    <row r="523" spans="4:7" x14ac:dyDescent="0.35">
      <c r="D523">
        <f t="shared" si="17"/>
        <v>521</v>
      </c>
      <c r="E523">
        <v>19.801500494965268</v>
      </c>
      <c r="F523">
        <v>11.460788099286026</v>
      </c>
      <c r="G523">
        <f t="shared" si="16"/>
        <v>-8.3407123956792422</v>
      </c>
    </row>
    <row r="524" spans="4:7" x14ac:dyDescent="0.35">
      <c r="D524">
        <f t="shared" si="17"/>
        <v>522</v>
      </c>
      <c r="E524">
        <v>20.952778695385867</v>
      </c>
      <c r="F524">
        <v>11.413218531390008</v>
      </c>
      <c r="G524">
        <f t="shared" si="16"/>
        <v>-9.5395601639958585</v>
      </c>
    </row>
    <row r="525" spans="4:7" x14ac:dyDescent="0.35">
      <c r="D525">
        <f t="shared" si="17"/>
        <v>523</v>
      </c>
      <c r="E525">
        <v>15.944607909328941</v>
      </c>
      <c r="F525">
        <v>11.529978856581192</v>
      </c>
      <c r="G525">
        <f t="shared" si="16"/>
        <v>-4.414629052747749</v>
      </c>
    </row>
    <row r="526" spans="4:7" x14ac:dyDescent="0.35">
      <c r="D526">
        <f t="shared" si="17"/>
        <v>524</v>
      </c>
      <c r="E526">
        <v>19.212565718058602</v>
      </c>
      <c r="F526">
        <v>11.684208186099927</v>
      </c>
      <c r="G526">
        <f t="shared" si="16"/>
        <v>-7.528357531958676</v>
      </c>
    </row>
    <row r="527" spans="4:7" x14ac:dyDescent="0.35">
      <c r="D527">
        <f t="shared" si="17"/>
        <v>525</v>
      </c>
      <c r="E527">
        <v>24.341717905812068</v>
      </c>
      <c r="F527">
        <v>11.929999957816086</v>
      </c>
      <c r="G527">
        <f t="shared" si="16"/>
        <v>-12.411717947995982</v>
      </c>
    </row>
    <row r="528" spans="4:7" x14ac:dyDescent="0.35">
      <c r="D528">
        <f t="shared" si="17"/>
        <v>526</v>
      </c>
      <c r="E528">
        <v>11.998110772844523</v>
      </c>
      <c r="F528">
        <v>10.263625505363633</v>
      </c>
      <c r="G528">
        <f t="shared" si="16"/>
        <v>-1.7344852674808902</v>
      </c>
    </row>
    <row r="529" spans="4:7" x14ac:dyDescent="0.35">
      <c r="D529">
        <f t="shared" si="17"/>
        <v>527</v>
      </c>
      <c r="E529">
        <v>25.091909831663752</v>
      </c>
      <c r="F529">
        <v>9.2781006036699161</v>
      </c>
      <c r="G529">
        <f t="shared" si="16"/>
        <v>-15.813809227993836</v>
      </c>
    </row>
    <row r="530" spans="4:7" x14ac:dyDescent="0.35">
      <c r="D530">
        <f t="shared" si="17"/>
        <v>528</v>
      </c>
      <c r="E530">
        <v>20.988378833012021</v>
      </c>
      <c r="F530">
        <v>10.044009609448358</v>
      </c>
      <c r="G530">
        <f t="shared" si="16"/>
        <v>-10.944369223563664</v>
      </c>
    </row>
    <row r="531" spans="4:7" x14ac:dyDescent="0.35">
      <c r="D531">
        <f t="shared" si="17"/>
        <v>529</v>
      </c>
      <c r="E531">
        <v>27.436525224820993</v>
      </c>
      <c r="F531">
        <v>10.986135490159135</v>
      </c>
      <c r="G531">
        <f t="shared" si="16"/>
        <v>-16.450389734661858</v>
      </c>
    </row>
    <row r="532" spans="4:7" x14ac:dyDescent="0.35">
      <c r="D532">
        <f t="shared" si="17"/>
        <v>530</v>
      </c>
      <c r="E532">
        <v>17.778012679809795</v>
      </c>
      <c r="F532">
        <v>10.427780432620068</v>
      </c>
      <c r="G532">
        <f t="shared" si="16"/>
        <v>-7.3502322471897266</v>
      </c>
    </row>
    <row r="533" spans="4:7" x14ac:dyDescent="0.35">
      <c r="D533">
        <f t="shared" si="17"/>
        <v>531</v>
      </c>
      <c r="E533">
        <v>18.208250386448093</v>
      </c>
      <c r="F533">
        <v>12.850244037825584</v>
      </c>
      <c r="G533">
        <f t="shared" si="16"/>
        <v>-5.3580063486225082</v>
      </c>
    </row>
    <row r="534" spans="4:7" x14ac:dyDescent="0.35">
      <c r="D534">
        <f t="shared" si="17"/>
        <v>532</v>
      </c>
      <c r="E534">
        <v>19.436838039390324</v>
      </c>
      <c r="F534">
        <v>14.382206434393416</v>
      </c>
      <c r="G534">
        <f t="shared" si="16"/>
        <v>-5.0546316049969082</v>
      </c>
    </row>
    <row r="535" spans="4:7" x14ac:dyDescent="0.35">
      <c r="D535">
        <f t="shared" si="17"/>
        <v>533</v>
      </c>
      <c r="E535">
        <v>20.785642779515221</v>
      </c>
      <c r="F535">
        <v>11.737215785902119</v>
      </c>
      <c r="G535">
        <f t="shared" si="16"/>
        <v>-9.0484269936131021</v>
      </c>
    </row>
    <row r="536" spans="4:7" x14ac:dyDescent="0.35">
      <c r="D536">
        <f t="shared" si="17"/>
        <v>534</v>
      </c>
      <c r="E536">
        <v>19.074182218127316</v>
      </c>
      <c r="F536">
        <v>13.137938270601726</v>
      </c>
      <c r="G536">
        <f t="shared" si="16"/>
        <v>-5.9362439475255897</v>
      </c>
    </row>
    <row r="537" spans="4:7" x14ac:dyDescent="0.35">
      <c r="D537">
        <f t="shared" si="17"/>
        <v>535</v>
      </c>
      <c r="E537">
        <v>15.138189684329909</v>
      </c>
      <c r="F537">
        <v>8.9827971343396182</v>
      </c>
      <c r="G537">
        <f t="shared" si="16"/>
        <v>-6.1553925499902906</v>
      </c>
    </row>
    <row r="538" spans="4:7" x14ac:dyDescent="0.35">
      <c r="D538">
        <f t="shared" si="17"/>
        <v>536</v>
      </c>
      <c r="E538">
        <v>19.861103491435284</v>
      </c>
      <c r="F538">
        <v>10.504210448986475</v>
      </c>
      <c r="G538">
        <f t="shared" si="16"/>
        <v>-9.3568930424488084</v>
      </c>
    </row>
    <row r="539" spans="4:7" x14ac:dyDescent="0.35">
      <c r="D539">
        <f t="shared" si="17"/>
        <v>537</v>
      </c>
      <c r="E539">
        <v>18.678841876253017</v>
      </c>
      <c r="F539">
        <v>8.1580272098011761</v>
      </c>
      <c r="G539">
        <f t="shared" si="16"/>
        <v>-10.520814666451841</v>
      </c>
    </row>
    <row r="540" spans="4:7" x14ac:dyDescent="0.35">
      <c r="D540">
        <f t="shared" si="17"/>
        <v>538</v>
      </c>
      <c r="E540">
        <v>20.373550051024218</v>
      </c>
      <c r="F540">
        <v>10.688581956311722</v>
      </c>
      <c r="G540">
        <f t="shared" si="16"/>
        <v>-9.6849680947124952</v>
      </c>
    </row>
    <row r="541" spans="4:7" x14ac:dyDescent="0.35">
      <c r="D541">
        <f t="shared" si="17"/>
        <v>539</v>
      </c>
      <c r="E541">
        <v>12.98729575212543</v>
      </c>
      <c r="F541">
        <v>11.85994347530462</v>
      </c>
      <c r="G541">
        <f t="shared" si="16"/>
        <v>-1.12735227682081</v>
      </c>
    </row>
    <row r="542" spans="4:7" x14ac:dyDescent="0.35">
      <c r="D542">
        <f t="shared" si="17"/>
        <v>540</v>
      </c>
      <c r="E542">
        <v>16.624515112499978</v>
      </c>
      <c r="F542">
        <v>12.253195596569068</v>
      </c>
      <c r="G542">
        <f t="shared" si="16"/>
        <v>-4.3713195159309102</v>
      </c>
    </row>
    <row r="543" spans="4:7" x14ac:dyDescent="0.35">
      <c r="D543">
        <f t="shared" si="17"/>
        <v>541</v>
      </c>
      <c r="E543">
        <v>12.889666573160181</v>
      </c>
      <c r="F543">
        <v>10.899789964515533</v>
      </c>
      <c r="G543">
        <f t="shared" si="16"/>
        <v>-1.9898766086446482</v>
      </c>
    </row>
    <row r="544" spans="4:7" x14ac:dyDescent="0.35">
      <c r="D544">
        <f t="shared" si="17"/>
        <v>542</v>
      </c>
      <c r="E544">
        <v>20.660403999373862</v>
      </c>
      <c r="F544">
        <v>9.1312818966309894</v>
      </c>
      <c r="G544">
        <f t="shared" si="16"/>
        <v>-11.529122102742873</v>
      </c>
    </row>
    <row r="545" spans="4:7" x14ac:dyDescent="0.35">
      <c r="D545">
        <f t="shared" si="17"/>
        <v>543</v>
      </c>
      <c r="E545">
        <v>20.71039197263369</v>
      </c>
      <c r="F545">
        <v>10.108080501702133</v>
      </c>
      <c r="G545">
        <f t="shared" si="16"/>
        <v>-10.602311470931557</v>
      </c>
    </row>
    <row r="546" spans="4:7" x14ac:dyDescent="0.35">
      <c r="D546">
        <f t="shared" si="17"/>
        <v>544</v>
      </c>
      <c r="E546">
        <v>21.851693730930332</v>
      </c>
      <c r="F546">
        <v>10.99584540221781</v>
      </c>
      <c r="G546">
        <f t="shared" si="16"/>
        <v>-10.855848328712522</v>
      </c>
    </row>
    <row r="547" spans="4:7" x14ac:dyDescent="0.35">
      <c r="D547">
        <f t="shared" si="17"/>
        <v>545</v>
      </c>
      <c r="E547">
        <v>17.808512301916316</v>
      </c>
      <c r="F547">
        <v>11.616943304889746</v>
      </c>
      <c r="G547">
        <f t="shared" si="16"/>
        <v>-6.1915689970265699</v>
      </c>
    </row>
    <row r="548" spans="4:7" x14ac:dyDescent="0.35">
      <c r="D548">
        <f t="shared" si="17"/>
        <v>546</v>
      </c>
      <c r="E548">
        <v>16.63640728654854</v>
      </c>
      <c r="F548">
        <v>10.706896984613531</v>
      </c>
      <c r="G548">
        <f t="shared" si="16"/>
        <v>-5.9295103019350091</v>
      </c>
    </row>
    <row r="549" spans="4:7" x14ac:dyDescent="0.35">
      <c r="D549">
        <f t="shared" si="17"/>
        <v>547</v>
      </c>
      <c r="E549">
        <v>27.700014935345358</v>
      </c>
      <c r="F549">
        <v>15.432123798046836</v>
      </c>
      <c r="G549">
        <f t="shared" si="16"/>
        <v>-12.267891137298522</v>
      </c>
    </row>
    <row r="550" spans="4:7" x14ac:dyDescent="0.35">
      <c r="D550">
        <f t="shared" si="17"/>
        <v>548</v>
      </c>
      <c r="E550">
        <v>28.90604046774105</v>
      </c>
      <c r="F550">
        <v>9.1189312645187517</v>
      </c>
      <c r="G550">
        <f t="shared" si="16"/>
        <v>-19.7871092032223</v>
      </c>
    </row>
    <row r="551" spans="4:7" x14ac:dyDescent="0.35">
      <c r="D551">
        <f t="shared" si="17"/>
        <v>549</v>
      </c>
      <c r="E551">
        <v>20.589747796875464</v>
      </c>
      <c r="F551">
        <v>15.123071613717446</v>
      </c>
      <c r="G551">
        <f t="shared" si="16"/>
        <v>-5.4666761831580182</v>
      </c>
    </row>
    <row r="552" spans="4:7" x14ac:dyDescent="0.35">
      <c r="D552">
        <f t="shared" si="17"/>
        <v>550</v>
      </c>
      <c r="E552">
        <v>25.189117033388513</v>
      </c>
      <c r="F552">
        <v>10.844689696595299</v>
      </c>
      <c r="G552">
        <f t="shared" si="16"/>
        <v>-14.344427336793213</v>
      </c>
    </row>
    <row r="553" spans="4:7" x14ac:dyDescent="0.35">
      <c r="D553">
        <f t="shared" si="17"/>
        <v>551</v>
      </c>
      <c r="E553">
        <v>16.745945065245081</v>
      </c>
      <c r="F553">
        <v>11.129455513090715</v>
      </c>
      <c r="G553">
        <f t="shared" si="16"/>
        <v>-5.6164895521543663</v>
      </c>
    </row>
    <row r="554" spans="4:7" x14ac:dyDescent="0.35">
      <c r="D554">
        <f t="shared" si="17"/>
        <v>552</v>
      </c>
      <c r="E554">
        <v>22.512465371933942</v>
      </c>
      <c r="F554">
        <v>12.832583392125715</v>
      </c>
      <c r="G554">
        <f t="shared" si="16"/>
        <v>-9.6798819798082274</v>
      </c>
    </row>
    <row r="555" spans="4:7" x14ac:dyDescent="0.35">
      <c r="D555">
        <f t="shared" si="17"/>
        <v>553</v>
      </c>
      <c r="E555">
        <v>18.667784802537245</v>
      </c>
      <c r="F555">
        <v>10.380782526100338</v>
      </c>
      <c r="G555">
        <f t="shared" si="16"/>
        <v>-8.2870022764369065</v>
      </c>
    </row>
    <row r="556" spans="4:7" x14ac:dyDescent="0.35">
      <c r="D556">
        <f t="shared" si="17"/>
        <v>554</v>
      </c>
      <c r="E556">
        <v>22.940445717063344</v>
      </c>
      <c r="F556">
        <v>11.866994724071164</v>
      </c>
      <c r="G556">
        <f t="shared" si="16"/>
        <v>-11.07345099299218</v>
      </c>
    </row>
    <row r="557" spans="4:7" x14ac:dyDescent="0.35">
      <c r="D557">
        <f t="shared" si="17"/>
        <v>555</v>
      </c>
      <c r="E557">
        <v>20.168500404112528</v>
      </c>
      <c r="F557">
        <v>9.967815754668699</v>
      </c>
      <c r="G557">
        <f t="shared" si="16"/>
        <v>-10.200684649443829</v>
      </c>
    </row>
    <row r="558" spans="4:7" x14ac:dyDescent="0.35">
      <c r="D558">
        <f t="shared" si="17"/>
        <v>556</v>
      </c>
      <c r="E558">
        <v>21.758490213557348</v>
      </c>
      <c r="F558">
        <v>12.042671237455055</v>
      </c>
      <c r="G558">
        <f t="shared" si="16"/>
        <v>-9.7158189761022928</v>
      </c>
    </row>
    <row r="559" spans="4:7" x14ac:dyDescent="0.35">
      <c r="D559">
        <f t="shared" si="17"/>
        <v>557</v>
      </c>
      <c r="E559">
        <v>21.697374807312976</v>
      </c>
      <c r="F559">
        <v>11.572128690980433</v>
      </c>
      <c r="G559">
        <f t="shared" si="16"/>
        <v>-10.125246116332542</v>
      </c>
    </row>
    <row r="560" spans="4:7" x14ac:dyDescent="0.35">
      <c r="D560">
        <f t="shared" si="17"/>
        <v>558</v>
      </c>
      <c r="E560">
        <v>23.24160927275695</v>
      </c>
      <c r="F560">
        <v>10.919035133048988</v>
      </c>
      <c r="G560">
        <f t="shared" si="16"/>
        <v>-12.322574139707962</v>
      </c>
    </row>
    <row r="561" spans="4:7" x14ac:dyDescent="0.35">
      <c r="D561">
        <f t="shared" si="17"/>
        <v>559</v>
      </c>
      <c r="E561">
        <v>21.329721569836664</v>
      </c>
      <c r="F561">
        <v>9.4683858450456384</v>
      </c>
      <c r="G561">
        <f t="shared" si="16"/>
        <v>-11.861335724791026</v>
      </c>
    </row>
    <row r="562" spans="4:7" x14ac:dyDescent="0.35">
      <c r="D562">
        <f t="shared" si="17"/>
        <v>560</v>
      </c>
      <c r="E562">
        <v>15.604769538807286</v>
      </c>
      <c r="F562">
        <v>11.037064128270297</v>
      </c>
      <c r="G562">
        <f t="shared" si="16"/>
        <v>-4.5677054105369894</v>
      </c>
    </row>
    <row r="563" spans="4:7" x14ac:dyDescent="0.35">
      <c r="D563">
        <f t="shared" si="17"/>
        <v>561</v>
      </c>
      <c r="E563">
        <v>13.558933858777079</v>
      </c>
      <c r="F563">
        <v>10.781218380596188</v>
      </c>
      <c r="G563">
        <f t="shared" si="16"/>
        <v>-2.777715478180891</v>
      </c>
    </row>
    <row r="564" spans="4:7" x14ac:dyDescent="0.35">
      <c r="D564">
        <f t="shared" si="17"/>
        <v>562</v>
      </c>
      <c r="E564">
        <v>25.358759455742252</v>
      </c>
      <c r="F564">
        <v>10.797181211596275</v>
      </c>
      <c r="G564">
        <f t="shared" si="16"/>
        <v>-14.561578244145977</v>
      </c>
    </row>
    <row r="565" spans="4:7" x14ac:dyDescent="0.35">
      <c r="D565">
        <f t="shared" si="17"/>
        <v>563</v>
      </c>
      <c r="E565">
        <v>19.290080965628167</v>
      </c>
      <c r="F565">
        <v>10.878883595296571</v>
      </c>
      <c r="G565">
        <f t="shared" si="16"/>
        <v>-8.4111973703315961</v>
      </c>
    </row>
    <row r="566" spans="4:7" x14ac:dyDescent="0.35">
      <c r="D566">
        <f t="shared" si="17"/>
        <v>564</v>
      </c>
      <c r="E566">
        <v>20.625166785354214</v>
      </c>
      <c r="F566">
        <v>10.911230213484947</v>
      </c>
      <c r="G566">
        <f t="shared" si="16"/>
        <v>-9.713936571869267</v>
      </c>
    </row>
    <row r="567" spans="4:7" x14ac:dyDescent="0.35">
      <c r="D567">
        <f t="shared" si="17"/>
        <v>565</v>
      </c>
      <c r="E567">
        <v>26.391742812620571</v>
      </c>
      <c r="F567">
        <v>13.138415551206917</v>
      </c>
      <c r="G567">
        <f t="shared" si="16"/>
        <v>-13.253327261413654</v>
      </c>
    </row>
    <row r="568" spans="4:7" x14ac:dyDescent="0.35">
      <c r="D568">
        <f t="shared" si="17"/>
        <v>566</v>
      </c>
      <c r="E568">
        <v>24.186421184489493</v>
      </c>
      <c r="F568">
        <v>11.77380418767782</v>
      </c>
      <c r="G568">
        <f t="shared" si="16"/>
        <v>-12.412616996811673</v>
      </c>
    </row>
    <row r="569" spans="4:7" x14ac:dyDescent="0.35">
      <c r="D569">
        <f t="shared" si="17"/>
        <v>567</v>
      </c>
      <c r="E569">
        <v>18.710701611217708</v>
      </c>
      <c r="F569">
        <v>12.469488587040409</v>
      </c>
      <c r="G569">
        <f t="shared" si="16"/>
        <v>-6.2412130241772985</v>
      </c>
    </row>
    <row r="570" spans="4:7" x14ac:dyDescent="0.35">
      <c r="D570">
        <f t="shared" si="17"/>
        <v>568</v>
      </c>
      <c r="E570">
        <v>19.458185876638005</v>
      </c>
      <c r="F570">
        <v>11.328802419208055</v>
      </c>
      <c r="G570">
        <f t="shared" si="16"/>
        <v>-8.1293834574299506</v>
      </c>
    </row>
    <row r="571" spans="4:7" x14ac:dyDescent="0.35">
      <c r="D571">
        <f t="shared" si="17"/>
        <v>569</v>
      </c>
      <c r="E571">
        <v>20.663384902982489</v>
      </c>
      <c r="F571">
        <v>11.686567388707356</v>
      </c>
      <c r="G571">
        <f t="shared" si="16"/>
        <v>-8.9768175142751332</v>
      </c>
    </row>
    <row r="572" spans="4:7" x14ac:dyDescent="0.35">
      <c r="D572">
        <f t="shared" si="17"/>
        <v>570</v>
      </c>
      <c r="E572">
        <v>19.158053178213784</v>
      </c>
      <c r="F572">
        <v>6.4182034450672587</v>
      </c>
      <c r="G572">
        <f t="shared" si="16"/>
        <v>-12.739849733146524</v>
      </c>
    </row>
    <row r="573" spans="4:7" x14ac:dyDescent="0.35">
      <c r="D573">
        <f t="shared" si="17"/>
        <v>571</v>
      </c>
      <c r="E573">
        <v>13.490946838793874</v>
      </c>
      <c r="F573">
        <v>14.196985473748949</v>
      </c>
      <c r="G573">
        <f t="shared" si="16"/>
        <v>0.70603863495507468</v>
      </c>
    </row>
    <row r="574" spans="4:7" x14ac:dyDescent="0.35">
      <c r="D574">
        <f t="shared" si="17"/>
        <v>572</v>
      </c>
      <c r="E574">
        <v>18.041867142084747</v>
      </c>
      <c r="F574">
        <v>12.003732094829411</v>
      </c>
      <c r="G574">
        <f t="shared" si="16"/>
        <v>-6.0381350472553361</v>
      </c>
    </row>
    <row r="575" spans="4:7" x14ac:dyDescent="0.35">
      <c r="D575">
        <f t="shared" si="17"/>
        <v>573</v>
      </c>
      <c r="E575">
        <v>20.562603709289085</v>
      </c>
      <c r="F575">
        <v>10.157601929134987</v>
      </c>
      <c r="G575">
        <f t="shared" si="16"/>
        <v>-10.405001780154098</v>
      </c>
    </row>
    <row r="576" spans="4:7" x14ac:dyDescent="0.35">
      <c r="D576">
        <f t="shared" si="17"/>
        <v>574</v>
      </c>
      <c r="E576">
        <v>15.100994180015245</v>
      </c>
      <c r="F576">
        <v>11.525318001767593</v>
      </c>
      <c r="G576">
        <f t="shared" si="16"/>
        <v>-3.5756761782476527</v>
      </c>
    </row>
    <row r="577" spans="4:7" x14ac:dyDescent="0.35">
      <c r="D577">
        <f t="shared" si="17"/>
        <v>575</v>
      </c>
      <c r="E577">
        <v>20.778387049467668</v>
      </c>
      <c r="F577">
        <v>12.469580932498616</v>
      </c>
      <c r="G577">
        <f t="shared" si="16"/>
        <v>-8.3088061169690519</v>
      </c>
    </row>
    <row r="578" spans="4:7" x14ac:dyDescent="0.35">
      <c r="D578">
        <f t="shared" si="17"/>
        <v>576</v>
      </c>
      <c r="E578">
        <v>18.869623015071696</v>
      </c>
      <c r="F578">
        <v>12.966753400080883</v>
      </c>
      <c r="G578">
        <f t="shared" si="16"/>
        <v>-5.9028696149908129</v>
      </c>
    </row>
    <row r="579" spans="4:7" x14ac:dyDescent="0.35">
      <c r="D579">
        <f t="shared" si="17"/>
        <v>577</v>
      </c>
      <c r="E579">
        <v>16.526217225553058</v>
      </c>
      <c r="F579">
        <v>10.689141142046358</v>
      </c>
      <c r="G579">
        <f t="shared" si="16"/>
        <v>-5.8370760835066999</v>
      </c>
    </row>
    <row r="580" spans="4:7" x14ac:dyDescent="0.35">
      <c r="D580">
        <f t="shared" si="17"/>
        <v>578</v>
      </c>
      <c r="E580">
        <v>20.201849657224589</v>
      </c>
      <c r="F580">
        <v>11.441494609952427</v>
      </c>
      <c r="G580">
        <f t="shared" ref="G580:G643" si="18">F580-E580</f>
        <v>-8.7603550472721619</v>
      </c>
    </row>
    <row r="581" spans="4:7" x14ac:dyDescent="0.35">
      <c r="D581">
        <f t="shared" ref="D581:D644" si="19">D580+1</f>
        <v>579</v>
      </c>
      <c r="E581">
        <v>19.652576458653702</v>
      </c>
      <c r="F581">
        <v>12.655775239211831</v>
      </c>
      <c r="G581">
        <f t="shared" si="18"/>
        <v>-6.9968012194418705</v>
      </c>
    </row>
    <row r="582" spans="4:7" x14ac:dyDescent="0.35">
      <c r="D582">
        <f t="shared" si="19"/>
        <v>580</v>
      </c>
      <c r="E582">
        <v>17.457372422854604</v>
      </c>
      <c r="F582">
        <v>11.23388437756847</v>
      </c>
      <c r="G582">
        <f t="shared" si="18"/>
        <v>-6.2234880452861336</v>
      </c>
    </row>
    <row r="583" spans="4:7" x14ac:dyDescent="0.35">
      <c r="D583">
        <f t="shared" si="19"/>
        <v>581</v>
      </c>
      <c r="E583">
        <v>19.411720174410153</v>
      </c>
      <c r="F583">
        <v>11.923414736803982</v>
      </c>
      <c r="G583">
        <f t="shared" si="18"/>
        <v>-7.4883054376061704</v>
      </c>
    </row>
    <row r="584" spans="4:7" x14ac:dyDescent="0.35">
      <c r="D584">
        <f t="shared" si="19"/>
        <v>582</v>
      </c>
      <c r="E584">
        <v>19.242557247915812</v>
      </c>
      <c r="F584">
        <v>12.304822580457744</v>
      </c>
      <c r="G584">
        <f t="shared" si="18"/>
        <v>-6.9377346674580682</v>
      </c>
    </row>
    <row r="585" spans="4:7" x14ac:dyDescent="0.35">
      <c r="D585">
        <f t="shared" si="19"/>
        <v>583</v>
      </c>
      <c r="E585">
        <v>28.368916383934028</v>
      </c>
      <c r="F585">
        <v>10.704605077341773</v>
      </c>
      <c r="G585">
        <f t="shared" si="18"/>
        <v>-17.664311306592253</v>
      </c>
    </row>
    <row r="586" spans="4:7" x14ac:dyDescent="0.35">
      <c r="D586">
        <f t="shared" si="19"/>
        <v>584</v>
      </c>
      <c r="E586">
        <v>15.098532062100642</v>
      </c>
      <c r="F586">
        <v>10.5614347548438</v>
      </c>
      <c r="G586">
        <f t="shared" si="18"/>
        <v>-4.5370973072568415</v>
      </c>
    </row>
    <row r="587" spans="4:7" x14ac:dyDescent="0.35">
      <c r="D587">
        <f t="shared" si="19"/>
        <v>585</v>
      </c>
      <c r="E587">
        <v>22.307905654994499</v>
      </c>
      <c r="F587">
        <v>9.076920287548381</v>
      </c>
      <c r="G587">
        <f t="shared" si="18"/>
        <v>-13.230985367446118</v>
      </c>
    </row>
    <row r="588" spans="4:7" x14ac:dyDescent="0.35">
      <c r="D588">
        <f t="shared" si="19"/>
        <v>586</v>
      </c>
      <c r="E588">
        <v>20.618921773411508</v>
      </c>
      <c r="F588">
        <v>11.632541047290621</v>
      </c>
      <c r="G588">
        <f t="shared" si="18"/>
        <v>-8.9863807261208866</v>
      </c>
    </row>
    <row r="589" spans="4:7" x14ac:dyDescent="0.35">
      <c r="D589">
        <f t="shared" si="19"/>
        <v>587</v>
      </c>
      <c r="E589">
        <v>11.577262663812414</v>
      </c>
      <c r="F589">
        <v>10.292033105923398</v>
      </c>
      <c r="G589">
        <f t="shared" si="18"/>
        <v>-1.285229557889016</v>
      </c>
    </row>
    <row r="590" spans="4:7" x14ac:dyDescent="0.35">
      <c r="D590">
        <f t="shared" si="19"/>
        <v>588</v>
      </c>
      <c r="E590">
        <v>20.353750882919112</v>
      </c>
      <c r="F590">
        <v>8.6107316700953547</v>
      </c>
      <c r="G590">
        <f t="shared" si="18"/>
        <v>-11.743019212823757</v>
      </c>
    </row>
    <row r="591" spans="4:7" x14ac:dyDescent="0.35">
      <c r="D591">
        <f t="shared" si="19"/>
        <v>589</v>
      </c>
      <c r="E591">
        <v>21.975854230998415</v>
      </c>
      <c r="F591">
        <v>12.921338145924551</v>
      </c>
      <c r="G591">
        <f t="shared" si="18"/>
        <v>-9.054516085073864</v>
      </c>
    </row>
    <row r="592" spans="4:7" x14ac:dyDescent="0.35">
      <c r="D592">
        <f t="shared" si="19"/>
        <v>590</v>
      </c>
      <c r="E592">
        <v>18.37935470787696</v>
      </c>
      <c r="F592">
        <v>11.266428136704553</v>
      </c>
      <c r="G592">
        <f t="shared" si="18"/>
        <v>-7.112926571172407</v>
      </c>
    </row>
    <row r="593" spans="4:7" x14ac:dyDescent="0.35">
      <c r="D593">
        <f t="shared" si="19"/>
        <v>591</v>
      </c>
      <c r="E593">
        <v>23.908468282059854</v>
      </c>
      <c r="F593">
        <v>13.396311165564272</v>
      </c>
      <c r="G593">
        <f t="shared" si="18"/>
        <v>-10.512157116495581</v>
      </c>
    </row>
    <row r="594" spans="4:7" x14ac:dyDescent="0.35">
      <c r="D594">
        <f t="shared" si="19"/>
        <v>592</v>
      </c>
      <c r="E594">
        <v>13.789124196681456</v>
      </c>
      <c r="F594">
        <v>11.798623152513063</v>
      </c>
      <c r="G594">
        <f t="shared" si="18"/>
        <v>-1.9905010441683935</v>
      </c>
    </row>
    <row r="595" spans="4:7" x14ac:dyDescent="0.35">
      <c r="D595">
        <f t="shared" si="19"/>
        <v>593</v>
      </c>
      <c r="E595">
        <v>29.417091395751118</v>
      </c>
      <c r="F595">
        <v>10.76535409072258</v>
      </c>
      <c r="G595">
        <f t="shared" si="18"/>
        <v>-18.65173730502854</v>
      </c>
    </row>
    <row r="596" spans="4:7" x14ac:dyDescent="0.35">
      <c r="D596">
        <f t="shared" si="19"/>
        <v>594</v>
      </c>
      <c r="E596">
        <v>17.229433541166738</v>
      </c>
      <c r="F596">
        <v>9.4350997854378065</v>
      </c>
      <c r="G596">
        <f t="shared" si="18"/>
        <v>-7.7943337557289318</v>
      </c>
    </row>
    <row r="597" spans="4:7" x14ac:dyDescent="0.35">
      <c r="D597">
        <f t="shared" si="19"/>
        <v>595</v>
      </c>
      <c r="E597">
        <v>16.784983093569434</v>
      </c>
      <c r="F597">
        <v>11.461138595036362</v>
      </c>
      <c r="G597">
        <f t="shared" si="18"/>
        <v>-5.323844498533072</v>
      </c>
    </row>
    <row r="598" spans="4:7" x14ac:dyDescent="0.35">
      <c r="D598">
        <f t="shared" si="19"/>
        <v>596</v>
      </c>
      <c r="E598">
        <v>17.912396967959882</v>
      </c>
      <c r="F598">
        <v>11.057585456163538</v>
      </c>
      <c r="G598">
        <f t="shared" si="18"/>
        <v>-6.8548115117963437</v>
      </c>
    </row>
    <row r="599" spans="4:7" x14ac:dyDescent="0.35">
      <c r="D599">
        <f t="shared" si="19"/>
        <v>597</v>
      </c>
      <c r="E599">
        <v>21.833930941407118</v>
      </c>
      <c r="F599">
        <v>11.718007698803428</v>
      </c>
      <c r="G599">
        <f t="shared" si="18"/>
        <v>-10.11592324260369</v>
      </c>
    </row>
    <row r="600" spans="4:7" x14ac:dyDescent="0.35">
      <c r="D600">
        <f t="shared" si="19"/>
        <v>598</v>
      </c>
      <c r="E600">
        <v>19.070124750911969</v>
      </c>
      <c r="F600">
        <v>11.005473554623563</v>
      </c>
      <c r="G600">
        <f t="shared" si="18"/>
        <v>-8.0646511962884055</v>
      </c>
    </row>
    <row r="601" spans="4:7" x14ac:dyDescent="0.35">
      <c r="D601">
        <f t="shared" si="19"/>
        <v>599</v>
      </c>
      <c r="E601">
        <v>21.990413890464517</v>
      </c>
      <c r="F601">
        <v>11.186853980680052</v>
      </c>
      <c r="G601">
        <f t="shared" si="18"/>
        <v>-10.803559909784465</v>
      </c>
    </row>
    <row r="602" spans="4:7" x14ac:dyDescent="0.35">
      <c r="D602">
        <f t="shared" si="19"/>
        <v>600</v>
      </c>
      <c r="E602">
        <v>19.994497004826901</v>
      </c>
      <c r="F602">
        <v>10.848655497492272</v>
      </c>
      <c r="G602">
        <f t="shared" si="18"/>
        <v>-9.1458415073346284</v>
      </c>
    </row>
    <row r="603" spans="4:7" x14ac:dyDescent="0.35">
      <c r="D603">
        <f t="shared" si="19"/>
        <v>601</v>
      </c>
      <c r="E603">
        <v>14.713504846125662</v>
      </c>
      <c r="F603">
        <v>11.760011052628958</v>
      </c>
      <c r="G603">
        <f t="shared" si="18"/>
        <v>-2.9534937934967047</v>
      </c>
    </row>
    <row r="604" spans="4:7" x14ac:dyDescent="0.35">
      <c r="D604">
        <f t="shared" si="19"/>
        <v>602</v>
      </c>
      <c r="E604">
        <v>10.114957284096084</v>
      </c>
      <c r="F604">
        <v>11.057153546104349</v>
      </c>
      <c r="G604">
        <f t="shared" si="18"/>
        <v>0.9421962620082649</v>
      </c>
    </row>
    <row r="605" spans="4:7" x14ac:dyDescent="0.35">
      <c r="D605">
        <f t="shared" si="19"/>
        <v>603</v>
      </c>
      <c r="E605">
        <v>24.25099756643737</v>
      </c>
      <c r="F605">
        <v>11.537878577914789</v>
      </c>
      <c r="G605">
        <f t="shared" si="18"/>
        <v>-12.713118988522581</v>
      </c>
    </row>
    <row r="606" spans="4:7" x14ac:dyDescent="0.35">
      <c r="D606">
        <f t="shared" si="19"/>
        <v>604</v>
      </c>
      <c r="E606">
        <v>23.846167230596727</v>
      </c>
      <c r="F606">
        <v>9.6902738458460203</v>
      </c>
      <c r="G606">
        <f t="shared" si="18"/>
        <v>-14.155893384750707</v>
      </c>
    </row>
    <row r="607" spans="4:7" x14ac:dyDescent="0.35">
      <c r="D607">
        <f t="shared" si="19"/>
        <v>605</v>
      </c>
      <c r="E607">
        <v>25.077818445650372</v>
      </c>
      <c r="F607">
        <v>10.702637613556584</v>
      </c>
      <c r="G607">
        <f t="shared" si="18"/>
        <v>-14.375180832093788</v>
      </c>
    </row>
    <row r="608" spans="4:7" x14ac:dyDescent="0.35">
      <c r="D608">
        <f t="shared" si="19"/>
        <v>606</v>
      </c>
      <c r="E608">
        <v>24.292839473554935</v>
      </c>
      <c r="F608">
        <v>9.7884676738472418</v>
      </c>
      <c r="G608">
        <f t="shared" si="18"/>
        <v>-14.504371799707693</v>
      </c>
    </row>
    <row r="609" spans="4:7" x14ac:dyDescent="0.35">
      <c r="D609">
        <f t="shared" si="19"/>
        <v>607</v>
      </c>
      <c r="E609">
        <v>14.036323286639171</v>
      </c>
      <c r="F609">
        <v>9.6014944623160368</v>
      </c>
      <c r="G609">
        <f t="shared" si="18"/>
        <v>-4.4348288243231337</v>
      </c>
    </row>
    <row r="610" spans="4:7" x14ac:dyDescent="0.35">
      <c r="D610">
        <f t="shared" si="19"/>
        <v>608</v>
      </c>
      <c r="E610">
        <v>19.032462030367327</v>
      </c>
      <c r="F610">
        <v>11.593022557325771</v>
      </c>
      <c r="G610">
        <f t="shared" si="18"/>
        <v>-7.4394394730415563</v>
      </c>
    </row>
    <row r="611" spans="4:7" x14ac:dyDescent="0.35">
      <c r="D611">
        <f t="shared" si="19"/>
        <v>609</v>
      </c>
      <c r="E611">
        <v>23.584249671238393</v>
      </c>
      <c r="F611">
        <v>10.938786647070701</v>
      </c>
      <c r="G611">
        <f t="shared" si="18"/>
        <v>-12.645463024167691</v>
      </c>
    </row>
    <row r="612" spans="4:7" x14ac:dyDescent="0.35">
      <c r="D612">
        <f t="shared" si="19"/>
        <v>610</v>
      </c>
      <c r="E612">
        <v>15.219305387273948</v>
      </c>
      <c r="F612">
        <v>11.346119735410859</v>
      </c>
      <c r="G612">
        <f t="shared" si="18"/>
        <v>-3.8731856518630892</v>
      </c>
    </row>
    <row r="613" spans="4:7" x14ac:dyDescent="0.35">
      <c r="D613">
        <f t="shared" si="19"/>
        <v>611</v>
      </c>
      <c r="E613">
        <v>17.445934012828303</v>
      </c>
      <c r="F613">
        <v>10.8746000892185</v>
      </c>
      <c r="G613">
        <f t="shared" si="18"/>
        <v>-6.571333923609803</v>
      </c>
    </row>
    <row r="614" spans="4:7" x14ac:dyDescent="0.35">
      <c r="D614">
        <f t="shared" si="19"/>
        <v>612</v>
      </c>
      <c r="E614">
        <v>12.535615436818162</v>
      </c>
      <c r="F614">
        <v>12.619689935134812</v>
      </c>
      <c r="G614">
        <f t="shared" si="18"/>
        <v>8.4074498316649482E-2</v>
      </c>
    </row>
    <row r="615" spans="4:7" x14ac:dyDescent="0.35">
      <c r="D615">
        <f t="shared" si="19"/>
        <v>613</v>
      </c>
      <c r="E615">
        <v>23.101543745335654</v>
      </c>
      <c r="F615">
        <v>12.497333853578258</v>
      </c>
      <c r="G615">
        <f t="shared" si="18"/>
        <v>-10.604209891757396</v>
      </c>
    </row>
    <row r="616" spans="4:7" x14ac:dyDescent="0.35">
      <c r="D616">
        <f t="shared" si="19"/>
        <v>614</v>
      </c>
      <c r="E616">
        <v>25.513346018088018</v>
      </c>
      <c r="F616">
        <v>11.53170853570755</v>
      </c>
      <c r="G616">
        <f t="shared" si="18"/>
        <v>-13.981637482380469</v>
      </c>
    </row>
    <row r="617" spans="4:7" x14ac:dyDescent="0.35">
      <c r="D617">
        <f t="shared" si="19"/>
        <v>615</v>
      </c>
      <c r="E617">
        <v>15.168566319477559</v>
      </c>
      <c r="F617">
        <v>10.213907970610382</v>
      </c>
      <c r="G617">
        <f t="shared" si="18"/>
        <v>-4.9546583488671772</v>
      </c>
    </row>
    <row r="618" spans="4:7" x14ac:dyDescent="0.35">
      <c r="D618">
        <f t="shared" si="19"/>
        <v>616</v>
      </c>
      <c r="E618">
        <v>27.186401050507747</v>
      </c>
      <c r="F618">
        <v>12.998952408795173</v>
      </c>
      <c r="G618">
        <f t="shared" si="18"/>
        <v>-14.187448641712574</v>
      </c>
    </row>
    <row r="619" spans="4:7" x14ac:dyDescent="0.35">
      <c r="D619">
        <f t="shared" si="19"/>
        <v>617</v>
      </c>
      <c r="E619">
        <v>14.644335649144043</v>
      </c>
      <c r="F619">
        <v>10.641778242259022</v>
      </c>
      <c r="G619">
        <f t="shared" si="18"/>
        <v>-4.0025574068850212</v>
      </c>
    </row>
    <row r="620" spans="4:7" x14ac:dyDescent="0.35">
      <c r="D620">
        <f t="shared" si="19"/>
        <v>618</v>
      </c>
      <c r="E620">
        <v>13.604326902211525</v>
      </c>
      <c r="F620">
        <v>8.7269864385134763</v>
      </c>
      <c r="G620">
        <f t="shared" si="18"/>
        <v>-4.8773404636980491</v>
      </c>
    </row>
    <row r="621" spans="4:7" x14ac:dyDescent="0.35">
      <c r="D621">
        <f t="shared" si="19"/>
        <v>619</v>
      </c>
      <c r="E621">
        <v>18.840486551648652</v>
      </c>
      <c r="F621">
        <v>9.6032496515872872</v>
      </c>
      <c r="G621">
        <f t="shared" si="18"/>
        <v>-9.2372369000613652</v>
      </c>
    </row>
    <row r="622" spans="4:7" x14ac:dyDescent="0.35">
      <c r="D622">
        <f t="shared" si="19"/>
        <v>620</v>
      </c>
      <c r="E622">
        <v>17.479284171778467</v>
      </c>
      <c r="F622">
        <v>11.613113982879231</v>
      </c>
      <c r="G622">
        <f t="shared" si="18"/>
        <v>-5.8661701888992361</v>
      </c>
    </row>
    <row r="623" spans="4:7" x14ac:dyDescent="0.35">
      <c r="D623">
        <f t="shared" si="19"/>
        <v>621</v>
      </c>
      <c r="E623">
        <v>19.94368155370773</v>
      </c>
      <c r="F623">
        <v>11.453074290606052</v>
      </c>
      <c r="G623">
        <f t="shared" si="18"/>
        <v>-8.490607263101678</v>
      </c>
    </row>
    <row r="624" spans="4:7" x14ac:dyDescent="0.35">
      <c r="D624">
        <f t="shared" si="19"/>
        <v>622</v>
      </c>
      <c r="E624">
        <v>20.000504078174579</v>
      </c>
      <c r="F624">
        <v>11.714550493293974</v>
      </c>
      <c r="G624">
        <f t="shared" si="18"/>
        <v>-8.2859535848806054</v>
      </c>
    </row>
    <row r="625" spans="4:7" x14ac:dyDescent="0.35">
      <c r="D625">
        <f t="shared" si="19"/>
        <v>623</v>
      </c>
      <c r="E625">
        <v>20.907288769154032</v>
      </c>
      <c r="F625">
        <v>9.4472502630888169</v>
      </c>
      <c r="G625">
        <f t="shared" si="18"/>
        <v>-11.460038506065215</v>
      </c>
    </row>
    <row r="626" spans="4:7" x14ac:dyDescent="0.35">
      <c r="D626">
        <f t="shared" si="19"/>
        <v>624</v>
      </c>
      <c r="E626">
        <v>24.538903197658342</v>
      </c>
      <c r="F626">
        <v>10.892901428087088</v>
      </c>
      <c r="G626">
        <f t="shared" si="18"/>
        <v>-13.646001769571255</v>
      </c>
    </row>
    <row r="627" spans="4:7" x14ac:dyDescent="0.35">
      <c r="D627">
        <f t="shared" si="19"/>
        <v>625</v>
      </c>
      <c r="E627">
        <v>21.467198848521321</v>
      </c>
      <c r="F627">
        <v>12.882169875628067</v>
      </c>
      <c r="G627">
        <f t="shared" si="18"/>
        <v>-8.5850289728932534</v>
      </c>
    </row>
    <row r="628" spans="4:7" x14ac:dyDescent="0.35">
      <c r="D628">
        <f t="shared" si="19"/>
        <v>626</v>
      </c>
      <c r="E628">
        <v>23.324172911034136</v>
      </c>
      <c r="F628">
        <v>11.810330484451445</v>
      </c>
      <c r="G628">
        <f t="shared" si="18"/>
        <v>-11.513842426582691</v>
      </c>
    </row>
    <row r="629" spans="4:7" x14ac:dyDescent="0.35">
      <c r="D629">
        <f t="shared" si="19"/>
        <v>627</v>
      </c>
      <c r="E629">
        <v>20.339220082019455</v>
      </c>
      <c r="F629">
        <v>11.090058297796341</v>
      </c>
      <c r="G629">
        <f t="shared" si="18"/>
        <v>-9.249161784223114</v>
      </c>
    </row>
    <row r="630" spans="4:7" x14ac:dyDescent="0.35">
      <c r="D630">
        <f t="shared" si="19"/>
        <v>628</v>
      </c>
      <c r="E630">
        <v>18.733938976310398</v>
      </c>
      <c r="F630">
        <v>11.415738528426132</v>
      </c>
      <c r="G630">
        <f t="shared" si="18"/>
        <v>-7.3182004478842657</v>
      </c>
    </row>
    <row r="631" spans="4:7" x14ac:dyDescent="0.35">
      <c r="D631">
        <f t="shared" si="19"/>
        <v>629</v>
      </c>
      <c r="E631">
        <v>22.733052160422606</v>
      </c>
      <c r="F631">
        <v>11.634178958775465</v>
      </c>
      <c r="G631">
        <f t="shared" si="18"/>
        <v>-11.098873201647141</v>
      </c>
    </row>
    <row r="632" spans="4:7" x14ac:dyDescent="0.35">
      <c r="D632">
        <f t="shared" si="19"/>
        <v>630</v>
      </c>
      <c r="E632">
        <v>18.454777136913002</v>
      </c>
      <c r="F632">
        <v>12.328077520019129</v>
      </c>
      <c r="G632">
        <f t="shared" si="18"/>
        <v>-6.1266996168938732</v>
      </c>
    </row>
    <row r="633" spans="4:7" x14ac:dyDescent="0.35">
      <c r="D633">
        <f t="shared" si="19"/>
        <v>631</v>
      </c>
      <c r="E633">
        <v>20.722746639201219</v>
      </c>
      <c r="F633">
        <v>10.144406296846928</v>
      </c>
      <c r="G633">
        <f t="shared" si="18"/>
        <v>-10.578340342354291</v>
      </c>
    </row>
    <row r="634" spans="4:7" x14ac:dyDescent="0.35">
      <c r="D634">
        <f t="shared" si="19"/>
        <v>632</v>
      </c>
      <c r="E634">
        <v>20.34732734788826</v>
      </c>
      <c r="F634">
        <v>12.936937865589922</v>
      </c>
      <c r="G634">
        <f t="shared" si="18"/>
        <v>-7.4103894822983385</v>
      </c>
    </row>
    <row r="635" spans="4:7" x14ac:dyDescent="0.35">
      <c r="D635">
        <f t="shared" si="19"/>
        <v>633</v>
      </c>
      <c r="E635">
        <v>18.921795060496201</v>
      </c>
      <c r="F635">
        <v>11.83324650316257</v>
      </c>
      <c r="G635">
        <f t="shared" si="18"/>
        <v>-7.0885485573336311</v>
      </c>
    </row>
    <row r="636" spans="4:7" x14ac:dyDescent="0.35">
      <c r="D636">
        <f t="shared" si="19"/>
        <v>634</v>
      </c>
      <c r="E636">
        <v>28.193100714563869</v>
      </c>
      <c r="F636">
        <v>12.929166923985521</v>
      </c>
      <c r="G636">
        <f t="shared" si="18"/>
        <v>-15.263933790578347</v>
      </c>
    </row>
    <row r="637" spans="4:7" x14ac:dyDescent="0.35">
      <c r="D637">
        <f t="shared" si="19"/>
        <v>635</v>
      </c>
      <c r="E637">
        <v>19.901385412169365</v>
      </c>
      <c r="F637">
        <v>11.869515160863337</v>
      </c>
      <c r="G637">
        <f t="shared" si="18"/>
        <v>-8.0318702513060281</v>
      </c>
    </row>
    <row r="638" spans="4:7" x14ac:dyDescent="0.35">
      <c r="D638">
        <f t="shared" si="19"/>
        <v>636</v>
      </c>
      <c r="E638">
        <v>23.106071367307042</v>
      </c>
      <c r="F638">
        <v>10.954312002576001</v>
      </c>
      <c r="G638">
        <f t="shared" si="18"/>
        <v>-12.15175936473104</v>
      </c>
    </row>
    <row r="639" spans="4:7" x14ac:dyDescent="0.35">
      <c r="D639">
        <f t="shared" si="19"/>
        <v>637</v>
      </c>
      <c r="E639">
        <v>21.381101421704699</v>
      </c>
      <c r="F639">
        <v>10.754354754293907</v>
      </c>
      <c r="G639">
        <f t="shared" si="18"/>
        <v>-10.626746667410792</v>
      </c>
    </row>
    <row r="640" spans="4:7" x14ac:dyDescent="0.35">
      <c r="D640">
        <f t="shared" si="19"/>
        <v>638</v>
      </c>
      <c r="E640">
        <v>13.251450346422017</v>
      </c>
      <c r="F640">
        <v>12.317189098622606</v>
      </c>
      <c r="G640">
        <f t="shared" si="18"/>
        <v>-0.93426124779941055</v>
      </c>
    </row>
    <row r="641" spans="4:7" x14ac:dyDescent="0.35">
      <c r="D641">
        <f t="shared" si="19"/>
        <v>639</v>
      </c>
      <c r="E641">
        <v>12.991113532655127</v>
      </c>
      <c r="F641">
        <v>12.374634842212641</v>
      </c>
      <c r="G641">
        <f t="shared" si="18"/>
        <v>-0.61647869044248615</v>
      </c>
    </row>
    <row r="642" spans="4:7" x14ac:dyDescent="0.35">
      <c r="D642">
        <f t="shared" si="19"/>
        <v>640</v>
      </c>
      <c r="E642">
        <v>16.891506181565937</v>
      </c>
      <c r="F642">
        <v>9.3181804984461643</v>
      </c>
      <c r="G642">
        <f t="shared" si="18"/>
        <v>-7.5733256831197728</v>
      </c>
    </row>
    <row r="643" spans="4:7" x14ac:dyDescent="0.35">
      <c r="D643">
        <f t="shared" si="19"/>
        <v>641</v>
      </c>
      <c r="E643">
        <v>22.720365570906115</v>
      </c>
      <c r="F643">
        <v>11.790738104188389</v>
      </c>
      <c r="G643">
        <f t="shared" si="18"/>
        <v>-10.929627466717726</v>
      </c>
    </row>
    <row r="644" spans="4:7" x14ac:dyDescent="0.35">
      <c r="D644">
        <f t="shared" si="19"/>
        <v>642</v>
      </c>
      <c r="E644">
        <v>19.019485375387287</v>
      </c>
      <c r="F644">
        <v>11.237866461382339</v>
      </c>
      <c r="G644">
        <f t="shared" ref="G644:G707" si="20">F644-E644</f>
        <v>-7.7816189140049481</v>
      </c>
    </row>
    <row r="645" spans="4:7" x14ac:dyDescent="0.35">
      <c r="D645">
        <f t="shared" ref="D645:D708" si="21">D644+1</f>
        <v>643</v>
      </c>
      <c r="E645">
        <v>13.064788264369733</v>
      </c>
      <c r="F645">
        <v>8.7500542593538331</v>
      </c>
      <c r="G645">
        <f t="shared" si="20"/>
        <v>-4.3147340050159002</v>
      </c>
    </row>
    <row r="646" spans="4:7" x14ac:dyDescent="0.35">
      <c r="D646">
        <f t="shared" si="21"/>
        <v>644</v>
      </c>
      <c r="E646">
        <v>23.162580470322961</v>
      </c>
      <c r="F646">
        <v>12.53766162952099</v>
      </c>
      <c r="G646">
        <f t="shared" si="20"/>
        <v>-10.624918840801971</v>
      </c>
    </row>
    <row r="647" spans="4:7" x14ac:dyDescent="0.35">
      <c r="D647">
        <f t="shared" si="21"/>
        <v>645</v>
      </c>
      <c r="E647">
        <v>19.525097669820084</v>
      </c>
      <c r="F647">
        <v>11.347435060324473</v>
      </c>
      <c r="G647">
        <f t="shared" si="20"/>
        <v>-8.1776626094956111</v>
      </c>
    </row>
    <row r="648" spans="4:7" x14ac:dyDescent="0.35">
      <c r="D648">
        <f t="shared" si="21"/>
        <v>646</v>
      </c>
      <c r="E648">
        <v>22.252677665111669</v>
      </c>
      <c r="F648">
        <v>9.7282895369447573</v>
      </c>
      <c r="G648">
        <f t="shared" si="20"/>
        <v>-12.524388128166912</v>
      </c>
    </row>
    <row r="649" spans="4:7" x14ac:dyDescent="0.35">
      <c r="D649">
        <f t="shared" si="21"/>
        <v>647</v>
      </c>
      <c r="E649">
        <v>29.210049077255288</v>
      </c>
      <c r="F649">
        <v>13.28517287060096</v>
      </c>
      <c r="G649">
        <f t="shared" si="20"/>
        <v>-15.924876206654329</v>
      </c>
    </row>
    <row r="650" spans="4:7" x14ac:dyDescent="0.35">
      <c r="D650">
        <f t="shared" si="21"/>
        <v>648</v>
      </c>
      <c r="E650">
        <v>22.828790732754769</v>
      </c>
      <c r="F650">
        <v>13.762220460363963</v>
      </c>
      <c r="G650">
        <f t="shared" si="20"/>
        <v>-9.0665702723908055</v>
      </c>
    </row>
    <row r="651" spans="4:7" x14ac:dyDescent="0.35">
      <c r="D651">
        <f t="shared" si="21"/>
        <v>649</v>
      </c>
      <c r="E651">
        <v>18.088014783953977</v>
      </c>
      <c r="F651">
        <v>9.5412928799469832</v>
      </c>
      <c r="G651">
        <f t="shared" si="20"/>
        <v>-8.5467219040069935</v>
      </c>
    </row>
    <row r="652" spans="4:7" x14ac:dyDescent="0.35">
      <c r="D652">
        <f t="shared" si="21"/>
        <v>650</v>
      </c>
      <c r="E652">
        <v>13.440403566148497</v>
      </c>
      <c r="F652">
        <v>10.227734119942019</v>
      </c>
      <c r="G652">
        <f t="shared" si="20"/>
        <v>-3.212669446206478</v>
      </c>
    </row>
    <row r="653" spans="4:7" x14ac:dyDescent="0.35">
      <c r="D653">
        <f t="shared" si="21"/>
        <v>651</v>
      </c>
      <c r="E653">
        <v>22.62301478053379</v>
      </c>
      <c r="F653">
        <v>11.774016300701865</v>
      </c>
      <c r="G653">
        <f t="shared" si="20"/>
        <v>-10.848998479831925</v>
      </c>
    </row>
    <row r="654" spans="4:7" x14ac:dyDescent="0.35">
      <c r="D654">
        <f t="shared" si="21"/>
        <v>652</v>
      </c>
      <c r="E654">
        <v>15.752587877697357</v>
      </c>
      <c r="F654">
        <v>11.764833335285235</v>
      </c>
      <c r="G654">
        <f t="shared" si="20"/>
        <v>-3.9877545424121212</v>
      </c>
    </row>
    <row r="655" spans="4:7" x14ac:dyDescent="0.35">
      <c r="D655">
        <f t="shared" si="21"/>
        <v>653</v>
      </c>
      <c r="E655">
        <v>18.463310903714824</v>
      </c>
      <c r="F655">
        <v>11.350524778364051</v>
      </c>
      <c r="G655">
        <f t="shared" si="20"/>
        <v>-7.1127861253507731</v>
      </c>
    </row>
    <row r="656" spans="4:7" x14ac:dyDescent="0.35">
      <c r="D656">
        <f t="shared" si="21"/>
        <v>654</v>
      </c>
      <c r="E656">
        <v>16.149146199400345</v>
      </c>
      <c r="F656">
        <v>10.510565052808115</v>
      </c>
      <c r="G656">
        <f t="shared" si="20"/>
        <v>-5.6385811465922302</v>
      </c>
    </row>
    <row r="657" spans="4:7" x14ac:dyDescent="0.35">
      <c r="D657">
        <f t="shared" si="21"/>
        <v>655</v>
      </c>
      <c r="E657">
        <v>24.578619712514843</v>
      </c>
      <c r="F657">
        <v>9.6404793448358248</v>
      </c>
      <c r="G657">
        <f t="shared" si="20"/>
        <v>-14.938140367679019</v>
      </c>
    </row>
    <row r="658" spans="4:7" x14ac:dyDescent="0.35">
      <c r="D658">
        <f t="shared" si="21"/>
        <v>656</v>
      </c>
      <c r="E658">
        <v>25.541314055143641</v>
      </c>
      <c r="F658">
        <v>10.835768335334874</v>
      </c>
      <c r="G658">
        <f t="shared" si="20"/>
        <v>-14.705545719808766</v>
      </c>
    </row>
    <row r="659" spans="4:7" x14ac:dyDescent="0.35">
      <c r="D659">
        <f t="shared" si="21"/>
        <v>657</v>
      </c>
      <c r="E659">
        <v>24.378684790423012</v>
      </c>
      <c r="F659">
        <v>11.766510079717433</v>
      </c>
      <c r="G659">
        <f t="shared" si="20"/>
        <v>-12.612174710705579</v>
      </c>
    </row>
    <row r="660" spans="4:7" x14ac:dyDescent="0.35">
      <c r="D660">
        <f t="shared" si="21"/>
        <v>658</v>
      </c>
      <c r="E660">
        <v>21.757475592071678</v>
      </c>
      <c r="F660">
        <v>12.721173624803598</v>
      </c>
      <c r="G660">
        <f t="shared" si="20"/>
        <v>-9.0363019672680807</v>
      </c>
    </row>
    <row r="661" spans="4:7" x14ac:dyDescent="0.35">
      <c r="D661">
        <f t="shared" si="21"/>
        <v>659</v>
      </c>
      <c r="E661">
        <v>22.198904513115881</v>
      </c>
      <c r="F661">
        <v>10.11172744788375</v>
      </c>
      <c r="G661">
        <f t="shared" si="20"/>
        <v>-12.087177065232131</v>
      </c>
    </row>
    <row r="662" spans="4:7" x14ac:dyDescent="0.35">
      <c r="D662">
        <f t="shared" si="21"/>
        <v>660</v>
      </c>
      <c r="E662">
        <v>23.310940145528459</v>
      </c>
      <c r="F662">
        <v>10.041022753120956</v>
      </c>
      <c r="G662">
        <f t="shared" si="20"/>
        <v>-13.269917392407503</v>
      </c>
    </row>
    <row r="663" spans="4:7" x14ac:dyDescent="0.35">
      <c r="D663">
        <f t="shared" si="21"/>
        <v>661</v>
      </c>
      <c r="E663">
        <v>17.945741084653815</v>
      </c>
      <c r="F663">
        <v>11.940487801164609</v>
      </c>
      <c r="G663">
        <f t="shared" si="20"/>
        <v>-6.0052532834892052</v>
      </c>
    </row>
    <row r="664" spans="4:7" x14ac:dyDescent="0.35">
      <c r="D664">
        <f t="shared" si="21"/>
        <v>662</v>
      </c>
      <c r="E664">
        <v>18.442968694543602</v>
      </c>
      <c r="F664">
        <v>9.708853954672211</v>
      </c>
      <c r="G664">
        <f t="shared" si="20"/>
        <v>-8.7341147398713908</v>
      </c>
    </row>
    <row r="665" spans="4:7" x14ac:dyDescent="0.35">
      <c r="D665">
        <f t="shared" si="21"/>
        <v>663</v>
      </c>
      <c r="E665">
        <v>25.638444925719522</v>
      </c>
      <c r="F665">
        <v>11.826393361580946</v>
      </c>
      <c r="G665">
        <f t="shared" si="20"/>
        <v>-13.812051564138576</v>
      </c>
    </row>
    <row r="666" spans="4:7" x14ac:dyDescent="0.35">
      <c r="D666">
        <f t="shared" si="21"/>
        <v>664</v>
      </c>
      <c r="E666">
        <v>19.698693367228948</v>
      </c>
      <c r="F666">
        <v>8.3330088768680071</v>
      </c>
      <c r="G666">
        <f t="shared" si="20"/>
        <v>-11.365684490360941</v>
      </c>
    </row>
    <row r="667" spans="4:7" x14ac:dyDescent="0.35">
      <c r="D667">
        <f t="shared" si="21"/>
        <v>665</v>
      </c>
      <c r="E667">
        <v>16.016107048051126</v>
      </c>
      <c r="F667">
        <v>10.776592743039837</v>
      </c>
      <c r="G667">
        <f t="shared" si="20"/>
        <v>-5.2395143050112889</v>
      </c>
    </row>
    <row r="668" spans="4:7" x14ac:dyDescent="0.35">
      <c r="D668">
        <f t="shared" si="21"/>
        <v>666</v>
      </c>
      <c r="E668">
        <v>20.559922717616953</v>
      </c>
      <c r="F668">
        <v>9.9406192344648758</v>
      </c>
      <c r="G668">
        <f t="shared" si="20"/>
        <v>-10.619303483152077</v>
      </c>
    </row>
    <row r="669" spans="4:7" x14ac:dyDescent="0.35">
      <c r="D669">
        <f t="shared" si="21"/>
        <v>667</v>
      </c>
      <c r="E669">
        <v>23.376321356770426</v>
      </c>
      <c r="F669">
        <v>9.9439414275252034</v>
      </c>
      <c r="G669">
        <f t="shared" si="20"/>
        <v>-13.432379929245222</v>
      </c>
    </row>
    <row r="670" spans="4:7" x14ac:dyDescent="0.35">
      <c r="D670">
        <f t="shared" si="21"/>
        <v>668</v>
      </c>
      <c r="E670">
        <v>16.909983354303332</v>
      </c>
      <c r="F670">
        <v>9.4541074615198557</v>
      </c>
      <c r="G670">
        <f t="shared" si="20"/>
        <v>-7.4558758927834763</v>
      </c>
    </row>
    <row r="671" spans="4:7" x14ac:dyDescent="0.35">
      <c r="D671">
        <f t="shared" si="21"/>
        <v>669</v>
      </c>
      <c r="E671">
        <v>27.680981226401773</v>
      </c>
      <c r="F671">
        <v>10.259429097661849</v>
      </c>
      <c r="G671">
        <f t="shared" si="20"/>
        <v>-17.421552128739926</v>
      </c>
    </row>
    <row r="672" spans="4:7" x14ac:dyDescent="0.35">
      <c r="D672">
        <f t="shared" si="21"/>
        <v>670</v>
      </c>
      <c r="E672">
        <v>14.445789608481736</v>
      </c>
      <c r="F672">
        <v>10.881130154879749</v>
      </c>
      <c r="G672">
        <f t="shared" si="20"/>
        <v>-3.5646594536019869</v>
      </c>
    </row>
    <row r="673" spans="4:7" x14ac:dyDescent="0.35">
      <c r="D673">
        <f t="shared" si="21"/>
        <v>671</v>
      </c>
      <c r="E673">
        <v>15.811971623356584</v>
      </c>
      <c r="F673">
        <v>10.691260787296969</v>
      </c>
      <c r="G673">
        <f t="shared" si="20"/>
        <v>-5.1207108360596152</v>
      </c>
    </row>
    <row r="674" spans="4:7" x14ac:dyDescent="0.35">
      <c r="D674">
        <f t="shared" si="21"/>
        <v>672</v>
      </c>
      <c r="E674">
        <v>18.316645439035167</v>
      </c>
      <c r="F674">
        <v>13.383812417547006</v>
      </c>
      <c r="G674">
        <f t="shared" si="20"/>
        <v>-4.9328330214881611</v>
      </c>
    </row>
    <row r="675" spans="4:7" x14ac:dyDescent="0.35">
      <c r="D675">
        <f t="shared" si="21"/>
        <v>673</v>
      </c>
      <c r="E675">
        <v>13.50957715337471</v>
      </c>
      <c r="F675">
        <v>6.2535209544525836</v>
      </c>
      <c r="G675">
        <f t="shared" si="20"/>
        <v>-7.2560561989221268</v>
      </c>
    </row>
    <row r="676" spans="4:7" x14ac:dyDescent="0.35">
      <c r="D676">
        <f t="shared" si="21"/>
        <v>674</v>
      </c>
      <c r="E676">
        <v>18.4980556222703</v>
      </c>
      <c r="F676">
        <v>13.655901673972158</v>
      </c>
      <c r="G676">
        <f t="shared" si="20"/>
        <v>-4.8421539482981419</v>
      </c>
    </row>
    <row r="677" spans="4:7" x14ac:dyDescent="0.35">
      <c r="D677">
        <f t="shared" si="21"/>
        <v>675</v>
      </c>
      <c r="E677">
        <v>16.204649686213809</v>
      </c>
      <c r="F677">
        <v>11.126336196050339</v>
      </c>
      <c r="G677">
        <f t="shared" si="20"/>
        <v>-5.0783134901634703</v>
      </c>
    </row>
    <row r="678" spans="4:7" x14ac:dyDescent="0.35">
      <c r="D678">
        <f t="shared" si="21"/>
        <v>676</v>
      </c>
      <c r="E678">
        <v>15.419992379357723</v>
      </c>
      <c r="F678">
        <v>9.9352564653714239</v>
      </c>
      <c r="G678">
        <f t="shared" si="20"/>
        <v>-5.4847359139862988</v>
      </c>
    </row>
    <row r="679" spans="4:7" x14ac:dyDescent="0.35">
      <c r="D679">
        <f t="shared" si="21"/>
        <v>677</v>
      </c>
      <c r="E679">
        <v>20.384335528969611</v>
      </c>
      <c r="F679">
        <v>9.9667391828672862</v>
      </c>
      <c r="G679">
        <f t="shared" si="20"/>
        <v>-10.417596346102325</v>
      </c>
    </row>
    <row r="680" spans="4:7" x14ac:dyDescent="0.35">
      <c r="D680">
        <f t="shared" si="21"/>
        <v>678</v>
      </c>
      <c r="E680">
        <v>16.659779925069696</v>
      </c>
      <c r="F680">
        <v>13.187282813649681</v>
      </c>
      <c r="G680">
        <f t="shared" si="20"/>
        <v>-3.4724971114200152</v>
      </c>
    </row>
    <row r="681" spans="4:7" x14ac:dyDescent="0.35">
      <c r="D681">
        <f t="shared" si="21"/>
        <v>679</v>
      </c>
      <c r="E681">
        <v>22.997499358562315</v>
      </c>
      <c r="F681">
        <v>12.595176884120754</v>
      </c>
      <c r="G681">
        <f t="shared" si="20"/>
        <v>-10.402322474441561</v>
      </c>
    </row>
    <row r="682" spans="4:7" x14ac:dyDescent="0.35">
      <c r="D682">
        <f t="shared" si="21"/>
        <v>680</v>
      </c>
      <c r="E682">
        <v>20.123238302465918</v>
      </c>
      <c r="F682">
        <v>11.421147889675465</v>
      </c>
      <c r="G682">
        <f t="shared" si="20"/>
        <v>-8.7020904127904526</v>
      </c>
    </row>
    <row r="683" spans="4:7" x14ac:dyDescent="0.35">
      <c r="D683">
        <f t="shared" si="21"/>
        <v>681</v>
      </c>
      <c r="E683">
        <v>23.423832500940694</v>
      </c>
      <c r="F683">
        <v>10.86348310799195</v>
      </c>
      <c r="G683">
        <f t="shared" si="20"/>
        <v>-12.560349392948744</v>
      </c>
    </row>
    <row r="684" spans="4:7" x14ac:dyDescent="0.35">
      <c r="D684">
        <f t="shared" si="21"/>
        <v>682</v>
      </c>
      <c r="E684">
        <v>23.359170269481297</v>
      </c>
      <c r="F684">
        <v>10.851300963760091</v>
      </c>
      <c r="G684">
        <f t="shared" si="20"/>
        <v>-12.507869305721206</v>
      </c>
    </row>
    <row r="685" spans="4:7" x14ac:dyDescent="0.35">
      <c r="D685">
        <f t="shared" si="21"/>
        <v>683</v>
      </c>
      <c r="E685">
        <v>21.913475759992831</v>
      </c>
      <c r="F685">
        <v>10.868612424599654</v>
      </c>
      <c r="G685">
        <f t="shared" si="20"/>
        <v>-11.044863335393178</v>
      </c>
    </row>
    <row r="686" spans="4:7" x14ac:dyDescent="0.35">
      <c r="D686">
        <f t="shared" si="21"/>
        <v>684</v>
      </c>
      <c r="E686">
        <v>20.280326020643987</v>
      </c>
      <c r="F686">
        <v>10.74425093285236</v>
      </c>
      <c r="G686">
        <f t="shared" si="20"/>
        <v>-9.5360750877916267</v>
      </c>
    </row>
    <row r="687" spans="4:7" x14ac:dyDescent="0.35">
      <c r="D687">
        <f t="shared" si="21"/>
        <v>685</v>
      </c>
      <c r="E687">
        <v>18.699356170756893</v>
      </c>
      <c r="F687">
        <v>8.5696844788144233</v>
      </c>
      <c r="G687">
        <f t="shared" si="20"/>
        <v>-10.12967169194247</v>
      </c>
    </row>
    <row r="688" spans="4:7" x14ac:dyDescent="0.35">
      <c r="D688">
        <f t="shared" si="21"/>
        <v>686</v>
      </c>
      <c r="E688">
        <v>21.219577656345379</v>
      </c>
      <c r="F688">
        <v>11.795662077920486</v>
      </c>
      <c r="G688">
        <f t="shared" si="20"/>
        <v>-9.4239155784248929</v>
      </c>
    </row>
    <row r="689" spans="4:7" x14ac:dyDescent="0.35">
      <c r="D689">
        <f t="shared" si="21"/>
        <v>687</v>
      </c>
      <c r="E689">
        <v>17.238837307099082</v>
      </c>
      <c r="F689">
        <v>8.6427942118228103</v>
      </c>
      <c r="G689">
        <f t="shared" si="20"/>
        <v>-8.5960430952762721</v>
      </c>
    </row>
    <row r="690" spans="4:7" x14ac:dyDescent="0.35">
      <c r="D690">
        <f t="shared" si="21"/>
        <v>688</v>
      </c>
      <c r="E690">
        <v>18.757735440414422</v>
      </c>
      <c r="F690">
        <v>9.9201569311406761</v>
      </c>
      <c r="G690">
        <f t="shared" si="20"/>
        <v>-8.8375785092737456</v>
      </c>
    </row>
    <row r="691" spans="4:7" x14ac:dyDescent="0.35">
      <c r="D691">
        <f t="shared" si="21"/>
        <v>689</v>
      </c>
      <c r="E691">
        <v>18.67190238141723</v>
      </c>
      <c r="F691">
        <v>12.92205308868497</v>
      </c>
      <c r="G691">
        <f t="shared" si="20"/>
        <v>-5.7498492927322591</v>
      </c>
    </row>
    <row r="692" spans="4:7" x14ac:dyDescent="0.35">
      <c r="D692">
        <f t="shared" si="21"/>
        <v>690</v>
      </c>
      <c r="E692">
        <v>15.2751612751489</v>
      </c>
      <c r="F692">
        <v>13.416862526741649</v>
      </c>
      <c r="G692">
        <f t="shared" si="20"/>
        <v>-1.8582987484072504</v>
      </c>
    </row>
    <row r="693" spans="4:7" x14ac:dyDescent="0.35">
      <c r="D693">
        <f t="shared" si="21"/>
        <v>691</v>
      </c>
      <c r="E693">
        <v>18.865299109243136</v>
      </c>
      <c r="F693">
        <v>11.497705213085029</v>
      </c>
      <c r="G693">
        <f t="shared" si="20"/>
        <v>-7.3675938961581071</v>
      </c>
    </row>
    <row r="694" spans="4:7" x14ac:dyDescent="0.35">
      <c r="D694">
        <f t="shared" si="21"/>
        <v>692</v>
      </c>
      <c r="E694">
        <v>19.451354406782823</v>
      </c>
      <c r="F694">
        <v>9.7091465060260447</v>
      </c>
      <c r="G694">
        <f t="shared" si="20"/>
        <v>-9.7422079007567781</v>
      </c>
    </row>
    <row r="695" spans="4:7" x14ac:dyDescent="0.35">
      <c r="D695">
        <f t="shared" si="21"/>
        <v>693</v>
      </c>
      <c r="E695">
        <v>16.659674656238156</v>
      </c>
      <c r="F695">
        <v>9.9330786356196761</v>
      </c>
      <c r="G695">
        <f t="shared" si="20"/>
        <v>-6.7265960206184801</v>
      </c>
    </row>
    <row r="696" spans="4:7" x14ac:dyDescent="0.35">
      <c r="D696">
        <f t="shared" si="21"/>
        <v>694</v>
      </c>
      <c r="E696">
        <v>16.084987906642656</v>
      </c>
      <c r="F696">
        <v>12.673106311507837</v>
      </c>
      <c r="G696">
        <f t="shared" si="20"/>
        <v>-3.4118815951348189</v>
      </c>
    </row>
    <row r="697" spans="4:7" x14ac:dyDescent="0.35">
      <c r="D697">
        <f t="shared" si="21"/>
        <v>695</v>
      </c>
      <c r="E697">
        <v>19.207297522102873</v>
      </c>
      <c r="F697">
        <v>9.6580833648373048</v>
      </c>
      <c r="G697">
        <f t="shared" si="20"/>
        <v>-9.5492141572655687</v>
      </c>
    </row>
    <row r="698" spans="4:7" x14ac:dyDescent="0.35">
      <c r="D698">
        <f t="shared" si="21"/>
        <v>696</v>
      </c>
      <c r="E698">
        <v>18.584651424328264</v>
      </c>
      <c r="F698">
        <v>14.434951232995903</v>
      </c>
      <c r="G698">
        <f t="shared" si="20"/>
        <v>-4.1497001913323608</v>
      </c>
    </row>
    <row r="699" spans="4:7" x14ac:dyDescent="0.35">
      <c r="D699">
        <f t="shared" si="21"/>
        <v>697</v>
      </c>
      <c r="E699">
        <v>20.801749042024564</v>
      </c>
      <c r="F699">
        <v>10.483870493221291</v>
      </c>
      <c r="G699">
        <f t="shared" si="20"/>
        <v>-10.317878548803273</v>
      </c>
    </row>
    <row r="700" spans="4:7" x14ac:dyDescent="0.35">
      <c r="D700">
        <f t="shared" si="21"/>
        <v>698</v>
      </c>
      <c r="E700">
        <v>19.816926781740658</v>
      </c>
      <c r="F700">
        <v>11.213104584635763</v>
      </c>
      <c r="G700">
        <f t="shared" si="20"/>
        <v>-8.6038221971048952</v>
      </c>
    </row>
    <row r="701" spans="4:7" x14ac:dyDescent="0.35">
      <c r="D701">
        <f t="shared" si="21"/>
        <v>699</v>
      </c>
      <c r="E701">
        <v>26.865678571570697</v>
      </c>
      <c r="F701">
        <v>12.724525448987434</v>
      </c>
      <c r="G701">
        <f t="shared" si="20"/>
        <v>-14.141153122583264</v>
      </c>
    </row>
    <row r="702" spans="4:7" x14ac:dyDescent="0.35">
      <c r="D702">
        <f t="shared" si="21"/>
        <v>700</v>
      </c>
      <c r="E702">
        <v>13.264711819013968</v>
      </c>
      <c r="F702">
        <v>10.744501748012611</v>
      </c>
      <c r="G702">
        <f t="shared" si="20"/>
        <v>-2.5202100710013564</v>
      </c>
    </row>
    <row r="703" spans="4:7" x14ac:dyDescent="0.35">
      <c r="D703">
        <f t="shared" si="21"/>
        <v>701</v>
      </c>
      <c r="E703">
        <v>15.645253015925613</v>
      </c>
      <c r="F703">
        <v>8.4979613449226949</v>
      </c>
      <c r="G703">
        <f t="shared" si="20"/>
        <v>-7.1472916710029182</v>
      </c>
    </row>
    <row r="704" spans="4:7" x14ac:dyDescent="0.35">
      <c r="D704">
        <f t="shared" si="21"/>
        <v>702</v>
      </c>
      <c r="E704">
        <v>23.164532360135606</v>
      </c>
      <c r="F704">
        <v>10.672817680343679</v>
      </c>
      <c r="G704">
        <f t="shared" si="20"/>
        <v>-12.491714679791928</v>
      </c>
    </row>
    <row r="705" spans="4:7" x14ac:dyDescent="0.35">
      <c r="D705">
        <f t="shared" si="21"/>
        <v>703</v>
      </c>
      <c r="E705">
        <v>22.013206471407372</v>
      </c>
      <c r="F705">
        <v>10.881074339126224</v>
      </c>
      <c r="G705">
        <f t="shared" si="20"/>
        <v>-11.132132132281148</v>
      </c>
    </row>
    <row r="706" spans="4:7" x14ac:dyDescent="0.35">
      <c r="D706">
        <f t="shared" si="21"/>
        <v>704</v>
      </c>
      <c r="E706">
        <v>22.470631665125861</v>
      </c>
      <c r="F706">
        <v>11.716718075497374</v>
      </c>
      <c r="G706">
        <f t="shared" si="20"/>
        <v>-10.753913589628487</v>
      </c>
    </row>
    <row r="707" spans="4:7" x14ac:dyDescent="0.35">
      <c r="D707">
        <f t="shared" si="21"/>
        <v>705</v>
      </c>
      <c r="E707">
        <v>18.683316460112632</v>
      </c>
      <c r="F707">
        <v>10.548503869111967</v>
      </c>
      <c r="G707">
        <f t="shared" si="20"/>
        <v>-8.1348125910006654</v>
      </c>
    </row>
    <row r="708" spans="4:7" x14ac:dyDescent="0.35">
      <c r="D708">
        <f t="shared" si="21"/>
        <v>706</v>
      </c>
      <c r="E708">
        <v>20.051243568093639</v>
      </c>
      <c r="F708">
        <v>9.5097030805523488</v>
      </c>
      <c r="G708">
        <f t="shared" ref="G708:G771" si="22">F708-E708</f>
        <v>-10.54154048754129</v>
      </c>
    </row>
    <row r="709" spans="4:7" x14ac:dyDescent="0.35">
      <c r="D709">
        <f t="shared" ref="D709:D772" si="23">D708+1</f>
        <v>707</v>
      </c>
      <c r="E709">
        <v>13.944919454195396</v>
      </c>
      <c r="F709">
        <v>13.902738298882412</v>
      </c>
      <c r="G709">
        <f t="shared" si="22"/>
        <v>-4.2181155312984941E-2</v>
      </c>
    </row>
    <row r="710" spans="4:7" x14ac:dyDescent="0.35">
      <c r="D710">
        <f t="shared" si="23"/>
        <v>708</v>
      </c>
      <c r="E710">
        <v>22.133394201877064</v>
      </c>
      <c r="F710">
        <v>10.951549033745769</v>
      </c>
      <c r="G710">
        <f t="shared" si="22"/>
        <v>-11.181845168131295</v>
      </c>
    </row>
    <row r="711" spans="4:7" x14ac:dyDescent="0.35">
      <c r="D711">
        <f t="shared" si="23"/>
        <v>709</v>
      </c>
      <c r="E711">
        <v>18.073604504099261</v>
      </c>
      <c r="F711">
        <v>12.274033953069154</v>
      </c>
      <c r="G711">
        <f t="shared" si="22"/>
        <v>-5.7995705510301079</v>
      </c>
    </row>
    <row r="712" spans="4:7" x14ac:dyDescent="0.35">
      <c r="D712">
        <f t="shared" si="23"/>
        <v>710</v>
      </c>
      <c r="E712">
        <v>21.907622974454735</v>
      </c>
      <c r="F712">
        <v>14.520060079790554</v>
      </c>
      <c r="G712">
        <f t="shared" si="22"/>
        <v>-7.3875628946641818</v>
      </c>
    </row>
    <row r="713" spans="4:7" x14ac:dyDescent="0.35">
      <c r="D713">
        <f t="shared" si="23"/>
        <v>711</v>
      </c>
      <c r="E713">
        <v>18.822973504348237</v>
      </c>
      <c r="F713">
        <v>11.919264378073557</v>
      </c>
      <c r="G713">
        <f t="shared" si="22"/>
        <v>-6.9037091262746806</v>
      </c>
    </row>
    <row r="714" spans="4:7" x14ac:dyDescent="0.35">
      <c r="D714">
        <f t="shared" si="23"/>
        <v>712</v>
      </c>
      <c r="E714">
        <v>24.729662953417748</v>
      </c>
      <c r="F714">
        <v>12.093106332721252</v>
      </c>
      <c r="G714">
        <f t="shared" si="22"/>
        <v>-12.636556620696496</v>
      </c>
    </row>
    <row r="715" spans="4:7" x14ac:dyDescent="0.35">
      <c r="D715">
        <f t="shared" si="23"/>
        <v>713</v>
      </c>
      <c r="E715">
        <v>20.164236886364638</v>
      </c>
      <c r="F715">
        <v>11.372598688585404</v>
      </c>
      <c r="G715">
        <f t="shared" si="22"/>
        <v>-8.7916381977792337</v>
      </c>
    </row>
    <row r="716" spans="4:7" x14ac:dyDescent="0.35">
      <c r="D716">
        <f t="shared" si="23"/>
        <v>714</v>
      </c>
      <c r="E716">
        <v>13.213531336672551</v>
      </c>
      <c r="F716">
        <v>9.1332694189145158</v>
      </c>
      <c r="G716">
        <f t="shared" si="22"/>
        <v>-4.080261917758035</v>
      </c>
    </row>
    <row r="717" spans="4:7" x14ac:dyDescent="0.35">
      <c r="D717">
        <f t="shared" si="23"/>
        <v>715</v>
      </c>
      <c r="E717">
        <v>24.060277496782582</v>
      </c>
      <c r="F717">
        <v>6.2320532789081362</v>
      </c>
      <c r="G717">
        <f t="shared" si="22"/>
        <v>-17.828224217874446</v>
      </c>
    </row>
    <row r="718" spans="4:7" x14ac:dyDescent="0.35">
      <c r="D718">
        <f t="shared" si="23"/>
        <v>716</v>
      </c>
      <c r="E718">
        <v>16.153533841404311</v>
      </c>
      <c r="F718">
        <v>12.531725159738865</v>
      </c>
      <c r="G718">
        <f t="shared" si="22"/>
        <v>-3.6218086816654456</v>
      </c>
    </row>
    <row r="719" spans="4:7" x14ac:dyDescent="0.35">
      <c r="D719">
        <f t="shared" si="23"/>
        <v>717</v>
      </c>
      <c r="E719">
        <v>20.45864714292658</v>
      </c>
      <c r="F719">
        <v>10.653900630542164</v>
      </c>
      <c r="G719">
        <f t="shared" si="22"/>
        <v>-9.8047465123844155</v>
      </c>
    </row>
    <row r="720" spans="4:7" x14ac:dyDescent="0.35">
      <c r="D720">
        <f t="shared" si="23"/>
        <v>718</v>
      </c>
      <c r="E720">
        <v>11.347860485799879</v>
      </c>
      <c r="F720">
        <v>11.291545749016997</v>
      </c>
      <c r="G720">
        <f t="shared" si="22"/>
        <v>-5.6314736782882235E-2</v>
      </c>
    </row>
    <row r="721" spans="4:7" x14ac:dyDescent="0.35">
      <c r="D721">
        <f t="shared" si="23"/>
        <v>719</v>
      </c>
      <c r="E721">
        <v>14.71498693522571</v>
      </c>
      <c r="F721">
        <v>9.489972163811311</v>
      </c>
      <c r="G721">
        <f t="shared" si="22"/>
        <v>-5.2250147714143989</v>
      </c>
    </row>
    <row r="722" spans="4:7" x14ac:dyDescent="0.35">
      <c r="D722">
        <f t="shared" si="23"/>
        <v>720</v>
      </c>
      <c r="E722">
        <v>14.502976954210364</v>
      </c>
      <c r="F722">
        <v>10.87449429529107</v>
      </c>
      <c r="G722">
        <f t="shared" si="22"/>
        <v>-3.6284826589192942</v>
      </c>
    </row>
    <row r="723" spans="4:7" x14ac:dyDescent="0.35">
      <c r="D723">
        <f t="shared" si="23"/>
        <v>721</v>
      </c>
      <c r="E723">
        <v>26.116980759128495</v>
      </c>
      <c r="F723">
        <v>10.333877787129103</v>
      </c>
      <c r="G723">
        <f t="shared" si="22"/>
        <v>-15.783102971999392</v>
      </c>
    </row>
    <row r="724" spans="4:7" x14ac:dyDescent="0.35">
      <c r="D724">
        <f t="shared" si="23"/>
        <v>722</v>
      </c>
      <c r="E724">
        <v>16.762822682010771</v>
      </c>
      <c r="F724">
        <v>12.000528491198779</v>
      </c>
      <c r="G724">
        <f t="shared" si="22"/>
        <v>-4.7622941908119927</v>
      </c>
    </row>
    <row r="725" spans="4:7" x14ac:dyDescent="0.35">
      <c r="D725">
        <f t="shared" si="23"/>
        <v>723</v>
      </c>
      <c r="E725">
        <v>19.270184218011714</v>
      </c>
      <c r="F725">
        <v>11.000506225390419</v>
      </c>
      <c r="G725">
        <f t="shared" si="22"/>
        <v>-8.2696779926212951</v>
      </c>
    </row>
    <row r="726" spans="4:7" x14ac:dyDescent="0.35">
      <c r="D726">
        <f t="shared" si="23"/>
        <v>724</v>
      </c>
      <c r="E726">
        <v>18.702791396551635</v>
      </c>
      <c r="F726">
        <v>11.723566015227085</v>
      </c>
      <c r="G726">
        <f t="shared" si="22"/>
        <v>-6.9792253813245502</v>
      </c>
    </row>
    <row r="727" spans="4:7" x14ac:dyDescent="0.35">
      <c r="D727">
        <f t="shared" si="23"/>
        <v>725</v>
      </c>
      <c r="E727">
        <v>15.922281029935156</v>
      </c>
      <c r="F727">
        <v>9.7018561942198041</v>
      </c>
      <c r="G727">
        <f t="shared" si="22"/>
        <v>-6.2204248357153524</v>
      </c>
    </row>
    <row r="728" spans="4:7" x14ac:dyDescent="0.35">
      <c r="D728">
        <f t="shared" si="23"/>
        <v>726</v>
      </c>
      <c r="E728">
        <v>24.766252372014335</v>
      </c>
      <c r="F728">
        <v>12.233620832584265</v>
      </c>
      <c r="G728">
        <f t="shared" si="22"/>
        <v>-12.532631539430071</v>
      </c>
    </row>
    <row r="729" spans="4:7" x14ac:dyDescent="0.35">
      <c r="D729">
        <f t="shared" si="23"/>
        <v>727</v>
      </c>
      <c r="E729">
        <v>21.240973420279602</v>
      </c>
      <c r="F729">
        <v>12.09004852448979</v>
      </c>
      <c r="G729">
        <f t="shared" si="22"/>
        <v>-9.1509248957898119</v>
      </c>
    </row>
    <row r="730" spans="4:7" x14ac:dyDescent="0.35">
      <c r="D730">
        <f t="shared" si="23"/>
        <v>728</v>
      </c>
      <c r="E730">
        <v>16.375057943097893</v>
      </c>
      <c r="F730">
        <v>12.620208377508906</v>
      </c>
      <c r="G730">
        <f t="shared" si="22"/>
        <v>-3.7548495655889873</v>
      </c>
    </row>
    <row r="731" spans="4:7" x14ac:dyDescent="0.35">
      <c r="D731">
        <f t="shared" si="23"/>
        <v>729</v>
      </c>
      <c r="E731">
        <v>19.888022178023512</v>
      </c>
      <c r="F731">
        <v>8.1873180164645181</v>
      </c>
      <c r="G731">
        <f t="shared" si="22"/>
        <v>-11.700704161558994</v>
      </c>
    </row>
    <row r="732" spans="4:7" x14ac:dyDescent="0.35">
      <c r="D732">
        <f t="shared" si="23"/>
        <v>730</v>
      </c>
      <c r="E732">
        <v>15.929969507646126</v>
      </c>
      <c r="F732">
        <v>12.484961573194077</v>
      </c>
      <c r="G732">
        <f t="shared" si="22"/>
        <v>-3.4450079344520486</v>
      </c>
    </row>
    <row r="733" spans="4:7" x14ac:dyDescent="0.35">
      <c r="D733">
        <f t="shared" si="23"/>
        <v>731</v>
      </c>
      <c r="E733">
        <v>21.066224152170506</v>
      </c>
      <c r="F733">
        <v>8.878344173683363</v>
      </c>
      <c r="G733">
        <f t="shared" si="22"/>
        <v>-12.187879978487143</v>
      </c>
    </row>
    <row r="734" spans="4:7" x14ac:dyDescent="0.35">
      <c r="D734">
        <f t="shared" si="23"/>
        <v>732</v>
      </c>
      <c r="E734">
        <v>25.524596497090329</v>
      </c>
      <c r="F734">
        <v>11.953088303329331</v>
      </c>
      <c r="G734">
        <f t="shared" si="22"/>
        <v>-13.571508193760998</v>
      </c>
    </row>
    <row r="735" spans="4:7" x14ac:dyDescent="0.35">
      <c r="D735">
        <f t="shared" si="23"/>
        <v>733</v>
      </c>
      <c r="E735">
        <v>21.496950423755262</v>
      </c>
      <c r="F735">
        <v>12.284697585721201</v>
      </c>
      <c r="G735">
        <f t="shared" si="22"/>
        <v>-9.2122528380340611</v>
      </c>
    </row>
    <row r="736" spans="4:7" x14ac:dyDescent="0.35">
      <c r="D736">
        <f t="shared" si="23"/>
        <v>734</v>
      </c>
      <c r="E736">
        <v>24.339030376981178</v>
      </c>
      <c r="F736">
        <v>12.808209449403513</v>
      </c>
      <c r="G736">
        <f t="shared" si="22"/>
        <v>-11.530820927577665</v>
      </c>
    </row>
    <row r="737" spans="4:7" x14ac:dyDescent="0.35">
      <c r="D737">
        <f t="shared" si="23"/>
        <v>735</v>
      </c>
      <c r="E737">
        <v>17.961865240533349</v>
      </c>
      <c r="F737">
        <v>11.691285048009222</v>
      </c>
      <c r="G737">
        <f t="shared" si="22"/>
        <v>-6.2705801925241271</v>
      </c>
    </row>
    <row r="738" spans="4:7" x14ac:dyDescent="0.35">
      <c r="D738">
        <f t="shared" si="23"/>
        <v>736</v>
      </c>
      <c r="E738">
        <v>25.933938191317718</v>
      </c>
      <c r="F738">
        <v>10.974134433108672</v>
      </c>
      <c r="G738">
        <f t="shared" si="22"/>
        <v>-14.959803758209047</v>
      </c>
    </row>
    <row r="739" spans="4:7" x14ac:dyDescent="0.35">
      <c r="D739">
        <f t="shared" si="23"/>
        <v>737</v>
      </c>
      <c r="E739">
        <v>17.571524085962835</v>
      </c>
      <c r="F739">
        <v>9.9115699967222923</v>
      </c>
      <c r="G739">
        <f t="shared" si="22"/>
        <v>-7.6599540892405429</v>
      </c>
    </row>
    <row r="740" spans="4:7" x14ac:dyDescent="0.35">
      <c r="D740">
        <f t="shared" si="23"/>
        <v>738</v>
      </c>
      <c r="E740">
        <v>11.958307904524187</v>
      </c>
      <c r="F740">
        <v>12.694838750635494</v>
      </c>
      <c r="G740">
        <f t="shared" si="22"/>
        <v>0.73653084611130737</v>
      </c>
    </row>
    <row r="741" spans="4:7" x14ac:dyDescent="0.35">
      <c r="D741">
        <f t="shared" si="23"/>
        <v>739</v>
      </c>
      <c r="E741">
        <v>21.003799167877155</v>
      </c>
      <c r="F741">
        <v>11.84822213805902</v>
      </c>
      <c r="G741">
        <f t="shared" si="22"/>
        <v>-9.1555770298181347</v>
      </c>
    </row>
    <row r="742" spans="4:7" x14ac:dyDescent="0.35">
      <c r="D742">
        <f t="shared" si="23"/>
        <v>740</v>
      </c>
      <c r="E742">
        <v>17.669668913986524</v>
      </c>
      <c r="F742">
        <v>10.26346576932046</v>
      </c>
      <c r="G742">
        <f t="shared" si="22"/>
        <v>-7.4062031446660637</v>
      </c>
    </row>
    <row r="743" spans="4:7" x14ac:dyDescent="0.35">
      <c r="D743">
        <f t="shared" si="23"/>
        <v>741</v>
      </c>
      <c r="E743">
        <v>19.274439187979656</v>
      </c>
      <c r="F743">
        <v>13.935733938781302</v>
      </c>
      <c r="G743">
        <f t="shared" si="22"/>
        <v>-5.3387052491983535</v>
      </c>
    </row>
    <row r="744" spans="4:7" x14ac:dyDescent="0.35">
      <c r="D744">
        <f t="shared" si="23"/>
        <v>742</v>
      </c>
      <c r="E744">
        <v>27.159101849054295</v>
      </c>
      <c r="F744">
        <v>12.950469288208279</v>
      </c>
      <c r="G744">
        <f t="shared" si="22"/>
        <v>-14.208632560846016</v>
      </c>
    </row>
    <row r="745" spans="4:7" x14ac:dyDescent="0.35">
      <c r="D745">
        <f t="shared" si="23"/>
        <v>743</v>
      </c>
      <c r="E745">
        <v>22.298947876021714</v>
      </c>
      <c r="F745">
        <v>10.961812403117195</v>
      </c>
      <c r="G745">
        <f t="shared" si="22"/>
        <v>-11.337135472904519</v>
      </c>
    </row>
    <row r="746" spans="4:7" x14ac:dyDescent="0.35">
      <c r="D746">
        <f t="shared" si="23"/>
        <v>744</v>
      </c>
      <c r="E746">
        <v>24.823501207085791</v>
      </c>
      <c r="F746">
        <v>10.915721888145763</v>
      </c>
      <c r="G746">
        <f t="shared" si="22"/>
        <v>-13.907779318940028</v>
      </c>
    </row>
    <row r="747" spans="4:7" x14ac:dyDescent="0.35">
      <c r="D747">
        <f t="shared" si="23"/>
        <v>745</v>
      </c>
      <c r="E747">
        <v>15.494670070096138</v>
      </c>
      <c r="F747">
        <v>11.088986970194238</v>
      </c>
      <c r="G747">
        <f t="shared" si="22"/>
        <v>-4.4056830999018999</v>
      </c>
    </row>
    <row r="748" spans="4:7" x14ac:dyDescent="0.35">
      <c r="D748">
        <f t="shared" si="23"/>
        <v>746</v>
      </c>
      <c r="E748">
        <v>16.08630337704189</v>
      </c>
      <c r="F748">
        <v>9.5303882065288832</v>
      </c>
      <c r="G748">
        <f t="shared" si="22"/>
        <v>-6.555915170513007</v>
      </c>
    </row>
    <row r="749" spans="4:7" x14ac:dyDescent="0.35">
      <c r="D749">
        <f t="shared" si="23"/>
        <v>747</v>
      </c>
      <c r="E749">
        <v>20.480315957819553</v>
      </c>
      <c r="F749">
        <v>9.9019096012174046</v>
      </c>
      <c r="G749">
        <f t="shared" si="22"/>
        <v>-10.578406356602148</v>
      </c>
    </row>
    <row r="750" spans="4:7" x14ac:dyDescent="0.35">
      <c r="D750">
        <f t="shared" si="23"/>
        <v>748</v>
      </c>
      <c r="E750">
        <v>20.414798111769297</v>
      </c>
      <c r="F750">
        <v>9.3094616668679713</v>
      </c>
      <c r="G750">
        <f t="shared" si="22"/>
        <v>-11.105336444901326</v>
      </c>
    </row>
    <row r="751" spans="4:7" x14ac:dyDescent="0.35">
      <c r="D751">
        <f t="shared" si="23"/>
        <v>749</v>
      </c>
      <c r="E751">
        <v>21.043280789949005</v>
      </c>
      <c r="F751">
        <v>11.378148775521948</v>
      </c>
      <c r="G751">
        <f t="shared" si="22"/>
        <v>-9.6651320144270567</v>
      </c>
    </row>
    <row r="752" spans="4:7" x14ac:dyDescent="0.35">
      <c r="D752">
        <f t="shared" si="23"/>
        <v>750</v>
      </c>
      <c r="E752">
        <v>14.682001628176369</v>
      </c>
      <c r="F752">
        <v>10.02629667005951</v>
      </c>
      <c r="G752">
        <f t="shared" si="22"/>
        <v>-4.6557049581168588</v>
      </c>
    </row>
    <row r="753" spans="4:7" x14ac:dyDescent="0.35">
      <c r="D753">
        <f t="shared" si="23"/>
        <v>751</v>
      </c>
      <c r="E753">
        <v>15.179530407116339</v>
      </c>
      <c r="F753">
        <v>10.267103243715379</v>
      </c>
      <c r="G753">
        <f t="shared" si="22"/>
        <v>-4.9124271634009595</v>
      </c>
    </row>
    <row r="754" spans="4:7" x14ac:dyDescent="0.35">
      <c r="D754">
        <f t="shared" si="23"/>
        <v>752</v>
      </c>
      <c r="E754">
        <v>22.548611600692446</v>
      </c>
      <c r="F754">
        <v>10.911138511580326</v>
      </c>
      <c r="G754">
        <f t="shared" si="22"/>
        <v>-11.63747308911212</v>
      </c>
    </row>
    <row r="755" spans="4:7" x14ac:dyDescent="0.35">
      <c r="D755">
        <f t="shared" si="23"/>
        <v>753</v>
      </c>
      <c r="E755">
        <v>13.18362530132052</v>
      </c>
      <c r="F755">
        <v>10.383985614517986</v>
      </c>
      <c r="G755">
        <f t="shared" si="22"/>
        <v>-2.7996396868025339</v>
      </c>
    </row>
    <row r="756" spans="4:7" x14ac:dyDescent="0.35">
      <c r="D756">
        <f t="shared" si="23"/>
        <v>754</v>
      </c>
      <c r="E756">
        <v>21.474007435998708</v>
      </c>
      <c r="F756">
        <v>10.35031290858838</v>
      </c>
      <c r="G756">
        <f t="shared" si="22"/>
        <v>-11.123694527410327</v>
      </c>
    </row>
    <row r="757" spans="4:7" x14ac:dyDescent="0.35">
      <c r="D757">
        <f t="shared" si="23"/>
        <v>755</v>
      </c>
      <c r="E757">
        <v>24.665616725679605</v>
      </c>
      <c r="F757">
        <v>11.732990624411093</v>
      </c>
      <c r="G757">
        <f t="shared" si="22"/>
        <v>-12.932626101268513</v>
      </c>
    </row>
    <row r="758" spans="4:7" x14ac:dyDescent="0.35">
      <c r="D758">
        <f t="shared" si="23"/>
        <v>756</v>
      </c>
      <c r="E758">
        <v>22.895777433966671</v>
      </c>
      <c r="F758">
        <v>10.843967124798189</v>
      </c>
      <c r="G758">
        <f t="shared" si="22"/>
        <v>-12.051810309168483</v>
      </c>
    </row>
    <row r="759" spans="4:7" x14ac:dyDescent="0.35">
      <c r="D759">
        <f t="shared" si="23"/>
        <v>757</v>
      </c>
      <c r="E759">
        <v>20.779834189312723</v>
      </c>
      <c r="F759">
        <v>8.3148275602552388</v>
      </c>
      <c r="G759">
        <f t="shared" si="22"/>
        <v>-12.465006629057484</v>
      </c>
    </row>
    <row r="760" spans="4:7" x14ac:dyDescent="0.35">
      <c r="D760">
        <f t="shared" si="23"/>
        <v>758</v>
      </c>
      <c r="E760">
        <v>20.614120726822669</v>
      </c>
      <c r="F760">
        <v>12.192651185962765</v>
      </c>
      <c r="G760">
        <f t="shared" si="22"/>
        <v>-8.4214695408599045</v>
      </c>
    </row>
    <row r="761" spans="4:7" x14ac:dyDescent="0.35">
      <c r="D761">
        <f t="shared" si="23"/>
        <v>759</v>
      </c>
      <c r="E761">
        <v>17.115874208180632</v>
      </c>
      <c r="F761">
        <v>11.405562642971615</v>
      </c>
      <c r="G761">
        <f t="shared" si="22"/>
        <v>-5.7103115652090164</v>
      </c>
    </row>
    <row r="762" spans="4:7" x14ac:dyDescent="0.35">
      <c r="D762">
        <f t="shared" si="23"/>
        <v>760</v>
      </c>
      <c r="E762">
        <v>29.866953615150656</v>
      </c>
      <c r="F762">
        <v>12.477955586405553</v>
      </c>
      <c r="G762">
        <f t="shared" si="22"/>
        <v>-17.388998028745103</v>
      </c>
    </row>
    <row r="763" spans="4:7" x14ac:dyDescent="0.35">
      <c r="D763">
        <f t="shared" si="23"/>
        <v>761</v>
      </c>
      <c r="E763">
        <v>27.179638898529646</v>
      </c>
      <c r="F763">
        <v>8.6713827144526263</v>
      </c>
      <c r="G763">
        <f t="shared" si="22"/>
        <v>-18.50825618407702</v>
      </c>
    </row>
    <row r="764" spans="4:7" x14ac:dyDescent="0.35">
      <c r="D764">
        <f t="shared" si="23"/>
        <v>762</v>
      </c>
      <c r="E764">
        <v>21.818962649411638</v>
      </c>
      <c r="F764">
        <v>8.2104607119935658</v>
      </c>
      <c r="G764">
        <f t="shared" si="22"/>
        <v>-13.608501937418072</v>
      </c>
    </row>
    <row r="765" spans="4:7" x14ac:dyDescent="0.35">
      <c r="D765">
        <f t="shared" si="23"/>
        <v>763</v>
      </c>
      <c r="E765">
        <v>24.046415004735838</v>
      </c>
      <c r="F765">
        <v>14.041905969227692</v>
      </c>
      <c r="G765">
        <f t="shared" si="22"/>
        <v>-10.004509035508146</v>
      </c>
    </row>
    <row r="766" spans="4:7" x14ac:dyDescent="0.35">
      <c r="D766">
        <f t="shared" si="23"/>
        <v>764</v>
      </c>
      <c r="E766">
        <v>18.771056345141485</v>
      </c>
      <c r="F766">
        <v>12.868112211593592</v>
      </c>
      <c r="G766">
        <f t="shared" si="22"/>
        <v>-5.9029441335478925</v>
      </c>
    </row>
    <row r="767" spans="4:7" x14ac:dyDescent="0.35">
      <c r="D767">
        <f t="shared" si="23"/>
        <v>765</v>
      </c>
      <c r="E767">
        <v>12.249242191540466</v>
      </c>
      <c r="F767">
        <v>11.364437184623561</v>
      </c>
      <c r="G767">
        <f t="shared" si="22"/>
        <v>-0.88480500691690445</v>
      </c>
    </row>
    <row r="768" spans="4:7" x14ac:dyDescent="0.35">
      <c r="D768">
        <f t="shared" si="23"/>
        <v>766</v>
      </c>
      <c r="E768">
        <v>27.653151295481742</v>
      </c>
      <c r="F768">
        <v>9.1155573514580617</v>
      </c>
      <c r="G768">
        <f t="shared" si="22"/>
        <v>-18.53759394402368</v>
      </c>
    </row>
    <row r="769" spans="4:7" x14ac:dyDescent="0.35">
      <c r="D769">
        <f t="shared" si="23"/>
        <v>767</v>
      </c>
      <c r="E769">
        <v>15.233156849045294</v>
      </c>
      <c r="F769">
        <v>11.473531184862926</v>
      </c>
      <c r="G769">
        <f t="shared" si="22"/>
        <v>-3.7596256641823675</v>
      </c>
    </row>
    <row r="770" spans="4:7" x14ac:dyDescent="0.35">
      <c r="D770">
        <f t="shared" si="23"/>
        <v>768</v>
      </c>
      <c r="E770">
        <v>23.849218009590899</v>
      </c>
      <c r="F770">
        <v>11.283012278281427</v>
      </c>
      <c r="G770">
        <f t="shared" si="22"/>
        <v>-12.566205731309472</v>
      </c>
    </row>
    <row r="771" spans="4:7" x14ac:dyDescent="0.35">
      <c r="D771">
        <f t="shared" si="23"/>
        <v>769</v>
      </c>
      <c r="E771">
        <v>26.542626519528014</v>
      </c>
      <c r="F771">
        <v>12.43414299791314</v>
      </c>
      <c r="G771">
        <f t="shared" si="22"/>
        <v>-14.108483521614874</v>
      </c>
    </row>
    <row r="772" spans="4:7" x14ac:dyDescent="0.35">
      <c r="D772">
        <f t="shared" si="23"/>
        <v>770</v>
      </c>
      <c r="E772">
        <v>15.003759038022306</v>
      </c>
      <c r="F772">
        <v>10.531303323948274</v>
      </c>
      <c r="G772">
        <f t="shared" ref="G772:G835" si="24">F772-E772</f>
        <v>-4.472455714074032</v>
      </c>
    </row>
    <row r="773" spans="4:7" x14ac:dyDescent="0.35">
      <c r="D773">
        <f t="shared" ref="D773:D836" si="25">D772+1</f>
        <v>771</v>
      </c>
      <c r="E773">
        <v>17.621122820387143</v>
      </c>
      <c r="F773">
        <v>11.066728340503339</v>
      </c>
      <c r="G773">
        <f t="shared" si="24"/>
        <v>-6.5543944798838041</v>
      </c>
    </row>
    <row r="774" spans="4:7" x14ac:dyDescent="0.35">
      <c r="D774">
        <f t="shared" si="25"/>
        <v>772</v>
      </c>
      <c r="E774">
        <v>18.524118787680678</v>
      </c>
      <c r="F774">
        <v>11.505473352155416</v>
      </c>
      <c r="G774">
        <f t="shared" si="24"/>
        <v>-7.0186454355252614</v>
      </c>
    </row>
    <row r="775" spans="4:7" x14ac:dyDescent="0.35">
      <c r="D775">
        <f t="shared" si="25"/>
        <v>773</v>
      </c>
      <c r="E775">
        <v>22.807097206721554</v>
      </c>
      <c r="F775">
        <v>9.14499209851164</v>
      </c>
      <c r="G775">
        <f t="shared" si="24"/>
        <v>-13.662105108209914</v>
      </c>
    </row>
    <row r="776" spans="4:7" x14ac:dyDescent="0.35">
      <c r="D776">
        <f t="shared" si="25"/>
        <v>774</v>
      </c>
      <c r="E776">
        <v>20.409347068257595</v>
      </c>
      <c r="F776">
        <v>13.83978624218183</v>
      </c>
      <c r="G776">
        <f t="shared" si="24"/>
        <v>-6.5695608260757652</v>
      </c>
    </row>
    <row r="777" spans="4:7" x14ac:dyDescent="0.35">
      <c r="D777">
        <f t="shared" si="25"/>
        <v>775</v>
      </c>
      <c r="E777">
        <v>17.0125859556546</v>
      </c>
      <c r="F777">
        <v>10.882691989586979</v>
      </c>
      <c r="G777">
        <f t="shared" si="24"/>
        <v>-6.1298939660676215</v>
      </c>
    </row>
    <row r="778" spans="4:7" x14ac:dyDescent="0.35">
      <c r="D778">
        <f t="shared" si="25"/>
        <v>776</v>
      </c>
      <c r="E778">
        <v>25.895460858968789</v>
      </c>
      <c r="F778">
        <v>10.902640884076879</v>
      </c>
      <c r="G778">
        <f t="shared" si="24"/>
        <v>-14.99281997489191</v>
      </c>
    </row>
    <row r="779" spans="4:7" x14ac:dyDescent="0.35">
      <c r="D779">
        <f t="shared" si="25"/>
        <v>777</v>
      </c>
      <c r="E779">
        <v>20.850736038430718</v>
      </c>
      <c r="F779">
        <v>13.555137785550992</v>
      </c>
      <c r="G779">
        <f t="shared" si="24"/>
        <v>-7.2955982528797261</v>
      </c>
    </row>
    <row r="780" spans="4:7" x14ac:dyDescent="0.35">
      <c r="D780">
        <f t="shared" si="25"/>
        <v>778</v>
      </c>
      <c r="E780">
        <v>21.649885813928247</v>
      </c>
      <c r="F780">
        <v>11.196416001483</v>
      </c>
      <c r="G780">
        <f t="shared" si="24"/>
        <v>-10.453469812445247</v>
      </c>
    </row>
    <row r="781" spans="4:7" x14ac:dyDescent="0.35">
      <c r="D781">
        <f t="shared" si="25"/>
        <v>779</v>
      </c>
      <c r="E781">
        <v>22.485661178135132</v>
      </c>
      <c r="F781">
        <v>12.303588592640596</v>
      </c>
      <c r="G781">
        <f t="shared" si="24"/>
        <v>-10.182072585494536</v>
      </c>
    </row>
    <row r="782" spans="4:7" x14ac:dyDescent="0.35">
      <c r="D782">
        <f t="shared" si="25"/>
        <v>780</v>
      </c>
      <c r="E782">
        <v>19.463153311656285</v>
      </c>
      <c r="F782">
        <v>10.615858351441151</v>
      </c>
      <c r="G782">
        <f t="shared" si="24"/>
        <v>-8.8472949602151338</v>
      </c>
    </row>
    <row r="783" spans="4:7" x14ac:dyDescent="0.35">
      <c r="D783">
        <f t="shared" si="25"/>
        <v>781</v>
      </c>
      <c r="E783">
        <v>18.453553128042795</v>
      </c>
      <c r="F783">
        <v>11.086588515146126</v>
      </c>
      <c r="G783">
        <f t="shared" si="24"/>
        <v>-7.3669646128966697</v>
      </c>
    </row>
    <row r="784" spans="4:7" x14ac:dyDescent="0.35">
      <c r="D784">
        <f t="shared" si="25"/>
        <v>782</v>
      </c>
      <c r="E784">
        <v>19.886987153823313</v>
      </c>
      <c r="F784">
        <v>10.699605719905598</v>
      </c>
      <c r="G784">
        <f t="shared" si="24"/>
        <v>-9.1873814339177144</v>
      </c>
    </row>
    <row r="785" spans="4:7" x14ac:dyDescent="0.35">
      <c r="D785">
        <f t="shared" si="25"/>
        <v>783</v>
      </c>
      <c r="E785">
        <v>22.613984558124031</v>
      </c>
      <c r="F785">
        <v>9.5109108640436162</v>
      </c>
      <c r="G785">
        <f t="shared" si="24"/>
        <v>-13.103073694080415</v>
      </c>
    </row>
    <row r="786" spans="4:7" x14ac:dyDescent="0.35">
      <c r="D786">
        <f t="shared" si="25"/>
        <v>784</v>
      </c>
      <c r="E786">
        <v>27.119783540096826</v>
      </c>
      <c r="F786">
        <v>11.729389991597278</v>
      </c>
      <c r="G786">
        <f t="shared" si="24"/>
        <v>-15.390393548499548</v>
      </c>
    </row>
    <row r="787" spans="4:7" x14ac:dyDescent="0.35">
      <c r="D787">
        <f t="shared" si="25"/>
        <v>785</v>
      </c>
      <c r="E787">
        <v>20.295934676205757</v>
      </c>
      <c r="F787">
        <v>9.3383129313017097</v>
      </c>
      <c r="G787">
        <f t="shared" si="24"/>
        <v>-10.957621744904047</v>
      </c>
    </row>
    <row r="788" spans="4:7" x14ac:dyDescent="0.35">
      <c r="D788">
        <f t="shared" si="25"/>
        <v>786</v>
      </c>
      <c r="E788">
        <v>19.255547340440472</v>
      </c>
      <c r="F788">
        <v>9.914566495912279</v>
      </c>
      <c r="G788">
        <f t="shared" si="24"/>
        <v>-9.3409808445281932</v>
      </c>
    </row>
    <row r="789" spans="4:7" x14ac:dyDescent="0.35">
      <c r="D789">
        <f t="shared" si="25"/>
        <v>787</v>
      </c>
      <c r="E789">
        <v>22.746053397396054</v>
      </c>
      <c r="F789">
        <v>11.89304690896374</v>
      </c>
      <c r="G789">
        <f t="shared" si="24"/>
        <v>-10.853006488432314</v>
      </c>
    </row>
    <row r="790" spans="4:7" x14ac:dyDescent="0.35">
      <c r="D790">
        <f t="shared" si="25"/>
        <v>788</v>
      </c>
      <c r="E790">
        <v>16.679592406126265</v>
      </c>
      <c r="F790">
        <v>11.15093711041753</v>
      </c>
      <c r="G790">
        <f t="shared" si="24"/>
        <v>-5.5286552957087345</v>
      </c>
    </row>
    <row r="791" spans="4:7" x14ac:dyDescent="0.35">
      <c r="D791">
        <f t="shared" si="25"/>
        <v>789</v>
      </c>
      <c r="E791">
        <v>22.441624488068136</v>
      </c>
      <c r="F791">
        <v>10.251242665175864</v>
      </c>
      <c r="G791">
        <f t="shared" si="24"/>
        <v>-12.190381822892272</v>
      </c>
    </row>
    <row r="792" spans="4:7" x14ac:dyDescent="0.35">
      <c r="D792">
        <f t="shared" si="25"/>
        <v>790</v>
      </c>
      <c r="E792">
        <v>21.712703826892529</v>
      </c>
      <c r="F792">
        <v>11.376887985191388</v>
      </c>
      <c r="G792">
        <f t="shared" si="24"/>
        <v>-10.335815841701141</v>
      </c>
    </row>
    <row r="793" spans="4:7" x14ac:dyDescent="0.35">
      <c r="D793">
        <f t="shared" si="25"/>
        <v>791</v>
      </c>
      <c r="E793">
        <v>22.345240878598116</v>
      </c>
      <c r="F793">
        <v>10.006348444642143</v>
      </c>
      <c r="G793">
        <f t="shared" si="24"/>
        <v>-12.338892433955973</v>
      </c>
    </row>
    <row r="794" spans="4:7" x14ac:dyDescent="0.35">
      <c r="D794">
        <f t="shared" si="25"/>
        <v>792</v>
      </c>
      <c r="E794">
        <v>19.18466456687079</v>
      </c>
      <c r="F794">
        <v>13.214693678336269</v>
      </c>
      <c r="G794">
        <f t="shared" si="24"/>
        <v>-5.9699708885345206</v>
      </c>
    </row>
    <row r="795" spans="4:7" x14ac:dyDescent="0.35">
      <c r="D795">
        <f t="shared" si="25"/>
        <v>793</v>
      </c>
      <c r="E795">
        <v>18.70018689979775</v>
      </c>
      <c r="F795">
        <v>11.995035063315534</v>
      </c>
      <c r="G795">
        <f t="shared" si="24"/>
        <v>-6.7051518364822158</v>
      </c>
    </row>
    <row r="796" spans="4:7" x14ac:dyDescent="0.35">
      <c r="D796">
        <f t="shared" si="25"/>
        <v>794</v>
      </c>
      <c r="E796">
        <v>22.122186413522982</v>
      </c>
      <c r="F796">
        <v>11.470721463414979</v>
      </c>
      <c r="G796">
        <f t="shared" si="24"/>
        <v>-10.651464950108004</v>
      </c>
    </row>
    <row r="797" spans="4:7" x14ac:dyDescent="0.35">
      <c r="D797">
        <f t="shared" si="25"/>
        <v>795</v>
      </c>
      <c r="E797">
        <v>21.858114002622678</v>
      </c>
      <c r="F797">
        <v>12.781168290166532</v>
      </c>
      <c r="G797">
        <f t="shared" si="24"/>
        <v>-9.0769457124561459</v>
      </c>
    </row>
    <row r="798" spans="4:7" x14ac:dyDescent="0.35">
      <c r="D798">
        <f t="shared" si="25"/>
        <v>796</v>
      </c>
      <c r="E798">
        <v>19.533271212656071</v>
      </c>
      <c r="F798">
        <v>10.66433060263042</v>
      </c>
      <c r="G798">
        <f t="shared" si="24"/>
        <v>-8.8689406100256516</v>
      </c>
    </row>
    <row r="799" spans="4:7" x14ac:dyDescent="0.35">
      <c r="D799">
        <f t="shared" si="25"/>
        <v>797</v>
      </c>
      <c r="E799">
        <v>20.416856627144742</v>
      </c>
      <c r="F799">
        <v>13.527011051576206</v>
      </c>
      <c r="G799">
        <f t="shared" si="24"/>
        <v>-6.8898455755685362</v>
      </c>
    </row>
    <row r="800" spans="4:7" x14ac:dyDescent="0.35">
      <c r="D800">
        <f t="shared" si="25"/>
        <v>798</v>
      </c>
      <c r="E800">
        <v>18.755050439614941</v>
      </c>
      <c r="F800">
        <v>9.6051183073626607</v>
      </c>
      <c r="G800">
        <f t="shared" si="24"/>
        <v>-9.14993213225228</v>
      </c>
    </row>
    <row r="801" spans="4:7" x14ac:dyDescent="0.35">
      <c r="D801">
        <f t="shared" si="25"/>
        <v>799</v>
      </c>
      <c r="E801">
        <v>17.498666600861434</v>
      </c>
      <c r="F801">
        <v>7.1020251565932249</v>
      </c>
      <c r="G801">
        <f t="shared" si="24"/>
        <v>-10.396641444268209</v>
      </c>
    </row>
    <row r="802" spans="4:7" x14ac:dyDescent="0.35">
      <c r="D802">
        <f t="shared" si="25"/>
        <v>800</v>
      </c>
      <c r="E802">
        <v>21.238964449632459</v>
      </c>
      <c r="F802">
        <v>10.757312647961545</v>
      </c>
      <c r="G802">
        <f t="shared" si="24"/>
        <v>-10.481651801670914</v>
      </c>
    </row>
    <row r="803" spans="4:7" x14ac:dyDescent="0.35">
      <c r="D803">
        <f t="shared" si="25"/>
        <v>801</v>
      </c>
      <c r="E803">
        <v>17.858695099972714</v>
      </c>
      <c r="F803">
        <v>10.428999066075775</v>
      </c>
      <c r="G803">
        <f t="shared" si="24"/>
        <v>-7.4296960338969384</v>
      </c>
    </row>
    <row r="804" spans="4:7" x14ac:dyDescent="0.35">
      <c r="D804">
        <f t="shared" si="25"/>
        <v>802</v>
      </c>
      <c r="E804">
        <v>11.132419951367694</v>
      </c>
      <c r="F804">
        <v>10.095283783456862</v>
      </c>
      <c r="G804">
        <f t="shared" si="24"/>
        <v>-1.0371361679108322</v>
      </c>
    </row>
    <row r="805" spans="4:7" x14ac:dyDescent="0.35">
      <c r="D805">
        <f t="shared" si="25"/>
        <v>803</v>
      </c>
      <c r="E805">
        <v>20.446201955350716</v>
      </c>
      <c r="F805">
        <v>11.349030358821651</v>
      </c>
      <c r="G805">
        <f t="shared" si="24"/>
        <v>-9.0971715965290656</v>
      </c>
    </row>
    <row r="806" spans="4:7" x14ac:dyDescent="0.35">
      <c r="D806">
        <f t="shared" si="25"/>
        <v>804</v>
      </c>
      <c r="E806">
        <v>23.280333834796291</v>
      </c>
      <c r="F806">
        <v>12.679603689188173</v>
      </c>
      <c r="G806">
        <f t="shared" si="24"/>
        <v>-10.600730145608118</v>
      </c>
    </row>
    <row r="807" spans="4:7" x14ac:dyDescent="0.35">
      <c r="D807">
        <f t="shared" si="25"/>
        <v>805</v>
      </c>
      <c r="E807">
        <v>23.986563814357794</v>
      </c>
      <c r="F807">
        <v>11.6888723529509</v>
      </c>
      <c r="G807">
        <f t="shared" si="24"/>
        <v>-12.297691461406894</v>
      </c>
    </row>
    <row r="808" spans="4:7" x14ac:dyDescent="0.35">
      <c r="D808">
        <f t="shared" si="25"/>
        <v>806</v>
      </c>
      <c r="E808">
        <v>15.650773420081189</v>
      </c>
      <c r="F808">
        <v>11.496347389259048</v>
      </c>
      <c r="G808">
        <f t="shared" si="24"/>
        <v>-4.1544260308221403</v>
      </c>
    </row>
    <row r="809" spans="4:7" x14ac:dyDescent="0.35">
      <c r="D809">
        <f t="shared" si="25"/>
        <v>807</v>
      </c>
      <c r="E809">
        <v>20.391419237524779</v>
      </c>
      <c r="F809">
        <v>11.476706306929854</v>
      </c>
      <c r="G809">
        <f t="shared" si="24"/>
        <v>-8.9147129305949253</v>
      </c>
    </row>
    <row r="810" spans="4:7" x14ac:dyDescent="0.35">
      <c r="D810">
        <f t="shared" si="25"/>
        <v>808</v>
      </c>
      <c r="E810">
        <v>10.458272386510933</v>
      </c>
      <c r="F810">
        <v>11.155263194460947</v>
      </c>
      <c r="G810">
        <f t="shared" si="24"/>
        <v>0.696990807950014</v>
      </c>
    </row>
    <row r="811" spans="4:7" x14ac:dyDescent="0.35">
      <c r="D811">
        <f t="shared" si="25"/>
        <v>809</v>
      </c>
      <c r="E811">
        <v>24.330855160596208</v>
      </c>
      <c r="F811">
        <v>11.090358658887672</v>
      </c>
      <c r="G811">
        <f t="shared" si="24"/>
        <v>-13.240496501708536</v>
      </c>
    </row>
    <row r="812" spans="4:7" x14ac:dyDescent="0.35">
      <c r="D812">
        <f t="shared" si="25"/>
        <v>810</v>
      </c>
      <c r="E812">
        <v>22.774844820559448</v>
      </c>
      <c r="F812">
        <v>9.9178795727640896</v>
      </c>
      <c r="G812">
        <f t="shared" si="24"/>
        <v>-12.856965247795358</v>
      </c>
    </row>
    <row r="813" spans="4:7" x14ac:dyDescent="0.35">
      <c r="D813">
        <f t="shared" si="25"/>
        <v>811</v>
      </c>
      <c r="E813">
        <v>20.427584241087807</v>
      </c>
      <c r="F813">
        <v>11.732646144703899</v>
      </c>
      <c r="G813">
        <f t="shared" si="24"/>
        <v>-8.6949380963839076</v>
      </c>
    </row>
    <row r="814" spans="4:7" x14ac:dyDescent="0.35">
      <c r="D814">
        <f t="shared" si="25"/>
        <v>812</v>
      </c>
      <c r="E814">
        <v>21.116268692335677</v>
      </c>
      <c r="F814">
        <v>11.906353994508766</v>
      </c>
      <c r="G814">
        <f t="shared" si="24"/>
        <v>-9.2099146978269104</v>
      </c>
    </row>
    <row r="815" spans="4:7" x14ac:dyDescent="0.35">
      <c r="D815">
        <f t="shared" si="25"/>
        <v>813</v>
      </c>
      <c r="E815">
        <v>21.502029908510671</v>
      </c>
      <c r="F815">
        <v>9.2549959927924803</v>
      </c>
      <c r="G815">
        <f t="shared" si="24"/>
        <v>-12.247033915718191</v>
      </c>
    </row>
    <row r="816" spans="4:7" x14ac:dyDescent="0.35">
      <c r="D816">
        <f t="shared" si="25"/>
        <v>814</v>
      </c>
      <c r="E816">
        <v>18.912598322109385</v>
      </c>
      <c r="F816">
        <v>9.5289405470761466</v>
      </c>
      <c r="G816">
        <f t="shared" si="24"/>
        <v>-9.3836577750332388</v>
      </c>
    </row>
    <row r="817" spans="4:7" x14ac:dyDescent="0.35">
      <c r="D817">
        <f t="shared" si="25"/>
        <v>815</v>
      </c>
      <c r="E817">
        <v>15.367500845565733</v>
      </c>
      <c r="F817">
        <v>10.912906074715311</v>
      </c>
      <c r="G817">
        <f t="shared" si="24"/>
        <v>-4.4545947708504219</v>
      </c>
    </row>
    <row r="818" spans="4:7" x14ac:dyDescent="0.35">
      <c r="D818">
        <f t="shared" si="25"/>
        <v>816</v>
      </c>
      <c r="E818">
        <v>23.823707754861793</v>
      </c>
      <c r="F818">
        <v>11.512294409374885</v>
      </c>
      <c r="G818">
        <f t="shared" si="24"/>
        <v>-12.311413345486908</v>
      </c>
    </row>
    <row r="819" spans="4:7" x14ac:dyDescent="0.35">
      <c r="D819">
        <f t="shared" si="25"/>
        <v>817</v>
      </c>
      <c r="E819">
        <v>20.412361538405921</v>
      </c>
      <c r="F819">
        <v>11.620543002238229</v>
      </c>
      <c r="G819">
        <f t="shared" si="24"/>
        <v>-8.7918185361676926</v>
      </c>
    </row>
    <row r="820" spans="4:7" x14ac:dyDescent="0.35">
      <c r="D820">
        <f t="shared" si="25"/>
        <v>818</v>
      </c>
      <c r="E820">
        <v>22.585721218379007</v>
      </c>
      <c r="F820">
        <v>13.107833168954945</v>
      </c>
      <c r="G820">
        <f t="shared" si="24"/>
        <v>-9.4778880494240614</v>
      </c>
    </row>
    <row r="821" spans="4:7" x14ac:dyDescent="0.35">
      <c r="D821">
        <f t="shared" si="25"/>
        <v>819</v>
      </c>
      <c r="E821">
        <v>30.630036840165594</v>
      </c>
      <c r="F821">
        <v>10.591426059661449</v>
      </c>
      <c r="G821">
        <f t="shared" si="24"/>
        <v>-20.038610780504143</v>
      </c>
    </row>
    <row r="822" spans="4:7" x14ac:dyDescent="0.35">
      <c r="D822">
        <f t="shared" si="25"/>
        <v>820</v>
      </c>
      <c r="E822">
        <v>21.492570733747538</v>
      </c>
      <c r="F822">
        <v>11.365882921899997</v>
      </c>
      <c r="G822">
        <f t="shared" si="24"/>
        <v>-10.126687811847541</v>
      </c>
    </row>
    <row r="823" spans="4:7" x14ac:dyDescent="0.35">
      <c r="D823">
        <f t="shared" si="25"/>
        <v>821</v>
      </c>
      <c r="E823">
        <v>18.712833909410989</v>
      </c>
      <c r="F823">
        <v>11.031818382622005</v>
      </c>
      <c r="G823">
        <f t="shared" si="24"/>
        <v>-7.6810155267889844</v>
      </c>
    </row>
    <row r="824" spans="4:7" x14ac:dyDescent="0.35">
      <c r="D824">
        <f t="shared" si="25"/>
        <v>822</v>
      </c>
      <c r="E824">
        <v>21.401592271882897</v>
      </c>
      <c r="F824">
        <v>7.5101483920567542</v>
      </c>
      <c r="G824">
        <f t="shared" si="24"/>
        <v>-13.891443879826143</v>
      </c>
    </row>
    <row r="825" spans="4:7" x14ac:dyDescent="0.35">
      <c r="D825">
        <f t="shared" si="25"/>
        <v>823</v>
      </c>
      <c r="E825">
        <v>20.324191601316432</v>
      </c>
      <c r="F825">
        <v>9.2080957472055935</v>
      </c>
      <c r="G825">
        <f t="shared" si="24"/>
        <v>-11.116095854110839</v>
      </c>
    </row>
    <row r="826" spans="4:7" x14ac:dyDescent="0.35">
      <c r="D826">
        <f t="shared" si="25"/>
        <v>824</v>
      </c>
      <c r="E826">
        <v>14.890696165056386</v>
      </c>
      <c r="F826">
        <v>13.292075381392284</v>
      </c>
      <c r="G826">
        <f t="shared" si="24"/>
        <v>-1.5986207836641029</v>
      </c>
    </row>
    <row r="827" spans="4:7" x14ac:dyDescent="0.35">
      <c r="D827">
        <f t="shared" si="25"/>
        <v>825</v>
      </c>
      <c r="E827">
        <v>16.446606490702369</v>
      </c>
      <c r="F827">
        <v>10.440641928098543</v>
      </c>
      <c r="G827">
        <f t="shared" si="24"/>
        <v>-6.0059645626038254</v>
      </c>
    </row>
    <row r="828" spans="4:7" x14ac:dyDescent="0.35">
      <c r="D828">
        <f t="shared" si="25"/>
        <v>826</v>
      </c>
      <c r="E828">
        <v>26.104689360669539</v>
      </c>
      <c r="F828">
        <v>11.017802305269475</v>
      </c>
      <c r="G828">
        <f t="shared" si="24"/>
        <v>-15.086887055400064</v>
      </c>
    </row>
    <row r="829" spans="4:7" x14ac:dyDescent="0.35">
      <c r="D829">
        <f t="shared" si="25"/>
        <v>827</v>
      </c>
      <c r="E829">
        <v>11.827078919716486</v>
      </c>
      <c r="F829">
        <v>10.771236240783271</v>
      </c>
      <c r="G829">
        <f t="shared" si="24"/>
        <v>-1.0558426789332156</v>
      </c>
    </row>
    <row r="830" spans="4:7" x14ac:dyDescent="0.35">
      <c r="D830">
        <f t="shared" si="25"/>
        <v>828</v>
      </c>
      <c r="E830">
        <v>21.365625867148829</v>
      </c>
      <c r="F830">
        <v>12.30653403007264</v>
      </c>
      <c r="G830">
        <f t="shared" si="24"/>
        <v>-9.0590918370761884</v>
      </c>
    </row>
    <row r="831" spans="4:7" x14ac:dyDescent="0.35">
      <c r="D831">
        <f t="shared" si="25"/>
        <v>829</v>
      </c>
      <c r="E831">
        <v>16.997683185031516</v>
      </c>
      <c r="F831">
        <v>13.656789031195967</v>
      </c>
      <c r="G831">
        <f t="shared" si="24"/>
        <v>-3.3408941538355492</v>
      </c>
    </row>
    <row r="832" spans="4:7" x14ac:dyDescent="0.35">
      <c r="D832">
        <f t="shared" si="25"/>
        <v>830</v>
      </c>
      <c r="E832">
        <v>23.338678586717975</v>
      </c>
      <c r="F832">
        <v>11.118531026513775</v>
      </c>
      <c r="G832">
        <f t="shared" si="24"/>
        <v>-12.2201475602042</v>
      </c>
    </row>
    <row r="833" spans="4:7" x14ac:dyDescent="0.35">
      <c r="D833">
        <f t="shared" si="25"/>
        <v>831</v>
      </c>
      <c r="E833">
        <v>24.468606206787261</v>
      </c>
      <c r="F833">
        <v>9.6879462106129246</v>
      </c>
      <c r="G833">
        <f t="shared" si="24"/>
        <v>-14.780659996174336</v>
      </c>
    </row>
    <row r="834" spans="4:7" x14ac:dyDescent="0.35">
      <c r="D834">
        <f t="shared" si="25"/>
        <v>832</v>
      </c>
      <c r="E834">
        <v>10.270506154896736</v>
      </c>
      <c r="F834">
        <v>11.493090432117583</v>
      </c>
      <c r="G834">
        <f t="shared" si="24"/>
        <v>1.2225842772208466</v>
      </c>
    </row>
    <row r="835" spans="4:7" x14ac:dyDescent="0.35">
      <c r="D835">
        <f t="shared" si="25"/>
        <v>833</v>
      </c>
      <c r="E835">
        <v>21.841314580018938</v>
      </c>
      <c r="F835">
        <v>8.5664753457643013</v>
      </c>
      <c r="G835">
        <f t="shared" si="24"/>
        <v>-13.274839234254637</v>
      </c>
    </row>
    <row r="836" spans="4:7" x14ac:dyDescent="0.35">
      <c r="D836">
        <f t="shared" si="25"/>
        <v>834</v>
      </c>
      <c r="E836">
        <v>14.161008258131119</v>
      </c>
      <c r="F836">
        <v>11.500298378965001</v>
      </c>
      <c r="G836">
        <f t="shared" ref="G836:G899" si="26">F836-E836</f>
        <v>-2.6607098791661183</v>
      </c>
    </row>
    <row r="837" spans="4:7" x14ac:dyDescent="0.35">
      <c r="D837">
        <f t="shared" ref="D837:D900" si="27">D836+1</f>
        <v>835</v>
      </c>
      <c r="E837">
        <v>20.711335106649482</v>
      </c>
      <c r="F837">
        <v>10.87481737401589</v>
      </c>
      <c r="G837">
        <f t="shared" si="26"/>
        <v>-9.8365177326335917</v>
      </c>
    </row>
    <row r="838" spans="4:7" x14ac:dyDescent="0.35">
      <c r="D838">
        <f t="shared" si="27"/>
        <v>836</v>
      </c>
      <c r="E838">
        <v>16.533754774494469</v>
      </c>
      <c r="F838">
        <v>13.74534325132635</v>
      </c>
      <c r="G838">
        <f t="shared" si="26"/>
        <v>-2.7884115231681186</v>
      </c>
    </row>
    <row r="839" spans="4:7" x14ac:dyDescent="0.35">
      <c r="D839">
        <f t="shared" si="27"/>
        <v>837</v>
      </c>
      <c r="E839">
        <v>23.523432802781166</v>
      </c>
      <c r="F839">
        <v>12.086207994501891</v>
      </c>
      <c r="G839">
        <f t="shared" si="26"/>
        <v>-11.437224808279275</v>
      </c>
    </row>
    <row r="840" spans="4:7" x14ac:dyDescent="0.35">
      <c r="D840">
        <f t="shared" si="27"/>
        <v>838</v>
      </c>
      <c r="E840">
        <v>16.79419893737041</v>
      </c>
      <c r="F840">
        <v>10.38770309492412</v>
      </c>
      <c r="G840">
        <f t="shared" si="26"/>
        <v>-6.4064958424462901</v>
      </c>
    </row>
    <row r="841" spans="4:7" x14ac:dyDescent="0.35">
      <c r="D841">
        <f t="shared" si="27"/>
        <v>839</v>
      </c>
      <c r="E841">
        <v>19.541204858988145</v>
      </c>
      <c r="F841">
        <v>11.656860671414158</v>
      </c>
      <c r="G841">
        <f t="shared" si="26"/>
        <v>-7.884344187573987</v>
      </c>
    </row>
    <row r="842" spans="4:7" x14ac:dyDescent="0.35">
      <c r="D842">
        <f t="shared" si="27"/>
        <v>840</v>
      </c>
      <c r="E842">
        <v>18.202297793986894</v>
      </c>
      <c r="F842">
        <v>10.461010586302685</v>
      </c>
      <c r="G842">
        <f t="shared" si="26"/>
        <v>-7.7412872076842092</v>
      </c>
    </row>
    <row r="843" spans="4:7" x14ac:dyDescent="0.35">
      <c r="D843">
        <f t="shared" si="27"/>
        <v>841</v>
      </c>
      <c r="E843">
        <v>17.774976270293081</v>
      </c>
      <c r="F843">
        <v>10.783935724316109</v>
      </c>
      <c r="G843">
        <f t="shared" si="26"/>
        <v>-6.991040545976972</v>
      </c>
    </row>
    <row r="844" spans="4:7" x14ac:dyDescent="0.35">
      <c r="D844">
        <f t="shared" si="27"/>
        <v>842</v>
      </c>
      <c r="E844">
        <v>26.371469844619309</v>
      </c>
      <c r="F844">
        <v>10.978599693503503</v>
      </c>
      <c r="G844">
        <f t="shared" si="26"/>
        <v>-15.392870151115806</v>
      </c>
    </row>
    <row r="845" spans="4:7" x14ac:dyDescent="0.35">
      <c r="D845">
        <f t="shared" si="27"/>
        <v>843</v>
      </c>
      <c r="E845">
        <v>18.725357438594759</v>
      </c>
      <c r="F845">
        <v>12.058788009969037</v>
      </c>
      <c r="G845">
        <f t="shared" si="26"/>
        <v>-6.6665694286257224</v>
      </c>
    </row>
    <row r="846" spans="4:7" x14ac:dyDescent="0.35">
      <c r="D846">
        <f t="shared" si="27"/>
        <v>844</v>
      </c>
      <c r="E846">
        <v>26.488758585525069</v>
      </c>
      <c r="F846">
        <v>12.245063900459526</v>
      </c>
      <c r="G846">
        <f t="shared" si="26"/>
        <v>-14.243694685065543</v>
      </c>
    </row>
    <row r="847" spans="4:7" x14ac:dyDescent="0.35">
      <c r="D847">
        <f t="shared" si="27"/>
        <v>845</v>
      </c>
      <c r="E847">
        <v>18.804258064513615</v>
      </c>
      <c r="F847">
        <v>10.439177611003146</v>
      </c>
      <c r="G847">
        <f t="shared" si="26"/>
        <v>-8.365080453510469</v>
      </c>
    </row>
    <row r="848" spans="4:7" x14ac:dyDescent="0.35">
      <c r="D848">
        <f t="shared" si="27"/>
        <v>846</v>
      </c>
      <c r="E848">
        <v>24.483837295865964</v>
      </c>
      <c r="F848">
        <v>11.245981130732892</v>
      </c>
      <c r="G848">
        <f t="shared" si="26"/>
        <v>-13.237856165133072</v>
      </c>
    </row>
    <row r="849" spans="4:7" x14ac:dyDescent="0.35">
      <c r="D849">
        <f t="shared" si="27"/>
        <v>847</v>
      </c>
      <c r="E849">
        <v>17.171588981887268</v>
      </c>
      <c r="F849">
        <v>11.432336668026077</v>
      </c>
      <c r="G849">
        <f t="shared" si="26"/>
        <v>-5.7392523138611917</v>
      </c>
    </row>
    <row r="850" spans="4:7" x14ac:dyDescent="0.35">
      <c r="D850">
        <f t="shared" si="27"/>
        <v>848</v>
      </c>
      <c r="E850">
        <v>20.403065130177371</v>
      </c>
      <c r="F850">
        <v>12.823646334901536</v>
      </c>
      <c r="G850">
        <f t="shared" si="26"/>
        <v>-7.579418795275835</v>
      </c>
    </row>
    <row r="851" spans="4:7" x14ac:dyDescent="0.35">
      <c r="D851">
        <f t="shared" si="27"/>
        <v>849</v>
      </c>
      <c r="E851">
        <v>17.337881040362433</v>
      </c>
      <c r="F851">
        <v>10.600448371557693</v>
      </c>
      <c r="G851">
        <f t="shared" si="26"/>
        <v>-6.7374326688047397</v>
      </c>
    </row>
    <row r="852" spans="4:7" x14ac:dyDescent="0.35">
      <c r="D852">
        <f t="shared" si="27"/>
        <v>850</v>
      </c>
      <c r="E852">
        <v>21.744397939888401</v>
      </c>
      <c r="F852">
        <v>11.840527548194752</v>
      </c>
      <c r="G852">
        <f t="shared" si="26"/>
        <v>-9.9038703916936495</v>
      </c>
    </row>
    <row r="853" spans="4:7" x14ac:dyDescent="0.35">
      <c r="D853">
        <f t="shared" si="27"/>
        <v>851</v>
      </c>
      <c r="E853">
        <v>25.00056922032719</v>
      </c>
      <c r="F853">
        <v>10.196286206428089</v>
      </c>
      <c r="G853">
        <f t="shared" si="26"/>
        <v>-14.8042830138991</v>
      </c>
    </row>
    <row r="854" spans="4:7" x14ac:dyDescent="0.35">
      <c r="D854">
        <f t="shared" si="27"/>
        <v>852</v>
      </c>
      <c r="E854">
        <v>22.971573195618937</v>
      </c>
      <c r="F854">
        <v>11.139837965562366</v>
      </c>
      <c r="G854">
        <f t="shared" si="26"/>
        <v>-11.831735230056571</v>
      </c>
    </row>
    <row r="855" spans="4:7" x14ac:dyDescent="0.35">
      <c r="D855">
        <f t="shared" si="27"/>
        <v>853</v>
      </c>
      <c r="E855">
        <v>27.665445868631245</v>
      </c>
      <c r="F855">
        <v>9.9888748908119922</v>
      </c>
      <c r="G855">
        <f t="shared" si="26"/>
        <v>-17.676570977819253</v>
      </c>
    </row>
    <row r="856" spans="4:7" x14ac:dyDescent="0.35">
      <c r="D856">
        <f t="shared" si="27"/>
        <v>854</v>
      </c>
      <c r="E856">
        <v>20.624538464220493</v>
      </c>
      <c r="F856">
        <v>10.763627426033894</v>
      </c>
      <c r="G856">
        <f t="shared" si="26"/>
        <v>-9.8609110381865985</v>
      </c>
    </row>
    <row r="857" spans="4:7" x14ac:dyDescent="0.35">
      <c r="D857">
        <f t="shared" si="27"/>
        <v>855</v>
      </c>
      <c r="E857">
        <v>21.483110394724939</v>
      </c>
      <c r="F857">
        <v>10.151262018398649</v>
      </c>
      <c r="G857">
        <f t="shared" si="26"/>
        <v>-11.33184837632629</v>
      </c>
    </row>
    <row r="858" spans="4:7" x14ac:dyDescent="0.35">
      <c r="D858">
        <f t="shared" si="27"/>
        <v>856</v>
      </c>
      <c r="E858">
        <v>16.242537195444289</v>
      </c>
      <c r="F858">
        <v>10.579700895528111</v>
      </c>
      <c r="G858">
        <f t="shared" si="26"/>
        <v>-5.6628362999161777</v>
      </c>
    </row>
    <row r="859" spans="4:7" x14ac:dyDescent="0.35">
      <c r="D859">
        <f t="shared" si="27"/>
        <v>857</v>
      </c>
      <c r="E859">
        <v>16.755044160495999</v>
      </c>
      <c r="F859">
        <v>13.069175350149081</v>
      </c>
      <c r="G859">
        <f t="shared" si="26"/>
        <v>-3.6858688103469177</v>
      </c>
    </row>
    <row r="860" spans="4:7" x14ac:dyDescent="0.35">
      <c r="D860">
        <f t="shared" si="27"/>
        <v>858</v>
      </c>
      <c r="E860">
        <v>18.096756450309318</v>
      </c>
      <c r="F860">
        <v>12.032513871818072</v>
      </c>
      <c r="G860">
        <f t="shared" si="26"/>
        <v>-6.0642425784912461</v>
      </c>
    </row>
    <row r="861" spans="4:7" x14ac:dyDescent="0.35">
      <c r="D861">
        <f t="shared" si="27"/>
        <v>859</v>
      </c>
      <c r="E861">
        <v>22.611675344564638</v>
      </c>
      <c r="F861">
        <v>10.632295863950995</v>
      </c>
      <c r="G861">
        <f t="shared" si="26"/>
        <v>-11.979379480613643</v>
      </c>
    </row>
    <row r="862" spans="4:7" x14ac:dyDescent="0.35">
      <c r="D862">
        <f t="shared" si="27"/>
        <v>860</v>
      </c>
      <c r="E862">
        <v>19.6451158961471</v>
      </c>
      <c r="F862">
        <v>10.674861783967039</v>
      </c>
      <c r="G862">
        <f t="shared" si="26"/>
        <v>-8.9702541121800614</v>
      </c>
    </row>
    <row r="863" spans="4:7" x14ac:dyDescent="0.35">
      <c r="D863">
        <f t="shared" si="27"/>
        <v>861</v>
      </c>
      <c r="E863">
        <v>20.166676253707173</v>
      </c>
      <c r="F863">
        <v>13.88310082442279</v>
      </c>
      <c r="G863">
        <f t="shared" si="26"/>
        <v>-6.2835754292843831</v>
      </c>
    </row>
    <row r="864" spans="4:7" x14ac:dyDescent="0.35">
      <c r="D864">
        <f t="shared" si="27"/>
        <v>862</v>
      </c>
      <c r="E864">
        <v>18.294371919680984</v>
      </c>
      <c r="F864">
        <v>10.757413039882689</v>
      </c>
      <c r="G864">
        <f t="shared" si="26"/>
        <v>-7.5369588797982949</v>
      </c>
    </row>
    <row r="865" spans="4:7" x14ac:dyDescent="0.35">
      <c r="D865">
        <f t="shared" si="27"/>
        <v>863</v>
      </c>
      <c r="E865">
        <v>12.770527901613864</v>
      </c>
      <c r="F865">
        <v>9.8389827755557988</v>
      </c>
      <c r="G865">
        <f t="shared" si="26"/>
        <v>-2.9315451260580652</v>
      </c>
    </row>
    <row r="866" spans="4:7" x14ac:dyDescent="0.35">
      <c r="D866">
        <f t="shared" si="27"/>
        <v>864</v>
      </c>
      <c r="E866">
        <v>22.012156302028853</v>
      </c>
      <c r="F866">
        <v>10.018991788989666</v>
      </c>
      <c r="G866">
        <f t="shared" si="26"/>
        <v>-11.993164513039186</v>
      </c>
    </row>
    <row r="867" spans="4:7" x14ac:dyDescent="0.35">
      <c r="D867">
        <f t="shared" si="27"/>
        <v>865</v>
      </c>
      <c r="E867">
        <v>20.770631087615907</v>
      </c>
      <c r="F867">
        <v>10.340883265840835</v>
      </c>
      <c r="G867">
        <f t="shared" si="26"/>
        <v>-10.429747821775072</v>
      </c>
    </row>
    <row r="868" spans="4:7" x14ac:dyDescent="0.35">
      <c r="D868">
        <f t="shared" si="27"/>
        <v>866</v>
      </c>
      <c r="E868">
        <v>25.879781664428926</v>
      </c>
      <c r="F868">
        <v>11.148871736933108</v>
      </c>
      <c r="G868">
        <f t="shared" si="26"/>
        <v>-14.730909927495818</v>
      </c>
    </row>
    <row r="869" spans="4:7" x14ac:dyDescent="0.35">
      <c r="D869">
        <f t="shared" si="27"/>
        <v>867</v>
      </c>
      <c r="E869">
        <v>19.408233588123657</v>
      </c>
      <c r="F869">
        <v>11.818827389903628</v>
      </c>
      <c r="G869">
        <f t="shared" si="26"/>
        <v>-7.5894061982200292</v>
      </c>
    </row>
    <row r="870" spans="4:7" x14ac:dyDescent="0.35">
      <c r="D870">
        <f t="shared" si="27"/>
        <v>868</v>
      </c>
      <c r="E870">
        <v>18.81009073779714</v>
      </c>
      <c r="F870">
        <v>10.740308875465626</v>
      </c>
      <c r="G870">
        <f t="shared" si="26"/>
        <v>-8.0697818623315136</v>
      </c>
    </row>
    <row r="871" spans="4:7" x14ac:dyDescent="0.35">
      <c r="D871">
        <f t="shared" si="27"/>
        <v>869</v>
      </c>
      <c r="E871">
        <v>23.735910414996301</v>
      </c>
      <c r="F871">
        <v>9.7858784232302014</v>
      </c>
      <c r="G871">
        <f t="shared" si="26"/>
        <v>-13.9500319917661</v>
      </c>
    </row>
    <row r="872" spans="4:7" x14ac:dyDescent="0.35">
      <c r="D872">
        <f t="shared" si="27"/>
        <v>870</v>
      </c>
      <c r="E872">
        <v>14.223357640219774</v>
      </c>
      <c r="F872">
        <v>11.935959222833029</v>
      </c>
      <c r="G872">
        <f t="shared" si="26"/>
        <v>-2.2873984173867452</v>
      </c>
    </row>
    <row r="873" spans="4:7" x14ac:dyDescent="0.35">
      <c r="D873">
        <f t="shared" si="27"/>
        <v>871</v>
      </c>
      <c r="E873">
        <v>21.95281527035678</v>
      </c>
      <c r="F873">
        <v>9.7103923633147122</v>
      </c>
      <c r="G873">
        <f t="shared" si="26"/>
        <v>-12.242422907042068</v>
      </c>
    </row>
    <row r="874" spans="4:7" x14ac:dyDescent="0.35">
      <c r="D874">
        <f t="shared" si="27"/>
        <v>872</v>
      </c>
      <c r="E874">
        <v>12.993342541504227</v>
      </c>
      <c r="F874">
        <v>10.447097927410745</v>
      </c>
      <c r="G874">
        <f t="shared" si="26"/>
        <v>-2.5462446140934816</v>
      </c>
    </row>
    <row r="875" spans="4:7" x14ac:dyDescent="0.35">
      <c r="D875">
        <f t="shared" si="27"/>
        <v>873</v>
      </c>
      <c r="E875">
        <v>20.902953190497822</v>
      </c>
      <c r="F875">
        <v>11.537039662234466</v>
      </c>
      <c r="G875">
        <f t="shared" si="26"/>
        <v>-9.3659135282633557</v>
      </c>
    </row>
    <row r="876" spans="4:7" x14ac:dyDescent="0.35">
      <c r="D876">
        <f t="shared" si="27"/>
        <v>874</v>
      </c>
      <c r="E876">
        <v>18.74423741048885</v>
      </c>
      <c r="F876">
        <v>10.295423054184605</v>
      </c>
      <c r="G876">
        <f t="shared" si="26"/>
        <v>-8.4488143563042453</v>
      </c>
    </row>
    <row r="877" spans="4:7" x14ac:dyDescent="0.35">
      <c r="D877">
        <f t="shared" si="27"/>
        <v>875</v>
      </c>
      <c r="E877">
        <v>20.019960543920231</v>
      </c>
      <c r="F877">
        <v>11.086623663106709</v>
      </c>
      <c r="G877">
        <f t="shared" si="26"/>
        <v>-8.9333368808135223</v>
      </c>
    </row>
    <row r="878" spans="4:7" x14ac:dyDescent="0.35">
      <c r="D878">
        <f t="shared" si="27"/>
        <v>876</v>
      </c>
      <c r="E878">
        <v>16.756327755285831</v>
      </c>
      <c r="F878">
        <v>10.144956128525905</v>
      </c>
      <c r="G878">
        <f t="shared" si="26"/>
        <v>-6.6113716267599258</v>
      </c>
    </row>
    <row r="879" spans="4:7" x14ac:dyDescent="0.35">
      <c r="D879">
        <f t="shared" si="27"/>
        <v>877</v>
      </c>
      <c r="E879">
        <v>21.630787323416889</v>
      </c>
      <c r="F879">
        <v>11.632440285048673</v>
      </c>
      <c r="G879">
        <f t="shared" si="26"/>
        <v>-9.998347038368216</v>
      </c>
    </row>
    <row r="880" spans="4:7" x14ac:dyDescent="0.35">
      <c r="D880">
        <f t="shared" si="27"/>
        <v>878</v>
      </c>
      <c r="E880">
        <v>29.020400274500531</v>
      </c>
      <c r="F880">
        <v>8.9936755608059915</v>
      </c>
      <c r="G880">
        <f t="shared" si="26"/>
        <v>-20.026724713694541</v>
      </c>
    </row>
    <row r="881" spans="4:7" x14ac:dyDescent="0.35">
      <c r="D881">
        <f t="shared" si="27"/>
        <v>879</v>
      </c>
      <c r="E881">
        <v>14.573133270227274</v>
      </c>
      <c r="F881">
        <v>12.479662796040369</v>
      </c>
      <c r="G881">
        <f t="shared" si="26"/>
        <v>-2.0934704741869048</v>
      </c>
    </row>
    <row r="882" spans="4:7" x14ac:dyDescent="0.35">
      <c r="D882">
        <f t="shared" si="27"/>
        <v>880</v>
      </c>
      <c r="E882">
        <v>23.339721102667887</v>
      </c>
      <c r="F882">
        <v>11.355276910567193</v>
      </c>
      <c r="G882">
        <f t="shared" si="26"/>
        <v>-11.984444192100694</v>
      </c>
    </row>
    <row r="883" spans="4:7" x14ac:dyDescent="0.35">
      <c r="D883">
        <f t="shared" si="27"/>
        <v>881</v>
      </c>
      <c r="E883">
        <v>14.883075685784277</v>
      </c>
      <c r="F883">
        <v>11.154156137285735</v>
      </c>
      <c r="G883">
        <f t="shared" si="26"/>
        <v>-3.728919548498542</v>
      </c>
    </row>
    <row r="884" spans="4:7" x14ac:dyDescent="0.35">
      <c r="D884">
        <f t="shared" si="27"/>
        <v>882</v>
      </c>
      <c r="E884">
        <v>22.033924068118367</v>
      </c>
      <c r="F884">
        <v>13.188185963496915</v>
      </c>
      <c r="G884">
        <f t="shared" si="26"/>
        <v>-8.8457381046214518</v>
      </c>
    </row>
    <row r="885" spans="4:7" x14ac:dyDescent="0.35">
      <c r="D885">
        <f t="shared" si="27"/>
        <v>883</v>
      </c>
      <c r="E885">
        <v>14.427599997152225</v>
      </c>
      <c r="F885">
        <v>16.010005822486065</v>
      </c>
      <c r="G885">
        <f t="shared" si="26"/>
        <v>1.58240582533384</v>
      </c>
    </row>
    <row r="886" spans="4:7" x14ac:dyDescent="0.35">
      <c r="D886">
        <f t="shared" si="27"/>
        <v>884</v>
      </c>
      <c r="E886">
        <v>28.677976422375483</v>
      </c>
      <c r="F886">
        <v>14.278200472824086</v>
      </c>
      <c r="G886">
        <f t="shared" si="26"/>
        <v>-14.399775949551398</v>
      </c>
    </row>
    <row r="887" spans="4:7" x14ac:dyDescent="0.35">
      <c r="D887">
        <f t="shared" si="27"/>
        <v>885</v>
      </c>
      <c r="E887">
        <v>24.922827959045403</v>
      </c>
      <c r="F887">
        <v>12.577990233403437</v>
      </c>
      <c r="G887">
        <f t="shared" si="26"/>
        <v>-12.344837725641966</v>
      </c>
    </row>
    <row r="888" spans="4:7" x14ac:dyDescent="0.35">
      <c r="D888">
        <f t="shared" si="27"/>
        <v>886</v>
      </c>
      <c r="E888">
        <v>16.781378112158038</v>
      </c>
      <c r="F888">
        <v>12.900897120692775</v>
      </c>
      <c r="G888">
        <f t="shared" si="26"/>
        <v>-3.8804809914652623</v>
      </c>
    </row>
    <row r="889" spans="4:7" x14ac:dyDescent="0.35">
      <c r="D889">
        <f t="shared" si="27"/>
        <v>887</v>
      </c>
      <c r="E889">
        <v>22.208278695355084</v>
      </c>
      <c r="F889">
        <v>12.678857092367201</v>
      </c>
      <c r="G889">
        <f t="shared" si="26"/>
        <v>-9.5294216029878829</v>
      </c>
    </row>
    <row r="890" spans="4:7" x14ac:dyDescent="0.35">
      <c r="D890">
        <f t="shared" si="27"/>
        <v>888</v>
      </c>
      <c r="E890">
        <v>18.426427328657411</v>
      </c>
      <c r="F890">
        <v>14.32725591711902</v>
      </c>
      <c r="G890">
        <f t="shared" si="26"/>
        <v>-4.099171411538391</v>
      </c>
    </row>
    <row r="891" spans="4:7" x14ac:dyDescent="0.35">
      <c r="D891">
        <f t="shared" si="27"/>
        <v>889</v>
      </c>
      <c r="E891">
        <v>18.187039897051331</v>
      </c>
      <c r="F891">
        <v>13.102824995439445</v>
      </c>
      <c r="G891">
        <f t="shared" si="26"/>
        <v>-5.0842149016118867</v>
      </c>
    </row>
    <row r="892" spans="4:7" x14ac:dyDescent="0.35">
      <c r="D892">
        <f t="shared" si="27"/>
        <v>890</v>
      </c>
      <c r="E892">
        <v>28.078424551482208</v>
      </c>
      <c r="F892">
        <v>8.5587838576834141</v>
      </c>
      <c r="G892">
        <f t="shared" si="26"/>
        <v>-19.519640693798792</v>
      </c>
    </row>
    <row r="893" spans="4:7" x14ac:dyDescent="0.35">
      <c r="D893">
        <f t="shared" si="27"/>
        <v>891</v>
      </c>
      <c r="E893">
        <v>20.628553878946896</v>
      </c>
      <c r="F893">
        <v>11.017257760821817</v>
      </c>
      <c r="G893">
        <f t="shared" si="26"/>
        <v>-9.6112961181250789</v>
      </c>
    </row>
    <row r="894" spans="4:7" x14ac:dyDescent="0.35">
      <c r="D894">
        <f t="shared" si="27"/>
        <v>892</v>
      </c>
      <c r="E894">
        <v>29.248924072102227</v>
      </c>
      <c r="F894">
        <v>13.130872422872855</v>
      </c>
      <c r="G894">
        <f t="shared" si="26"/>
        <v>-16.118051649229372</v>
      </c>
    </row>
    <row r="895" spans="4:7" x14ac:dyDescent="0.35">
      <c r="D895">
        <f t="shared" si="27"/>
        <v>893</v>
      </c>
      <c r="E895">
        <v>13.863663285838948</v>
      </c>
      <c r="F895">
        <v>11.631149532332026</v>
      </c>
      <c r="G895">
        <f t="shared" si="26"/>
        <v>-2.2325137535069217</v>
      </c>
    </row>
    <row r="896" spans="4:7" x14ac:dyDescent="0.35">
      <c r="D896">
        <f t="shared" si="27"/>
        <v>894</v>
      </c>
      <c r="E896">
        <v>8.5866176017970162</v>
      </c>
      <c r="F896">
        <v>11.809441546045496</v>
      </c>
      <c r="G896">
        <f t="shared" si="26"/>
        <v>3.2228239442484803</v>
      </c>
    </row>
    <row r="897" spans="4:7" x14ac:dyDescent="0.35">
      <c r="D897">
        <f t="shared" si="27"/>
        <v>895</v>
      </c>
      <c r="E897">
        <v>23.942448970410691</v>
      </c>
      <c r="F897">
        <v>8.3649272132985395</v>
      </c>
      <c r="G897">
        <f t="shared" si="26"/>
        <v>-15.577521757112152</v>
      </c>
    </row>
    <row r="898" spans="4:7" x14ac:dyDescent="0.35">
      <c r="D898">
        <f t="shared" si="27"/>
        <v>896</v>
      </c>
      <c r="E898">
        <v>20.982826321159425</v>
      </c>
      <c r="F898">
        <v>11.722468619826305</v>
      </c>
      <c r="G898">
        <f t="shared" si="26"/>
        <v>-9.2603577013331204</v>
      </c>
    </row>
    <row r="899" spans="4:7" x14ac:dyDescent="0.35">
      <c r="D899">
        <f t="shared" si="27"/>
        <v>897</v>
      </c>
      <c r="E899">
        <v>25.887033997780225</v>
      </c>
      <c r="F899">
        <v>13.631535166069485</v>
      </c>
      <c r="G899">
        <f t="shared" si="26"/>
        <v>-12.255498831710741</v>
      </c>
    </row>
    <row r="900" spans="4:7" x14ac:dyDescent="0.35">
      <c r="D900">
        <f t="shared" si="27"/>
        <v>898</v>
      </c>
      <c r="E900">
        <v>17.862200256112811</v>
      </c>
      <c r="F900">
        <v>11.779293846483421</v>
      </c>
      <c r="G900">
        <f t="shared" ref="G900:G963" si="28">F900-E900</f>
        <v>-6.0829064096293894</v>
      </c>
    </row>
    <row r="901" spans="4:7" x14ac:dyDescent="0.35">
      <c r="D901">
        <f t="shared" ref="D901:D964" si="29">D900+1</f>
        <v>899</v>
      </c>
      <c r="E901">
        <v>24.013972247107645</v>
      </c>
      <c r="F901">
        <v>11.780388744215559</v>
      </c>
      <c r="G901">
        <f t="shared" si="28"/>
        <v>-12.233583502892087</v>
      </c>
    </row>
    <row r="902" spans="4:7" x14ac:dyDescent="0.35">
      <c r="D902">
        <f t="shared" si="29"/>
        <v>900</v>
      </c>
      <c r="E902">
        <v>21.645241873181345</v>
      </c>
      <c r="F902">
        <v>12.745447021083567</v>
      </c>
      <c r="G902">
        <f t="shared" si="28"/>
        <v>-8.8997948520977772</v>
      </c>
    </row>
    <row r="903" spans="4:7" x14ac:dyDescent="0.35">
      <c r="D903">
        <f t="shared" si="29"/>
        <v>901</v>
      </c>
      <c r="E903">
        <v>15.84166523601319</v>
      </c>
      <c r="F903">
        <v>11.889764004537843</v>
      </c>
      <c r="G903">
        <f t="shared" si="28"/>
        <v>-3.9519012314753468</v>
      </c>
    </row>
    <row r="904" spans="4:7" x14ac:dyDescent="0.35">
      <c r="D904">
        <f t="shared" si="29"/>
        <v>902</v>
      </c>
      <c r="E904">
        <v>20.073715498869724</v>
      </c>
      <c r="F904">
        <v>11.162228822464831</v>
      </c>
      <c r="G904">
        <f t="shared" si="28"/>
        <v>-8.911486676404893</v>
      </c>
    </row>
    <row r="905" spans="4:7" x14ac:dyDescent="0.35">
      <c r="D905">
        <f t="shared" si="29"/>
        <v>903</v>
      </c>
      <c r="E905">
        <v>24.905852281946142</v>
      </c>
      <c r="F905">
        <v>10.655697300736135</v>
      </c>
      <c r="G905">
        <f t="shared" si="28"/>
        <v>-14.250154981210008</v>
      </c>
    </row>
    <row r="906" spans="4:7" x14ac:dyDescent="0.35">
      <c r="D906">
        <f t="shared" si="29"/>
        <v>904</v>
      </c>
      <c r="E906">
        <v>16.50496465865405</v>
      </c>
      <c r="F906">
        <v>10.723828979889936</v>
      </c>
      <c r="G906">
        <f t="shared" si="28"/>
        <v>-5.7811356787641142</v>
      </c>
    </row>
    <row r="907" spans="4:7" x14ac:dyDescent="0.35">
      <c r="D907">
        <f t="shared" si="29"/>
        <v>905</v>
      </c>
      <c r="E907">
        <v>19.342337480374464</v>
      </c>
      <c r="F907">
        <v>10.081520705282784</v>
      </c>
      <c r="G907">
        <f t="shared" si="28"/>
        <v>-9.2608167750916799</v>
      </c>
    </row>
    <row r="908" spans="4:7" x14ac:dyDescent="0.35">
      <c r="D908">
        <f t="shared" si="29"/>
        <v>906</v>
      </c>
      <c r="E908">
        <v>18.638729281003627</v>
      </c>
      <c r="F908">
        <v>9.0829666094447177</v>
      </c>
      <c r="G908">
        <f t="shared" si="28"/>
        <v>-9.5557626715589095</v>
      </c>
    </row>
    <row r="909" spans="4:7" x14ac:dyDescent="0.35">
      <c r="D909">
        <f t="shared" si="29"/>
        <v>907</v>
      </c>
      <c r="E909">
        <v>15.107636509697866</v>
      </c>
      <c r="F909">
        <v>11.423738237592925</v>
      </c>
      <c r="G909">
        <f t="shared" si="28"/>
        <v>-3.6838982721049405</v>
      </c>
    </row>
    <row r="910" spans="4:7" x14ac:dyDescent="0.35">
      <c r="D910">
        <f t="shared" si="29"/>
        <v>908</v>
      </c>
      <c r="E910">
        <v>19.549426653936891</v>
      </c>
      <c r="F910">
        <v>12.197993449532937</v>
      </c>
      <c r="G910">
        <f t="shared" si="28"/>
        <v>-7.3514332044039534</v>
      </c>
    </row>
    <row r="911" spans="4:7" x14ac:dyDescent="0.35">
      <c r="D911">
        <f t="shared" si="29"/>
        <v>909</v>
      </c>
      <c r="E911">
        <v>19.128445776721275</v>
      </c>
      <c r="F911">
        <v>11.829399387740372</v>
      </c>
      <c r="G911">
        <f t="shared" si="28"/>
        <v>-7.2990463889809032</v>
      </c>
    </row>
    <row r="912" spans="4:7" x14ac:dyDescent="0.35">
      <c r="D912">
        <f t="shared" si="29"/>
        <v>910</v>
      </c>
      <c r="E912">
        <v>22.653178045698464</v>
      </c>
      <c r="F912">
        <v>10.323834236364373</v>
      </c>
      <c r="G912">
        <f t="shared" si="28"/>
        <v>-12.329343809334091</v>
      </c>
    </row>
    <row r="913" spans="4:7" x14ac:dyDescent="0.35">
      <c r="D913">
        <f t="shared" si="29"/>
        <v>911</v>
      </c>
      <c r="E913">
        <v>12.341766238592143</v>
      </c>
      <c r="F913">
        <v>10.595277951198019</v>
      </c>
      <c r="G913">
        <f t="shared" si="28"/>
        <v>-1.7464882873941239</v>
      </c>
    </row>
    <row r="914" spans="4:7" x14ac:dyDescent="0.35">
      <c r="D914">
        <f t="shared" si="29"/>
        <v>912</v>
      </c>
      <c r="E914">
        <v>22.972102959203792</v>
      </c>
      <c r="F914">
        <v>11.352442856533473</v>
      </c>
      <c r="G914">
        <f t="shared" si="28"/>
        <v>-11.619660102670318</v>
      </c>
    </row>
    <row r="915" spans="4:7" x14ac:dyDescent="0.35">
      <c r="D915">
        <f t="shared" si="29"/>
        <v>913</v>
      </c>
      <c r="E915">
        <v>24.541464056728579</v>
      </c>
      <c r="F915">
        <v>10.825804107863002</v>
      </c>
      <c r="G915">
        <f t="shared" si="28"/>
        <v>-13.715659948865577</v>
      </c>
    </row>
    <row r="916" spans="4:7" x14ac:dyDescent="0.35">
      <c r="D916">
        <f t="shared" si="29"/>
        <v>914</v>
      </c>
      <c r="E916">
        <v>16.443803496355468</v>
      </c>
      <c r="F916">
        <v>9.83241777425763</v>
      </c>
      <c r="G916">
        <f t="shared" si="28"/>
        <v>-6.6113857220978378</v>
      </c>
    </row>
    <row r="917" spans="4:7" x14ac:dyDescent="0.35">
      <c r="D917">
        <f t="shared" si="29"/>
        <v>915</v>
      </c>
      <c r="E917">
        <v>20.889446622860728</v>
      </c>
      <c r="F917">
        <v>11.330822019993731</v>
      </c>
      <c r="G917">
        <f t="shared" si="28"/>
        <v>-9.5586246028669972</v>
      </c>
    </row>
    <row r="918" spans="4:7" x14ac:dyDescent="0.35">
      <c r="D918">
        <f t="shared" si="29"/>
        <v>916</v>
      </c>
      <c r="E918">
        <v>16.16578615826942</v>
      </c>
      <c r="F918">
        <v>12.07024137700307</v>
      </c>
      <c r="G918">
        <f t="shared" si="28"/>
        <v>-4.0955447812663497</v>
      </c>
    </row>
    <row r="919" spans="4:7" x14ac:dyDescent="0.35">
      <c r="D919">
        <f t="shared" si="29"/>
        <v>917</v>
      </c>
      <c r="E919">
        <v>22.302451811470956</v>
      </c>
      <c r="F919">
        <v>11.968185414285514</v>
      </c>
      <c r="G919">
        <f t="shared" si="28"/>
        <v>-10.334266397185441</v>
      </c>
    </row>
    <row r="920" spans="4:7" x14ac:dyDescent="0.35">
      <c r="D920">
        <f t="shared" si="29"/>
        <v>918</v>
      </c>
      <c r="E920">
        <v>27.056316914615614</v>
      </c>
      <c r="F920">
        <v>12.330214922499104</v>
      </c>
      <c r="G920">
        <f t="shared" si="28"/>
        <v>-14.72610199211651</v>
      </c>
    </row>
    <row r="921" spans="4:7" x14ac:dyDescent="0.35">
      <c r="D921">
        <f t="shared" si="29"/>
        <v>919</v>
      </c>
      <c r="E921">
        <v>19.146909060880805</v>
      </c>
      <c r="F921">
        <v>12.148821994987342</v>
      </c>
      <c r="G921">
        <f t="shared" si="28"/>
        <v>-6.9980870658934631</v>
      </c>
    </row>
    <row r="922" spans="4:7" x14ac:dyDescent="0.35">
      <c r="D922">
        <f t="shared" si="29"/>
        <v>920</v>
      </c>
      <c r="E922">
        <v>15.908551999290987</v>
      </c>
      <c r="F922">
        <v>12.607752215601487</v>
      </c>
      <c r="G922">
        <f t="shared" si="28"/>
        <v>-3.3007997836895004</v>
      </c>
    </row>
    <row r="923" spans="4:7" x14ac:dyDescent="0.35">
      <c r="D923">
        <f t="shared" si="29"/>
        <v>921</v>
      </c>
      <c r="E923">
        <v>14.262694607325813</v>
      </c>
      <c r="F923">
        <v>10.80845261861786</v>
      </c>
      <c r="G923">
        <f t="shared" si="28"/>
        <v>-3.4542419887079525</v>
      </c>
    </row>
    <row r="924" spans="4:7" x14ac:dyDescent="0.35">
      <c r="D924">
        <f t="shared" si="29"/>
        <v>922</v>
      </c>
      <c r="E924">
        <v>23.436533757573603</v>
      </c>
      <c r="F924">
        <v>11.375780479239195</v>
      </c>
      <c r="G924">
        <f t="shared" si="28"/>
        <v>-12.060753278334408</v>
      </c>
    </row>
    <row r="925" spans="4:7" x14ac:dyDescent="0.35">
      <c r="D925">
        <f t="shared" si="29"/>
        <v>923</v>
      </c>
      <c r="E925">
        <v>14.525577392964419</v>
      </c>
      <c r="F925">
        <v>16.341178488624497</v>
      </c>
      <c r="G925">
        <f t="shared" si="28"/>
        <v>1.8156010956600781</v>
      </c>
    </row>
    <row r="926" spans="4:7" x14ac:dyDescent="0.35">
      <c r="D926">
        <f t="shared" si="29"/>
        <v>924</v>
      </c>
      <c r="E926">
        <v>10.953987513571771</v>
      </c>
      <c r="F926">
        <v>10.656684983753799</v>
      </c>
      <c r="G926">
        <f t="shared" si="28"/>
        <v>-0.29730252981797278</v>
      </c>
    </row>
    <row r="927" spans="4:7" x14ac:dyDescent="0.35">
      <c r="D927">
        <f t="shared" si="29"/>
        <v>925</v>
      </c>
      <c r="E927">
        <v>21.657818466166962</v>
      </c>
      <c r="F927">
        <v>10.004256933432739</v>
      </c>
      <c r="G927">
        <f t="shared" si="28"/>
        <v>-11.653561532734223</v>
      </c>
    </row>
    <row r="928" spans="4:7" x14ac:dyDescent="0.35">
      <c r="D928">
        <f t="shared" si="29"/>
        <v>926</v>
      </c>
      <c r="E928">
        <v>16.763554186240086</v>
      </c>
      <c r="F928">
        <v>9.6217103877959556</v>
      </c>
      <c r="G928">
        <f t="shared" si="28"/>
        <v>-7.1418437984441301</v>
      </c>
    </row>
    <row r="929" spans="4:7" x14ac:dyDescent="0.35">
      <c r="D929">
        <f t="shared" si="29"/>
        <v>927</v>
      </c>
      <c r="E929">
        <v>12.27660060308358</v>
      </c>
      <c r="F929">
        <v>11.992163878394761</v>
      </c>
      <c r="G929">
        <f t="shared" si="28"/>
        <v>-0.28443672468881864</v>
      </c>
    </row>
    <row r="930" spans="4:7" x14ac:dyDescent="0.35">
      <c r="D930">
        <f t="shared" si="29"/>
        <v>928</v>
      </c>
      <c r="E930">
        <v>17.603952971829074</v>
      </c>
      <c r="F930">
        <v>10.397035127209298</v>
      </c>
      <c r="G930">
        <f t="shared" si="28"/>
        <v>-7.2069178446197757</v>
      </c>
    </row>
    <row r="931" spans="4:7" x14ac:dyDescent="0.35">
      <c r="D931">
        <f t="shared" si="29"/>
        <v>929</v>
      </c>
      <c r="E931">
        <v>18.695300066427055</v>
      </c>
      <c r="F931">
        <v>8.8128022455765525</v>
      </c>
      <c r="G931">
        <f t="shared" si="28"/>
        <v>-9.882497820850503</v>
      </c>
    </row>
    <row r="932" spans="4:7" x14ac:dyDescent="0.35">
      <c r="D932">
        <f t="shared" si="29"/>
        <v>930</v>
      </c>
      <c r="E932">
        <v>18.338647578231939</v>
      </c>
      <c r="F932">
        <v>11.478132954013379</v>
      </c>
      <c r="G932">
        <f t="shared" si="28"/>
        <v>-6.8605146242185597</v>
      </c>
    </row>
    <row r="933" spans="4:7" x14ac:dyDescent="0.35">
      <c r="D933">
        <f t="shared" si="29"/>
        <v>931</v>
      </c>
      <c r="E933">
        <v>27.680159119258761</v>
      </c>
      <c r="F933">
        <v>10.848959466646647</v>
      </c>
      <c r="G933">
        <f t="shared" si="28"/>
        <v>-16.831199652612113</v>
      </c>
    </row>
    <row r="934" spans="4:7" x14ac:dyDescent="0.35">
      <c r="D934">
        <f t="shared" si="29"/>
        <v>932</v>
      </c>
      <c r="E934">
        <v>24.959721556850088</v>
      </c>
      <c r="F934">
        <v>11.170212630196675</v>
      </c>
      <c r="G934">
        <f t="shared" si="28"/>
        <v>-13.789508926653413</v>
      </c>
    </row>
    <row r="935" spans="4:7" x14ac:dyDescent="0.35">
      <c r="D935">
        <f t="shared" si="29"/>
        <v>933</v>
      </c>
      <c r="E935">
        <v>25.999022990719865</v>
      </c>
      <c r="F935">
        <v>9.1156748944198789</v>
      </c>
      <c r="G935">
        <f t="shared" si="28"/>
        <v>-16.883348096299986</v>
      </c>
    </row>
    <row r="936" spans="4:7" x14ac:dyDescent="0.35">
      <c r="D936">
        <f t="shared" si="29"/>
        <v>934</v>
      </c>
      <c r="E936">
        <v>23.441486413646089</v>
      </c>
      <c r="F936">
        <v>9.1315108806086567</v>
      </c>
      <c r="G936">
        <f t="shared" si="28"/>
        <v>-14.309975533037433</v>
      </c>
    </row>
    <row r="937" spans="4:7" x14ac:dyDescent="0.35">
      <c r="D937">
        <f t="shared" si="29"/>
        <v>935</v>
      </c>
      <c r="E937">
        <v>19.761851401729039</v>
      </c>
      <c r="F937">
        <v>9.6170497236220278</v>
      </c>
      <c r="G937">
        <f t="shared" si="28"/>
        <v>-10.144801678107012</v>
      </c>
    </row>
    <row r="938" spans="4:7" x14ac:dyDescent="0.35">
      <c r="D938">
        <f t="shared" si="29"/>
        <v>936</v>
      </c>
      <c r="E938">
        <v>16.180050810191478</v>
      </c>
      <c r="F938">
        <v>9.6002727969587163</v>
      </c>
      <c r="G938">
        <f t="shared" si="28"/>
        <v>-6.5797780132327617</v>
      </c>
    </row>
    <row r="939" spans="4:7" x14ac:dyDescent="0.35">
      <c r="D939">
        <f t="shared" si="29"/>
        <v>937</v>
      </c>
      <c r="E939">
        <v>29.233421362399412</v>
      </c>
      <c r="F939">
        <v>11.26307712116618</v>
      </c>
      <c r="G939">
        <f t="shared" si="28"/>
        <v>-17.970344241233231</v>
      </c>
    </row>
    <row r="940" spans="4:7" x14ac:dyDescent="0.35">
      <c r="D940">
        <f t="shared" si="29"/>
        <v>938</v>
      </c>
      <c r="E940">
        <v>18.239132725821474</v>
      </c>
      <c r="F940">
        <v>10.009207066087267</v>
      </c>
      <c r="G940">
        <f t="shared" si="28"/>
        <v>-8.2299256597342065</v>
      </c>
    </row>
    <row r="941" spans="4:7" x14ac:dyDescent="0.35">
      <c r="D941">
        <f t="shared" si="29"/>
        <v>939</v>
      </c>
      <c r="E941">
        <v>17.96456294695437</v>
      </c>
      <c r="F941">
        <v>15.461166375696052</v>
      </c>
      <c r="G941">
        <f t="shared" si="28"/>
        <v>-2.5033965712583175</v>
      </c>
    </row>
    <row r="942" spans="4:7" x14ac:dyDescent="0.35">
      <c r="D942">
        <f t="shared" si="29"/>
        <v>940</v>
      </c>
      <c r="E942">
        <v>16.279783494246317</v>
      </c>
      <c r="F942">
        <v>10.651925690077752</v>
      </c>
      <c r="G942">
        <f t="shared" si="28"/>
        <v>-5.6278578041685652</v>
      </c>
    </row>
    <row r="943" spans="4:7" x14ac:dyDescent="0.35">
      <c r="D943">
        <f t="shared" si="29"/>
        <v>941</v>
      </c>
      <c r="E943">
        <v>17.140257859250482</v>
      </c>
      <c r="F943">
        <v>9.212998807382089</v>
      </c>
      <c r="G943">
        <f t="shared" si="28"/>
        <v>-7.9272590518683934</v>
      </c>
    </row>
    <row r="944" spans="4:7" x14ac:dyDescent="0.35">
      <c r="D944">
        <f t="shared" si="29"/>
        <v>942</v>
      </c>
      <c r="E944">
        <v>24.27883479789158</v>
      </c>
      <c r="F944">
        <v>8.8469790456325512</v>
      </c>
      <c r="G944">
        <f t="shared" si="28"/>
        <v>-15.431855752259029</v>
      </c>
    </row>
    <row r="945" spans="4:7" x14ac:dyDescent="0.35">
      <c r="D945">
        <f t="shared" si="29"/>
        <v>943</v>
      </c>
      <c r="E945">
        <v>15.76854012414228</v>
      </c>
      <c r="F945">
        <v>9.6551045103510074</v>
      </c>
      <c r="G945">
        <f t="shared" si="28"/>
        <v>-6.1134356137912729</v>
      </c>
    </row>
    <row r="946" spans="4:7" x14ac:dyDescent="0.35">
      <c r="D946">
        <f t="shared" si="29"/>
        <v>944</v>
      </c>
      <c r="E946">
        <v>21.130550136155012</v>
      </c>
      <c r="F946">
        <v>9.7420453322754383</v>
      </c>
      <c r="G946">
        <f t="shared" si="28"/>
        <v>-11.388504803879574</v>
      </c>
    </row>
    <row r="947" spans="4:7" x14ac:dyDescent="0.35">
      <c r="D947">
        <f t="shared" si="29"/>
        <v>945</v>
      </c>
      <c r="E947">
        <v>22.809048132313787</v>
      </c>
      <c r="F947">
        <v>13.564103120987642</v>
      </c>
      <c r="G947">
        <f t="shared" si="28"/>
        <v>-9.2449450113261449</v>
      </c>
    </row>
    <row r="948" spans="4:7" x14ac:dyDescent="0.35">
      <c r="D948">
        <f t="shared" si="29"/>
        <v>946</v>
      </c>
      <c r="E948">
        <v>19.882399959870263</v>
      </c>
      <c r="F948">
        <v>12.170088702076319</v>
      </c>
      <c r="G948">
        <f t="shared" si="28"/>
        <v>-7.7123112577939441</v>
      </c>
    </row>
    <row r="949" spans="4:7" x14ac:dyDescent="0.35">
      <c r="D949">
        <f t="shared" si="29"/>
        <v>947</v>
      </c>
      <c r="E949">
        <v>18.952192211829487</v>
      </c>
      <c r="F949">
        <v>11.628398603419742</v>
      </c>
      <c r="G949">
        <f t="shared" si="28"/>
        <v>-7.3237936084097459</v>
      </c>
    </row>
    <row r="950" spans="4:7" x14ac:dyDescent="0.35">
      <c r="D950">
        <f t="shared" si="29"/>
        <v>948</v>
      </c>
      <c r="E950">
        <v>23.018824885070739</v>
      </c>
      <c r="F950">
        <v>13.062860194349186</v>
      </c>
      <c r="G950">
        <f t="shared" si="28"/>
        <v>-9.9559646907215527</v>
      </c>
    </row>
    <row r="951" spans="4:7" x14ac:dyDescent="0.35">
      <c r="D951">
        <f t="shared" si="29"/>
        <v>949</v>
      </c>
      <c r="E951">
        <v>17.563703941134257</v>
      </c>
      <c r="F951">
        <v>9.5249925976782546</v>
      </c>
      <c r="G951">
        <f t="shared" si="28"/>
        <v>-8.0387113434560025</v>
      </c>
    </row>
    <row r="952" spans="4:7" x14ac:dyDescent="0.35">
      <c r="D952">
        <f t="shared" si="29"/>
        <v>950</v>
      </c>
      <c r="E952">
        <v>24.353058680412218</v>
      </c>
      <c r="F952">
        <v>8.7249101800499744</v>
      </c>
      <c r="G952">
        <f t="shared" si="28"/>
        <v>-15.628148500362244</v>
      </c>
    </row>
    <row r="953" spans="4:7" x14ac:dyDescent="0.35">
      <c r="D953">
        <f t="shared" si="29"/>
        <v>951</v>
      </c>
      <c r="E953">
        <v>19.014974262066506</v>
      </c>
      <c r="F953">
        <v>13.995886373120721</v>
      </c>
      <c r="G953">
        <f t="shared" si="28"/>
        <v>-5.0190878889457853</v>
      </c>
    </row>
    <row r="954" spans="4:7" x14ac:dyDescent="0.35">
      <c r="D954">
        <f t="shared" si="29"/>
        <v>952</v>
      </c>
      <c r="E954">
        <v>17.446505190834628</v>
      </c>
      <c r="F954">
        <v>12.492602931037881</v>
      </c>
      <c r="G954">
        <f t="shared" si="28"/>
        <v>-4.953902259796747</v>
      </c>
    </row>
    <row r="955" spans="4:7" x14ac:dyDescent="0.35">
      <c r="D955">
        <f t="shared" si="29"/>
        <v>953</v>
      </c>
      <c r="E955">
        <v>28.080006864972532</v>
      </c>
      <c r="F955">
        <v>10.555549987229927</v>
      </c>
      <c r="G955">
        <f t="shared" si="28"/>
        <v>-17.524456877742605</v>
      </c>
    </row>
    <row r="956" spans="4:7" x14ac:dyDescent="0.35">
      <c r="D956">
        <f t="shared" si="29"/>
        <v>954</v>
      </c>
      <c r="E956">
        <v>16.44171105158021</v>
      </c>
      <c r="F956">
        <v>10.544840335507317</v>
      </c>
      <c r="G956">
        <f t="shared" si="28"/>
        <v>-5.8968707160728933</v>
      </c>
    </row>
    <row r="957" spans="4:7" x14ac:dyDescent="0.35">
      <c r="D957">
        <f t="shared" si="29"/>
        <v>955</v>
      </c>
      <c r="E957">
        <v>20.21329092767904</v>
      </c>
      <c r="F957">
        <v>11.262159664428836</v>
      </c>
      <c r="G957">
        <f t="shared" si="28"/>
        <v>-8.951131263250204</v>
      </c>
    </row>
    <row r="958" spans="4:7" x14ac:dyDescent="0.35">
      <c r="D958">
        <f t="shared" si="29"/>
        <v>956</v>
      </c>
      <c r="E958">
        <v>20.266710422819106</v>
      </c>
      <c r="F958">
        <v>13.655021419424287</v>
      </c>
      <c r="G958">
        <f t="shared" si="28"/>
        <v>-6.6116890033948188</v>
      </c>
    </row>
    <row r="959" spans="4:7" x14ac:dyDescent="0.35">
      <c r="D959">
        <f t="shared" si="29"/>
        <v>957</v>
      </c>
      <c r="E959">
        <v>18.186349810171091</v>
      </c>
      <c r="F959">
        <v>11.781444936600472</v>
      </c>
      <c r="G959">
        <f t="shared" si="28"/>
        <v>-6.4049048735706187</v>
      </c>
    </row>
    <row r="960" spans="4:7" x14ac:dyDescent="0.35">
      <c r="D960">
        <f t="shared" si="29"/>
        <v>958</v>
      </c>
      <c r="E960">
        <v>19.14654410089846</v>
      </c>
      <c r="F960">
        <v>9.8369152505259656</v>
      </c>
      <c r="G960">
        <f t="shared" si="28"/>
        <v>-9.3096288503724942</v>
      </c>
    </row>
    <row r="961" spans="4:7" x14ac:dyDescent="0.35">
      <c r="D961">
        <f t="shared" si="29"/>
        <v>959</v>
      </c>
      <c r="E961">
        <v>23.284872670325623</v>
      </c>
      <c r="F961">
        <v>12.521916322149215</v>
      </c>
      <c r="G961">
        <f t="shared" si="28"/>
        <v>-10.762956348176408</v>
      </c>
    </row>
    <row r="962" spans="4:7" x14ac:dyDescent="0.35">
      <c r="D962">
        <f t="shared" si="29"/>
        <v>960</v>
      </c>
      <c r="E962">
        <v>26.106617044486299</v>
      </c>
      <c r="F962">
        <v>10.798982684011527</v>
      </c>
      <c r="G962">
        <f t="shared" si="28"/>
        <v>-15.307634360474772</v>
      </c>
    </row>
    <row r="963" spans="4:7" x14ac:dyDescent="0.35">
      <c r="D963">
        <f t="shared" si="29"/>
        <v>961</v>
      </c>
      <c r="E963">
        <v>24.917495422453495</v>
      </c>
      <c r="F963">
        <v>10.319646243272555</v>
      </c>
      <c r="G963">
        <f t="shared" si="28"/>
        <v>-14.59784917918094</v>
      </c>
    </row>
    <row r="964" spans="4:7" x14ac:dyDescent="0.35">
      <c r="D964">
        <f t="shared" si="29"/>
        <v>962</v>
      </c>
      <c r="E964">
        <v>22.449787566240978</v>
      </c>
      <c r="F964">
        <v>10.283385822768953</v>
      </c>
      <c r="G964">
        <f t="shared" ref="G964:G1027" si="30">F964-E964</f>
        <v>-12.166401743472026</v>
      </c>
    </row>
    <row r="965" spans="4:7" x14ac:dyDescent="0.35">
      <c r="D965">
        <f t="shared" ref="D965:D1028" si="31">D964+1</f>
        <v>963</v>
      </c>
      <c r="E965">
        <v>12.374543304553923</v>
      </c>
      <c r="F965">
        <v>7.7869068506161572</v>
      </c>
      <c r="G965">
        <f t="shared" si="30"/>
        <v>-4.5876364539377654</v>
      </c>
    </row>
    <row r="966" spans="4:7" x14ac:dyDescent="0.35">
      <c r="D966">
        <f t="shared" si="31"/>
        <v>964</v>
      </c>
      <c r="E966">
        <v>23.672589171630801</v>
      </c>
      <c r="F966">
        <v>11.619607093668245</v>
      </c>
      <c r="G966">
        <f t="shared" si="30"/>
        <v>-12.052982077962556</v>
      </c>
    </row>
    <row r="967" spans="4:7" x14ac:dyDescent="0.35">
      <c r="D967">
        <f t="shared" si="31"/>
        <v>965</v>
      </c>
      <c r="E967">
        <v>16.465498294563716</v>
      </c>
      <c r="F967">
        <v>10.800852872059204</v>
      </c>
      <c r="G967">
        <f t="shared" si="30"/>
        <v>-5.6646454225045115</v>
      </c>
    </row>
    <row r="968" spans="4:7" x14ac:dyDescent="0.35">
      <c r="D968">
        <f t="shared" si="31"/>
        <v>966</v>
      </c>
      <c r="E968">
        <v>16.702739736995685</v>
      </c>
      <c r="F968">
        <v>10.600775377736282</v>
      </c>
      <c r="G968">
        <f t="shared" si="30"/>
        <v>-6.1019643592594033</v>
      </c>
    </row>
    <row r="969" spans="4:7" x14ac:dyDescent="0.35">
      <c r="D969">
        <f t="shared" si="31"/>
        <v>967</v>
      </c>
      <c r="E969">
        <v>13.965476105812693</v>
      </c>
      <c r="F969">
        <v>9.0402549477036587</v>
      </c>
      <c r="G969">
        <f t="shared" si="30"/>
        <v>-4.9252211581090339</v>
      </c>
    </row>
    <row r="970" spans="4:7" x14ac:dyDescent="0.35">
      <c r="D970">
        <f t="shared" si="31"/>
        <v>968</v>
      </c>
      <c r="E970">
        <v>20.539880480476882</v>
      </c>
      <c r="F970">
        <v>11.754497567147071</v>
      </c>
      <c r="G970">
        <f t="shared" si="30"/>
        <v>-8.7853829133298103</v>
      </c>
    </row>
    <row r="971" spans="4:7" x14ac:dyDescent="0.35">
      <c r="D971">
        <f t="shared" si="31"/>
        <v>969</v>
      </c>
      <c r="E971">
        <v>13.21703381342131</v>
      </c>
      <c r="F971">
        <v>10.971322989778923</v>
      </c>
      <c r="G971">
        <f t="shared" si="30"/>
        <v>-2.2457108236423871</v>
      </c>
    </row>
    <row r="972" spans="4:7" x14ac:dyDescent="0.35">
      <c r="D972">
        <f t="shared" si="31"/>
        <v>970</v>
      </c>
      <c r="E972">
        <v>21.023678689904642</v>
      </c>
      <c r="F972">
        <v>10.9218366260372</v>
      </c>
      <c r="G972">
        <f t="shared" si="30"/>
        <v>-10.101842063867442</v>
      </c>
    </row>
    <row r="973" spans="4:7" x14ac:dyDescent="0.35">
      <c r="D973">
        <f t="shared" si="31"/>
        <v>971</v>
      </c>
      <c r="E973">
        <v>13.519292718736647</v>
      </c>
      <c r="F973">
        <v>10.28607749385607</v>
      </c>
      <c r="G973">
        <f t="shared" si="30"/>
        <v>-3.2332152248805777</v>
      </c>
    </row>
    <row r="974" spans="4:7" x14ac:dyDescent="0.35">
      <c r="D974">
        <f t="shared" si="31"/>
        <v>972</v>
      </c>
      <c r="E974">
        <v>18.327931539359049</v>
      </c>
      <c r="F974">
        <v>9.9330328366862108</v>
      </c>
      <c r="G974">
        <f t="shared" si="30"/>
        <v>-8.3948987026728386</v>
      </c>
    </row>
    <row r="975" spans="4:7" x14ac:dyDescent="0.35">
      <c r="D975">
        <f t="shared" si="31"/>
        <v>973</v>
      </c>
      <c r="E975">
        <v>17.251303096323745</v>
      </c>
      <c r="F975">
        <v>11.260991949118406</v>
      </c>
      <c r="G975">
        <f t="shared" si="30"/>
        <v>-5.9903111472053396</v>
      </c>
    </row>
    <row r="976" spans="4:7" x14ac:dyDescent="0.35">
      <c r="D976">
        <f t="shared" si="31"/>
        <v>974</v>
      </c>
      <c r="E976">
        <v>22.466276276892962</v>
      </c>
      <c r="F976">
        <v>12.391686260664605</v>
      </c>
      <c r="G976">
        <f t="shared" si="30"/>
        <v>-10.074590016228358</v>
      </c>
    </row>
    <row r="977" spans="4:7" x14ac:dyDescent="0.35">
      <c r="D977">
        <f t="shared" si="31"/>
        <v>975</v>
      </c>
      <c r="E977">
        <v>23.906429628517696</v>
      </c>
      <c r="F977">
        <v>10.458912779317281</v>
      </c>
      <c r="G977">
        <f t="shared" si="30"/>
        <v>-13.447516849200415</v>
      </c>
    </row>
    <row r="978" spans="4:7" x14ac:dyDescent="0.35">
      <c r="D978">
        <f t="shared" si="31"/>
        <v>976</v>
      </c>
      <c r="E978">
        <v>25.65194076361567</v>
      </c>
      <c r="F978">
        <v>11.419199920352089</v>
      </c>
      <c r="G978">
        <f t="shared" si="30"/>
        <v>-14.232740843263581</v>
      </c>
    </row>
    <row r="979" spans="4:7" x14ac:dyDescent="0.35">
      <c r="D979">
        <f t="shared" si="31"/>
        <v>977</v>
      </c>
      <c r="E979">
        <v>21.713602592748522</v>
      </c>
      <c r="F979">
        <v>11.002491045903128</v>
      </c>
      <c r="G979">
        <f t="shared" si="30"/>
        <v>-10.711111546845395</v>
      </c>
    </row>
    <row r="980" spans="4:7" x14ac:dyDescent="0.35">
      <c r="D980">
        <f t="shared" si="31"/>
        <v>978</v>
      </c>
      <c r="E980">
        <v>20.087674079647378</v>
      </c>
      <c r="F980">
        <v>12.234987790517751</v>
      </c>
      <c r="G980">
        <f t="shared" si="30"/>
        <v>-7.8526862891296272</v>
      </c>
    </row>
    <row r="981" spans="4:7" x14ac:dyDescent="0.35">
      <c r="D981">
        <f t="shared" si="31"/>
        <v>979</v>
      </c>
      <c r="E981">
        <v>24.363840941436194</v>
      </c>
      <c r="F981">
        <v>9.5908324855538449</v>
      </c>
      <c r="G981">
        <f t="shared" si="30"/>
        <v>-14.77300845588235</v>
      </c>
    </row>
    <row r="982" spans="4:7" x14ac:dyDescent="0.35">
      <c r="D982">
        <f t="shared" si="31"/>
        <v>980</v>
      </c>
      <c r="E982">
        <v>17.085098939940202</v>
      </c>
      <c r="F982">
        <v>10.699843136567607</v>
      </c>
      <c r="G982">
        <f t="shared" si="30"/>
        <v>-6.3852558033725959</v>
      </c>
    </row>
    <row r="983" spans="4:7" x14ac:dyDescent="0.35">
      <c r="D983">
        <f t="shared" si="31"/>
        <v>981</v>
      </c>
      <c r="E983">
        <v>19.164739767920061</v>
      </c>
      <c r="F983">
        <v>10.780231056778469</v>
      </c>
      <c r="G983">
        <f t="shared" si="30"/>
        <v>-8.3845087111415921</v>
      </c>
    </row>
    <row r="984" spans="4:7" x14ac:dyDescent="0.35">
      <c r="D984">
        <f t="shared" si="31"/>
        <v>982</v>
      </c>
      <c r="E984">
        <v>13.453504112534677</v>
      </c>
      <c r="F984">
        <v>13.218151234907467</v>
      </c>
      <c r="G984">
        <f t="shared" si="30"/>
        <v>-0.23535287762721069</v>
      </c>
    </row>
    <row r="985" spans="4:7" x14ac:dyDescent="0.35">
      <c r="D985">
        <f t="shared" si="31"/>
        <v>983</v>
      </c>
      <c r="E985">
        <v>15.633007365626142</v>
      </c>
      <c r="F985">
        <v>12.296876048848002</v>
      </c>
      <c r="G985">
        <f t="shared" si="30"/>
        <v>-3.3361313167781397</v>
      </c>
    </row>
    <row r="986" spans="4:7" x14ac:dyDescent="0.35">
      <c r="D986">
        <f t="shared" si="31"/>
        <v>984</v>
      </c>
      <c r="E986">
        <v>19.532659218802895</v>
      </c>
      <c r="F986">
        <v>9.844413886338776</v>
      </c>
      <c r="G986">
        <f t="shared" si="30"/>
        <v>-9.6882453324641187</v>
      </c>
    </row>
    <row r="987" spans="4:7" x14ac:dyDescent="0.35">
      <c r="D987">
        <f t="shared" si="31"/>
        <v>985</v>
      </c>
      <c r="E987">
        <v>20.65008566817394</v>
      </c>
      <c r="F987">
        <v>13.229948374169963</v>
      </c>
      <c r="G987">
        <f t="shared" si="30"/>
        <v>-7.4201372940039771</v>
      </c>
    </row>
    <row r="988" spans="4:7" x14ac:dyDescent="0.35">
      <c r="D988">
        <f t="shared" si="31"/>
        <v>986</v>
      </c>
      <c r="E988">
        <v>18.367771854919123</v>
      </c>
      <c r="F988">
        <v>11.794271405663464</v>
      </c>
      <c r="G988">
        <f t="shared" si="30"/>
        <v>-6.5735004492556595</v>
      </c>
    </row>
    <row r="989" spans="4:7" x14ac:dyDescent="0.35">
      <c r="D989">
        <f t="shared" si="31"/>
        <v>987</v>
      </c>
      <c r="E989">
        <v>34.670009923426548</v>
      </c>
      <c r="F989">
        <v>8.9642538331779651</v>
      </c>
      <c r="G989">
        <f t="shared" si="30"/>
        <v>-25.705756090248585</v>
      </c>
    </row>
    <row r="990" spans="4:7" x14ac:dyDescent="0.35">
      <c r="D990">
        <f t="shared" si="31"/>
        <v>988</v>
      </c>
      <c r="E990">
        <v>19.975013326611453</v>
      </c>
      <c r="F990">
        <v>10.221565882571916</v>
      </c>
      <c r="G990">
        <f t="shared" si="30"/>
        <v>-9.7534474440395371</v>
      </c>
    </row>
    <row r="991" spans="4:7" x14ac:dyDescent="0.35">
      <c r="D991">
        <f t="shared" si="31"/>
        <v>989</v>
      </c>
      <c r="E991">
        <v>14.206756153217686</v>
      </c>
      <c r="F991">
        <v>8.6920128909384484</v>
      </c>
      <c r="G991">
        <f t="shared" si="30"/>
        <v>-5.5147432622792376</v>
      </c>
    </row>
    <row r="992" spans="4:7" x14ac:dyDescent="0.35">
      <c r="D992">
        <f t="shared" si="31"/>
        <v>990</v>
      </c>
      <c r="E992">
        <v>10.836934601038738</v>
      </c>
      <c r="F992">
        <v>12.530163282769241</v>
      </c>
      <c r="G992">
        <f t="shared" si="30"/>
        <v>1.6932286817305027</v>
      </c>
    </row>
    <row r="993" spans="4:7" x14ac:dyDescent="0.35">
      <c r="D993">
        <f t="shared" si="31"/>
        <v>991</v>
      </c>
      <c r="E993">
        <v>17.151193783517254</v>
      </c>
      <c r="F993">
        <v>10.832133126183201</v>
      </c>
      <c r="G993">
        <f t="shared" si="30"/>
        <v>-6.3190606573340524</v>
      </c>
    </row>
    <row r="994" spans="4:7" x14ac:dyDescent="0.35">
      <c r="D994">
        <f t="shared" si="31"/>
        <v>992</v>
      </c>
      <c r="E994">
        <v>13.792109253873289</v>
      </c>
      <c r="F994">
        <v>12.615119585167861</v>
      </c>
      <c r="G994">
        <f t="shared" si="30"/>
        <v>-1.1769896687054278</v>
      </c>
    </row>
    <row r="995" spans="4:7" x14ac:dyDescent="0.35">
      <c r="D995">
        <f t="shared" si="31"/>
        <v>993</v>
      </c>
      <c r="E995">
        <v>17.18418330300246</v>
      </c>
      <c r="F995">
        <v>11.158880028401217</v>
      </c>
      <c r="G995">
        <f t="shared" si="30"/>
        <v>-6.0253032746012423</v>
      </c>
    </row>
    <row r="996" spans="4:7" x14ac:dyDescent="0.35">
      <c r="D996">
        <f t="shared" si="31"/>
        <v>994</v>
      </c>
      <c r="E996">
        <v>19.293368502663348</v>
      </c>
      <c r="F996">
        <v>9.6424294215023849</v>
      </c>
      <c r="G996">
        <f t="shared" si="30"/>
        <v>-9.6509390811609634</v>
      </c>
    </row>
    <row r="997" spans="4:7" x14ac:dyDescent="0.35">
      <c r="D997">
        <f t="shared" si="31"/>
        <v>995</v>
      </c>
      <c r="E997">
        <v>12.852997802518699</v>
      </c>
      <c r="F997">
        <v>10.984165500934431</v>
      </c>
      <c r="G997">
        <f t="shared" si="30"/>
        <v>-1.8688323015842681</v>
      </c>
    </row>
    <row r="998" spans="4:7" x14ac:dyDescent="0.35">
      <c r="D998">
        <f t="shared" si="31"/>
        <v>996</v>
      </c>
      <c r="E998">
        <v>24.229759667630756</v>
      </c>
      <c r="F998">
        <v>9.2694373891199273</v>
      </c>
      <c r="G998">
        <f t="shared" si="30"/>
        <v>-14.960322278510828</v>
      </c>
    </row>
    <row r="999" spans="4:7" x14ac:dyDescent="0.35">
      <c r="D999">
        <f t="shared" si="31"/>
        <v>997</v>
      </c>
      <c r="E999">
        <v>23.639747783331444</v>
      </c>
      <c r="F999">
        <v>8.1062274045977105</v>
      </c>
      <c r="G999">
        <f t="shared" si="30"/>
        <v>-15.533520378733733</v>
      </c>
    </row>
    <row r="1000" spans="4:7" x14ac:dyDescent="0.35">
      <c r="D1000">
        <f t="shared" si="31"/>
        <v>998</v>
      </c>
      <c r="E1000">
        <v>24.95817034700119</v>
      </c>
      <c r="F1000">
        <v>10.103514398542773</v>
      </c>
      <c r="G1000">
        <f t="shared" si="30"/>
        <v>-14.854655948458417</v>
      </c>
    </row>
    <row r="1001" spans="4:7" x14ac:dyDescent="0.35">
      <c r="D1001">
        <f t="shared" si="31"/>
        <v>999</v>
      </c>
      <c r="E1001">
        <v>18.48148912439412</v>
      </c>
      <c r="F1001">
        <v>9.5744938086679561</v>
      </c>
      <c r="G1001">
        <f t="shared" si="30"/>
        <v>-8.9069953157261637</v>
      </c>
    </row>
    <row r="1002" spans="4:7" x14ac:dyDescent="0.35">
      <c r="D1002">
        <f t="shared" si="31"/>
        <v>1000</v>
      </c>
      <c r="E1002">
        <v>18.430746947805492</v>
      </c>
      <c r="F1002">
        <v>11.638204376589643</v>
      </c>
      <c r="G1002">
        <f t="shared" si="30"/>
        <v>-6.7925425712158489</v>
      </c>
    </row>
    <row r="1003" spans="4:7" x14ac:dyDescent="0.35">
      <c r="D1003">
        <f t="shared" si="31"/>
        <v>1001</v>
      </c>
      <c r="E1003">
        <v>24.093495815036839</v>
      </c>
      <c r="F1003">
        <v>9.3067765951212067</v>
      </c>
      <c r="G1003">
        <f t="shared" si="30"/>
        <v>-14.786719219915632</v>
      </c>
    </row>
    <row r="1004" spans="4:7" x14ac:dyDescent="0.35">
      <c r="D1004">
        <f t="shared" si="31"/>
        <v>1002</v>
      </c>
      <c r="E1004">
        <v>18.556037843392939</v>
      </c>
      <c r="F1004">
        <v>12.864164761414807</v>
      </c>
      <c r="G1004">
        <f t="shared" si="30"/>
        <v>-5.691873081978132</v>
      </c>
    </row>
    <row r="1005" spans="4:7" x14ac:dyDescent="0.35">
      <c r="D1005">
        <f t="shared" si="31"/>
        <v>1003</v>
      </c>
      <c r="E1005">
        <v>14.555501012026244</v>
      </c>
      <c r="F1005">
        <v>11.616659835348299</v>
      </c>
      <c r="G1005">
        <f t="shared" si="30"/>
        <v>-2.9388411766779452</v>
      </c>
    </row>
    <row r="1006" spans="4:7" x14ac:dyDescent="0.35">
      <c r="D1006">
        <f t="shared" si="31"/>
        <v>1004</v>
      </c>
      <c r="E1006">
        <v>27.640819605647614</v>
      </c>
      <c r="F1006">
        <v>11.171468056530854</v>
      </c>
      <c r="G1006">
        <f t="shared" si="30"/>
        <v>-16.469351549116759</v>
      </c>
    </row>
    <row r="1007" spans="4:7" x14ac:dyDescent="0.35">
      <c r="D1007">
        <f t="shared" si="31"/>
        <v>1005</v>
      </c>
      <c r="E1007">
        <v>22.881906487578625</v>
      </c>
      <c r="F1007">
        <v>12.71168373143724</v>
      </c>
      <c r="G1007">
        <f t="shared" si="30"/>
        <v>-10.170222756141385</v>
      </c>
    </row>
    <row r="1008" spans="4:7" x14ac:dyDescent="0.35">
      <c r="D1008">
        <f t="shared" si="31"/>
        <v>1006</v>
      </c>
      <c r="E1008">
        <v>21.881254259356908</v>
      </c>
      <c r="F1008">
        <v>9.6187344997246473</v>
      </c>
      <c r="G1008">
        <f t="shared" si="30"/>
        <v>-12.26251975963226</v>
      </c>
    </row>
    <row r="1009" spans="4:7" x14ac:dyDescent="0.35">
      <c r="D1009">
        <f t="shared" si="31"/>
        <v>1007</v>
      </c>
      <c r="E1009">
        <v>18.70000510063473</v>
      </c>
      <c r="F1009">
        <v>10.971311475675213</v>
      </c>
      <c r="G1009">
        <f t="shared" si="30"/>
        <v>-7.7286936249595168</v>
      </c>
    </row>
    <row r="1010" spans="4:7" x14ac:dyDescent="0.35">
      <c r="D1010">
        <f t="shared" si="31"/>
        <v>1008</v>
      </c>
      <c r="E1010">
        <v>11.700272159711147</v>
      </c>
      <c r="F1010">
        <v>8.7396499634446023</v>
      </c>
      <c r="G1010">
        <f t="shared" si="30"/>
        <v>-2.9606221962665451</v>
      </c>
    </row>
    <row r="1011" spans="4:7" x14ac:dyDescent="0.35">
      <c r="D1011">
        <f t="shared" si="31"/>
        <v>1009</v>
      </c>
      <c r="E1011">
        <v>20.711942161403694</v>
      </c>
      <c r="F1011">
        <v>11.498436890074137</v>
      </c>
      <c r="G1011">
        <f t="shared" si="30"/>
        <v>-9.2135052713295575</v>
      </c>
    </row>
    <row r="1012" spans="4:7" x14ac:dyDescent="0.35">
      <c r="D1012">
        <f t="shared" si="31"/>
        <v>1010</v>
      </c>
      <c r="E1012">
        <v>13.628057409525852</v>
      </c>
      <c r="F1012">
        <v>11.922467748286042</v>
      </c>
      <c r="G1012">
        <f t="shared" si="30"/>
        <v>-1.7055896612398094</v>
      </c>
    </row>
    <row r="1013" spans="4:7" x14ac:dyDescent="0.35">
      <c r="D1013">
        <f t="shared" si="31"/>
        <v>1011</v>
      </c>
      <c r="E1013">
        <v>36.09773617693962</v>
      </c>
      <c r="F1013">
        <v>10.703076057059807</v>
      </c>
      <c r="G1013">
        <f t="shared" si="30"/>
        <v>-25.394660119879813</v>
      </c>
    </row>
    <row r="1014" spans="4:7" x14ac:dyDescent="0.35">
      <c r="D1014">
        <f t="shared" si="31"/>
        <v>1012</v>
      </c>
      <c r="E1014">
        <v>19.319777127236463</v>
      </c>
      <c r="F1014">
        <v>10.139824645386563</v>
      </c>
      <c r="G1014">
        <f t="shared" si="30"/>
        <v>-9.1799524818499005</v>
      </c>
    </row>
    <row r="1015" spans="4:7" x14ac:dyDescent="0.35">
      <c r="D1015">
        <f t="shared" si="31"/>
        <v>1013</v>
      </c>
      <c r="E1015">
        <v>20.991165128765619</v>
      </c>
      <c r="F1015">
        <v>12.632878829875896</v>
      </c>
      <c r="G1015">
        <f t="shared" si="30"/>
        <v>-8.3582862988897233</v>
      </c>
    </row>
    <row r="1016" spans="4:7" x14ac:dyDescent="0.35">
      <c r="D1016">
        <f t="shared" si="31"/>
        <v>1014</v>
      </c>
      <c r="E1016">
        <v>16.797128574283576</v>
      </c>
      <c r="F1016">
        <v>11.538613960132333</v>
      </c>
      <c r="G1016">
        <f t="shared" si="30"/>
        <v>-5.2585146141512435</v>
      </c>
    </row>
    <row r="1017" spans="4:7" x14ac:dyDescent="0.35">
      <c r="D1017">
        <f t="shared" si="31"/>
        <v>1015</v>
      </c>
      <c r="E1017">
        <v>25.201878008062913</v>
      </c>
      <c r="F1017">
        <v>12.310369962448361</v>
      </c>
      <c r="G1017">
        <f t="shared" si="30"/>
        <v>-12.891508045614552</v>
      </c>
    </row>
    <row r="1018" spans="4:7" x14ac:dyDescent="0.35">
      <c r="D1018">
        <f t="shared" si="31"/>
        <v>1016</v>
      </c>
      <c r="E1018">
        <v>14.6511373313551</v>
      </c>
      <c r="F1018">
        <v>12.354623217067287</v>
      </c>
      <c r="G1018">
        <f t="shared" si="30"/>
        <v>-2.2965141142878132</v>
      </c>
    </row>
    <row r="1019" spans="4:7" x14ac:dyDescent="0.35">
      <c r="D1019">
        <f t="shared" si="31"/>
        <v>1017</v>
      </c>
      <c r="E1019">
        <v>25.156718193023003</v>
      </c>
      <c r="F1019">
        <v>12.298272493211044</v>
      </c>
      <c r="G1019">
        <f t="shared" si="30"/>
        <v>-12.858445699811959</v>
      </c>
    </row>
    <row r="1020" spans="4:7" x14ac:dyDescent="0.35">
      <c r="D1020">
        <f t="shared" si="31"/>
        <v>1018</v>
      </c>
      <c r="E1020">
        <v>20.51037285286818</v>
      </c>
      <c r="F1020">
        <v>15.678883706624283</v>
      </c>
      <c r="G1020">
        <f t="shared" si="30"/>
        <v>-4.8314891462438965</v>
      </c>
    </row>
    <row r="1021" spans="4:7" x14ac:dyDescent="0.35">
      <c r="D1021">
        <f t="shared" si="31"/>
        <v>1019</v>
      </c>
      <c r="E1021">
        <v>21.389701580201777</v>
      </c>
      <c r="F1021">
        <v>10.912947426134759</v>
      </c>
      <c r="G1021">
        <f t="shared" si="30"/>
        <v>-10.476754154067018</v>
      </c>
    </row>
    <row r="1022" spans="4:7" x14ac:dyDescent="0.35">
      <c r="D1022">
        <f t="shared" si="31"/>
        <v>1020</v>
      </c>
      <c r="E1022">
        <v>16.05715360401371</v>
      </c>
      <c r="F1022">
        <v>10.61888689282857</v>
      </c>
      <c r="G1022">
        <f t="shared" si="30"/>
        <v>-5.4382667111851397</v>
      </c>
    </row>
    <row r="1023" spans="4:7" x14ac:dyDescent="0.35">
      <c r="D1023">
        <f t="shared" si="31"/>
        <v>1021</v>
      </c>
      <c r="E1023">
        <v>21.274319950319761</v>
      </c>
      <c r="F1023">
        <v>10.662943545301864</v>
      </c>
      <c r="G1023">
        <f t="shared" si="30"/>
        <v>-10.611376405017896</v>
      </c>
    </row>
    <row r="1024" spans="4:7" x14ac:dyDescent="0.35">
      <c r="D1024">
        <f t="shared" si="31"/>
        <v>1022</v>
      </c>
      <c r="E1024">
        <v>22.828655646334354</v>
      </c>
      <c r="F1024">
        <v>9.1158319387627955</v>
      </c>
      <c r="G1024">
        <f t="shared" si="30"/>
        <v>-13.712823707571559</v>
      </c>
    </row>
    <row r="1025" spans="4:7" x14ac:dyDescent="0.35">
      <c r="D1025">
        <f t="shared" si="31"/>
        <v>1023</v>
      </c>
      <c r="E1025">
        <v>11.188257199903511</v>
      </c>
      <c r="F1025">
        <v>9.8244579347744505</v>
      </c>
      <c r="G1025">
        <f t="shared" si="30"/>
        <v>-1.3637992651290602</v>
      </c>
    </row>
    <row r="1026" spans="4:7" x14ac:dyDescent="0.35">
      <c r="D1026">
        <f t="shared" si="31"/>
        <v>1024</v>
      </c>
      <c r="E1026">
        <v>22.025832276682703</v>
      </c>
      <c r="F1026">
        <v>10.34147679802828</v>
      </c>
      <c r="G1026">
        <f t="shared" si="30"/>
        <v>-11.684355478654423</v>
      </c>
    </row>
    <row r="1027" spans="4:7" x14ac:dyDescent="0.35">
      <c r="D1027">
        <f t="shared" si="31"/>
        <v>1025</v>
      </c>
      <c r="E1027">
        <v>23.308275509962758</v>
      </c>
      <c r="F1027">
        <v>10.709024346658781</v>
      </c>
      <c r="G1027">
        <f t="shared" si="30"/>
        <v>-12.599251163303977</v>
      </c>
    </row>
    <row r="1028" spans="4:7" x14ac:dyDescent="0.35">
      <c r="D1028">
        <f t="shared" si="31"/>
        <v>1026</v>
      </c>
      <c r="E1028">
        <v>24.56025523514996</v>
      </c>
      <c r="F1028">
        <v>9.2774800239236566</v>
      </c>
      <c r="G1028">
        <f t="shared" ref="G1028:G1091" si="32">F1028-E1028</f>
        <v>-15.282775211226303</v>
      </c>
    </row>
    <row r="1029" spans="4:7" x14ac:dyDescent="0.35">
      <c r="D1029">
        <f t="shared" ref="D1029:D1092" si="33">D1028+1</f>
        <v>1027</v>
      </c>
      <c r="E1029">
        <v>21.815772091942122</v>
      </c>
      <c r="F1029">
        <v>11.397856842002891</v>
      </c>
      <c r="G1029">
        <f t="shared" si="32"/>
        <v>-10.417915249939231</v>
      </c>
    </row>
    <row r="1030" spans="4:7" x14ac:dyDescent="0.35">
      <c r="D1030">
        <f t="shared" si="33"/>
        <v>1028</v>
      </c>
      <c r="E1030">
        <v>20.719585685205416</v>
      </c>
      <c r="F1030">
        <v>10.069196116936842</v>
      </c>
      <c r="G1030">
        <f t="shared" si="32"/>
        <v>-10.650389568268574</v>
      </c>
    </row>
    <row r="1031" spans="4:7" x14ac:dyDescent="0.35">
      <c r="D1031">
        <f t="shared" si="33"/>
        <v>1029</v>
      </c>
      <c r="E1031">
        <v>12.604766306172941</v>
      </c>
      <c r="F1031">
        <v>11.235688745320667</v>
      </c>
      <c r="G1031">
        <f t="shared" si="32"/>
        <v>-1.3690775608522738</v>
      </c>
    </row>
    <row r="1032" spans="4:7" x14ac:dyDescent="0.35">
      <c r="D1032">
        <f t="shared" si="33"/>
        <v>1030</v>
      </c>
      <c r="E1032">
        <v>18.318685248644531</v>
      </c>
      <c r="F1032">
        <v>11.729445421014738</v>
      </c>
      <c r="G1032">
        <f t="shared" si="32"/>
        <v>-6.5892398276297932</v>
      </c>
    </row>
    <row r="1033" spans="4:7" x14ac:dyDescent="0.35">
      <c r="D1033">
        <f t="shared" si="33"/>
        <v>1031</v>
      </c>
      <c r="E1033">
        <v>18.305866332546721</v>
      </c>
      <c r="F1033">
        <v>10.860696244031409</v>
      </c>
      <c r="G1033">
        <f t="shared" si="32"/>
        <v>-7.4451700885153116</v>
      </c>
    </row>
    <row r="1034" spans="4:7" x14ac:dyDescent="0.35">
      <c r="D1034">
        <f t="shared" si="33"/>
        <v>1032</v>
      </c>
      <c r="E1034">
        <v>16.212010913392692</v>
      </c>
      <c r="F1034">
        <v>13.991542242375361</v>
      </c>
      <c r="G1034">
        <f t="shared" si="32"/>
        <v>-2.2204686710173309</v>
      </c>
    </row>
    <row r="1035" spans="4:7" x14ac:dyDescent="0.35">
      <c r="D1035">
        <f t="shared" si="33"/>
        <v>1033</v>
      </c>
      <c r="E1035">
        <v>22.44265076203164</v>
      </c>
      <c r="F1035">
        <v>8.6120730531432486</v>
      </c>
      <c r="G1035">
        <f t="shared" si="32"/>
        <v>-13.830577708888391</v>
      </c>
    </row>
    <row r="1036" spans="4:7" x14ac:dyDescent="0.35">
      <c r="D1036">
        <f t="shared" si="33"/>
        <v>1034</v>
      </c>
      <c r="E1036">
        <v>22.291895538096934</v>
      </c>
      <c r="F1036">
        <v>13.141845206109064</v>
      </c>
      <c r="G1036">
        <f t="shared" si="32"/>
        <v>-9.1500503319878703</v>
      </c>
    </row>
    <row r="1037" spans="4:7" x14ac:dyDescent="0.35">
      <c r="D1037">
        <f t="shared" si="33"/>
        <v>1035</v>
      </c>
      <c r="E1037">
        <v>19.697004226334901</v>
      </c>
      <c r="F1037">
        <v>9.6549401176012335</v>
      </c>
      <c r="G1037">
        <f t="shared" si="32"/>
        <v>-10.042064108733667</v>
      </c>
    </row>
    <row r="1038" spans="4:7" x14ac:dyDescent="0.35">
      <c r="D1038">
        <f t="shared" si="33"/>
        <v>1036</v>
      </c>
      <c r="E1038">
        <v>15.932620575730908</v>
      </c>
      <c r="F1038">
        <v>8.4090361516382863</v>
      </c>
      <c r="G1038">
        <f t="shared" si="32"/>
        <v>-7.523584424092622</v>
      </c>
    </row>
    <row r="1039" spans="4:7" x14ac:dyDescent="0.35">
      <c r="D1039">
        <f t="shared" si="33"/>
        <v>1037</v>
      </c>
      <c r="E1039">
        <v>17.301020499778268</v>
      </c>
      <c r="F1039">
        <v>9.4138188289683988</v>
      </c>
      <c r="G1039">
        <f t="shared" si="32"/>
        <v>-7.8872016708098691</v>
      </c>
    </row>
    <row r="1040" spans="4:7" x14ac:dyDescent="0.35">
      <c r="D1040">
        <f t="shared" si="33"/>
        <v>1038</v>
      </c>
      <c r="E1040">
        <v>19.871703854564558</v>
      </c>
      <c r="F1040">
        <v>12.078680775997936</v>
      </c>
      <c r="G1040">
        <f t="shared" si="32"/>
        <v>-7.7930230785666215</v>
      </c>
    </row>
    <row r="1041" spans="4:7" x14ac:dyDescent="0.35">
      <c r="D1041">
        <f t="shared" si="33"/>
        <v>1039</v>
      </c>
      <c r="E1041">
        <v>20.972533572223917</v>
      </c>
      <c r="F1041">
        <v>12.259587088683761</v>
      </c>
      <c r="G1041">
        <f t="shared" si="32"/>
        <v>-8.712946483540156</v>
      </c>
    </row>
    <row r="1042" spans="4:7" x14ac:dyDescent="0.35">
      <c r="D1042">
        <f t="shared" si="33"/>
        <v>1040</v>
      </c>
      <c r="E1042">
        <v>12.484882648491791</v>
      </c>
      <c r="F1042">
        <v>10.22863694270805</v>
      </c>
      <c r="G1042">
        <f t="shared" si="32"/>
        <v>-2.2562457057837406</v>
      </c>
    </row>
    <row r="1043" spans="4:7" x14ac:dyDescent="0.35">
      <c r="D1043">
        <f t="shared" si="33"/>
        <v>1041</v>
      </c>
      <c r="E1043">
        <v>18.925849650064219</v>
      </c>
      <c r="F1043">
        <v>10.856660175758527</v>
      </c>
      <c r="G1043">
        <f t="shared" si="32"/>
        <v>-8.0691894743056913</v>
      </c>
    </row>
    <row r="1044" spans="4:7" x14ac:dyDescent="0.35">
      <c r="D1044">
        <f t="shared" si="33"/>
        <v>1042</v>
      </c>
      <c r="E1044">
        <v>12.491607378907698</v>
      </c>
      <c r="F1044">
        <v>12.78238897099436</v>
      </c>
      <c r="G1044">
        <f t="shared" si="32"/>
        <v>0.29078159208666143</v>
      </c>
    </row>
    <row r="1045" spans="4:7" x14ac:dyDescent="0.35">
      <c r="D1045">
        <f t="shared" si="33"/>
        <v>1043</v>
      </c>
      <c r="E1045">
        <v>20.240318872042245</v>
      </c>
      <c r="F1045">
        <v>10.796468431225229</v>
      </c>
      <c r="G1045">
        <f t="shared" si="32"/>
        <v>-9.4438504408170161</v>
      </c>
    </row>
    <row r="1046" spans="4:7" x14ac:dyDescent="0.35">
      <c r="D1046">
        <f t="shared" si="33"/>
        <v>1044</v>
      </c>
      <c r="E1046">
        <v>18.152691440714332</v>
      </c>
      <c r="F1046">
        <v>14.874873113214022</v>
      </c>
      <c r="G1046">
        <f t="shared" si="32"/>
        <v>-3.2778183275003094</v>
      </c>
    </row>
    <row r="1047" spans="4:7" x14ac:dyDescent="0.35">
      <c r="D1047">
        <f t="shared" si="33"/>
        <v>1045</v>
      </c>
      <c r="E1047">
        <v>15.740450108426373</v>
      </c>
      <c r="F1047">
        <v>13.008305259545521</v>
      </c>
      <c r="G1047">
        <f t="shared" si="32"/>
        <v>-2.7321448488808517</v>
      </c>
    </row>
    <row r="1048" spans="4:7" x14ac:dyDescent="0.35">
      <c r="D1048">
        <f t="shared" si="33"/>
        <v>1046</v>
      </c>
      <c r="E1048">
        <v>25.234745075825671</v>
      </c>
      <c r="F1048">
        <v>9.7817808251835974</v>
      </c>
      <c r="G1048">
        <f t="shared" si="32"/>
        <v>-15.452964250642074</v>
      </c>
    </row>
    <row r="1049" spans="4:7" x14ac:dyDescent="0.35">
      <c r="D1049">
        <f t="shared" si="33"/>
        <v>1047</v>
      </c>
      <c r="E1049">
        <v>21.083761907842373</v>
      </c>
      <c r="F1049">
        <v>8.2353285443943136</v>
      </c>
      <c r="G1049">
        <f t="shared" si="32"/>
        <v>-12.848433363448059</v>
      </c>
    </row>
    <row r="1050" spans="4:7" x14ac:dyDescent="0.35">
      <c r="D1050">
        <f t="shared" si="33"/>
        <v>1048</v>
      </c>
      <c r="E1050">
        <v>21.333001007530388</v>
      </c>
      <c r="F1050">
        <v>12.13458222701323</v>
      </c>
      <c r="G1050">
        <f t="shared" si="32"/>
        <v>-9.1984187805171587</v>
      </c>
    </row>
    <row r="1051" spans="4:7" x14ac:dyDescent="0.35">
      <c r="D1051">
        <f t="shared" si="33"/>
        <v>1049</v>
      </c>
      <c r="E1051">
        <v>15.403931940753331</v>
      </c>
      <c r="F1051">
        <v>8.1686806412678443</v>
      </c>
      <c r="G1051">
        <f t="shared" si="32"/>
        <v>-7.235251299485487</v>
      </c>
    </row>
    <row r="1052" spans="4:7" x14ac:dyDescent="0.35">
      <c r="D1052">
        <f t="shared" si="33"/>
        <v>1050</v>
      </c>
      <c r="E1052">
        <v>25.296455104394344</v>
      </c>
      <c r="F1052">
        <v>12.250183340314067</v>
      </c>
      <c r="G1052">
        <f t="shared" si="32"/>
        <v>-13.046271764080277</v>
      </c>
    </row>
    <row r="1053" spans="4:7" x14ac:dyDescent="0.35">
      <c r="D1053">
        <f t="shared" si="33"/>
        <v>1051</v>
      </c>
      <c r="E1053">
        <v>19.120705285117161</v>
      </c>
      <c r="F1053">
        <v>14.3349427813367</v>
      </c>
      <c r="G1053">
        <f t="shared" si="32"/>
        <v>-4.785762503780461</v>
      </c>
    </row>
    <row r="1054" spans="4:7" x14ac:dyDescent="0.35">
      <c r="D1054">
        <f t="shared" si="33"/>
        <v>1052</v>
      </c>
      <c r="E1054">
        <v>22.777449172054151</v>
      </c>
      <c r="F1054">
        <v>10.569726772048265</v>
      </c>
      <c r="G1054">
        <f t="shared" si="32"/>
        <v>-12.207722400005887</v>
      </c>
    </row>
    <row r="1055" spans="4:7" x14ac:dyDescent="0.35">
      <c r="D1055">
        <f t="shared" si="33"/>
        <v>1053</v>
      </c>
      <c r="E1055">
        <v>16.344848156512626</v>
      </c>
      <c r="F1055">
        <v>10.432715590944099</v>
      </c>
      <c r="G1055">
        <f t="shared" si="32"/>
        <v>-5.9121325655685268</v>
      </c>
    </row>
    <row r="1056" spans="4:7" x14ac:dyDescent="0.35">
      <c r="D1056">
        <f t="shared" si="33"/>
        <v>1054</v>
      </c>
      <c r="E1056">
        <v>14.48790680446376</v>
      </c>
      <c r="F1056">
        <v>10.744360828511484</v>
      </c>
      <c r="G1056">
        <f t="shared" si="32"/>
        <v>-3.7435459759522765</v>
      </c>
    </row>
    <row r="1057" spans="4:7" x14ac:dyDescent="0.35">
      <c r="D1057">
        <f t="shared" si="33"/>
        <v>1055</v>
      </c>
      <c r="E1057">
        <v>23.19058009896866</v>
      </c>
      <c r="F1057">
        <v>8.6645268684202925</v>
      </c>
      <c r="G1057">
        <f t="shared" si="32"/>
        <v>-14.526053230548367</v>
      </c>
    </row>
    <row r="1058" spans="4:7" x14ac:dyDescent="0.35">
      <c r="D1058">
        <f t="shared" si="33"/>
        <v>1056</v>
      </c>
      <c r="E1058">
        <v>28.997940412845431</v>
      </c>
      <c r="F1058">
        <v>10.51297063183549</v>
      </c>
      <c r="G1058">
        <f t="shared" si="32"/>
        <v>-18.484969781009941</v>
      </c>
    </row>
    <row r="1059" spans="4:7" x14ac:dyDescent="0.35">
      <c r="D1059">
        <f t="shared" si="33"/>
        <v>1057</v>
      </c>
      <c r="E1059">
        <v>16.395989084243627</v>
      </c>
      <c r="F1059">
        <v>9.1407907406267253</v>
      </c>
      <c r="G1059">
        <f t="shared" si="32"/>
        <v>-7.2551983436169021</v>
      </c>
    </row>
    <row r="1060" spans="4:7" x14ac:dyDescent="0.35">
      <c r="D1060">
        <f t="shared" si="33"/>
        <v>1058</v>
      </c>
      <c r="E1060">
        <v>16.25797698879617</v>
      </c>
      <c r="F1060">
        <v>12.184942607447333</v>
      </c>
      <c r="G1060">
        <f t="shared" si="32"/>
        <v>-4.0730343813488368</v>
      </c>
    </row>
    <row r="1061" spans="4:7" x14ac:dyDescent="0.35">
      <c r="D1061">
        <f t="shared" si="33"/>
        <v>1059</v>
      </c>
      <c r="E1061">
        <v>11.026964474397095</v>
      </c>
      <c r="F1061">
        <v>9.3645558383304799</v>
      </c>
      <c r="G1061">
        <f t="shared" si="32"/>
        <v>-1.6624086360666155</v>
      </c>
    </row>
    <row r="1062" spans="4:7" x14ac:dyDescent="0.35">
      <c r="D1062">
        <f t="shared" si="33"/>
        <v>1060</v>
      </c>
      <c r="E1062">
        <v>20.250645710792565</v>
      </c>
      <c r="F1062">
        <v>11.264458924403179</v>
      </c>
      <c r="G1062">
        <f t="shared" si="32"/>
        <v>-8.9861867863893856</v>
      </c>
    </row>
    <row r="1063" spans="4:7" x14ac:dyDescent="0.35">
      <c r="D1063">
        <f t="shared" si="33"/>
        <v>1061</v>
      </c>
      <c r="E1063">
        <v>23.15651517657961</v>
      </c>
      <c r="F1063">
        <v>10.347577339330584</v>
      </c>
      <c r="G1063">
        <f t="shared" si="32"/>
        <v>-12.808937837249026</v>
      </c>
    </row>
    <row r="1064" spans="4:7" x14ac:dyDescent="0.35">
      <c r="D1064">
        <f t="shared" si="33"/>
        <v>1062</v>
      </c>
      <c r="E1064">
        <v>21.66237662051072</v>
      </c>
      <c r="F1064">
        <v>11.90188189288695</v>
      </c>
      <c r="G1064">
        <f t="shared" si="32"/>
        <v>-9.7604947276237706</v>
      </c>
    </row>
    <row r="1065" spans="4:7" x14ac:dyDescent="0.35">
      <c r="D1065">
        <f t="shared" si="33"/>
        <v>1063</v>
      </c>
      <c r="E1065">
        <v>27.865567542827939</v>
      </c>
      <c r="F1065">
        <v>11.341130396825559</v>
      </c>
      <c r="G1065">
        <f t="shared" si="32"/>
        <v>-16.524437146002381</v>
      </c>
    </row>
    <row r="1066" spans="4:7" x14ac:dyDescent="0.35">
      <c r="D1066">
        <f t="shared" si="33"/>
        <v>1064</v>
      </c>
      <c r="E1066">
        <v>13.697963586799823</v>
      </c>
      <c r="F1066">
        <v>8.3904807060261497</v>
      </c>
      <c r="G1066">
        <f t="shared" si="32"/>
        <v>-5.3074828807736729</v>
      </c>
    </row>
    <row r="1067" spans="4:7" x14ac:dyDescent="0.35">
      <c r="D1067">
        <f t="shared" si="33"/>
        <v>1065</v>
      </c>
      <c r="E1067">
        <v>22.482607759056393</v>
      </c>
      <c r="F1067">
        <v>10.14119590338403</v>
      </c>
      <c r="G1067">
        <f t="shared" si="32"/>
        <v>-12.341411855672362</v>
      </c>
    </row>
    <row r="1068" spans="4:7" x14ac:dyDescent="0.35">
      <c r="D1068">
        <f t="shared" si="33"/>
        <v>1066</v>
      </c>
      <c r="E1068">
        <v>13.510147039656912</v>
      </c>
      <c r="F1068">
        <v>12.001082286160031</v>
      </c>
      <c r="G1068">
        <f t="shared" si="32"/>
        <v>-1.5090647534968813</v>
      </c>
    </row>
    <row r="1069" spans="4:7" x14ac:dyDescent="0.35">
      <c r="D1069">
        <f t="shared" si="33"/>
        <v>1067</v>
      </c>
      <c r="E1069">
        <v>23.258936598365306</v>
      </c>
      <c r="F1069">
        <v>11.307607899856167</v>
      </c>
      <c r="G1069">
        <f t="shared" si="32"/>
        <v>-11.951328698509139</v>
      </c>
    </row>
    <row r="1070" spans="4:7" x14ac:dyDescent="0.35">
      <c r="D1070">
        <f t="shared" si="33"/>
        <v>1068</v>
      </c>
      <c r="E1070">
        <v>21.857158669057384</v>
      </c>
      <c r="F1070">
        <v>11.052211665060248</v>
      </c>
      <c r="G1070">
        <f t="shared" si="32"/>
        <v>-10.804947003997135</v>
      </c>
    </row>
    <row r="1071" spans="4:7" x14ac:dyDescent="0.35">
      <c r="D1071">
        <f t="shared" si="33"/>
        <v>1069</v>
      </c>
      <c r="E1071">
        <v>16.378113672759135</v>
      </c>
      <c r="F1071">
        <v>10.518739931567612</v>
      </c>
      <c r="G1071">
        <f t="shared" si="32"/>
        <v>-5.8593737411915221</v>
      </c>
    </row>
    <row r="1072" spans="4:7" x14ac:dyDescent="0.35">
      <c r="D1072">
        <f t="shared" si="33"/>
        <v>1070</v>
      </c>
      <c r="E1072">
        <v>24.693603336360955</v>
      </c>
      <c r="F1072">
        <v>9.8447273119709546</v>
      </c>
      <c r="G1072">
        <f t="shared" si="32"/>
        <v>-14.84887602439</v>
      </c>
    </row>
    <row r="1073" spans="4:7" x14ac:dyDescent="0.35">
      <c r="D1073">
        <f t="shared" si="33"/>
        <v>1071</v>
      </c>
      <c r="E1073">
        <v>26.604440413377574</v>
      </c>
      <c r="F1073">
        <v>13.120580015304112</v>
      </c>
      <c r="G1073">
        <f t="shared" si="32"/>
        <v>-13.483860398073462</v>
      </c>
    </row>
    <row r="1074" spans="4:7" x14ac:dyDescent="0.35">
      <c r="D1074">
        <f t="shared" si="33"/>
        <v>1072</v>
      </c>
      <c r="E1074">
        <v>34.712299469045945</v>
      </c>
      <c r="F1074">
        <v>10.8008641566029</v>
      </c>
      <c r="G1074">
        <f t="shared" si="32"/>
        <v>-23.911435312443047</v>
      </c>
    </row>
    <row r="1075" spans="4:7" x14ac:dyDescent="0.35">
      <c r="D1075">
        <f t="shared" si="33"/>
        <v>1073</v>
      </c>
      <c r="E1075">
        <v>20.356443624142976</v>
      </c>
      <c r="F1075">
        <v>10.56195939179293</v>
      </c>
      <c r="G1075">
        <f t="shared" si="32"/>
        <v>-9.7944842323500456</v>
      </c>
    </row>
    <row r="1076" spans="4:7" x14ac:dyDescent="0.35">
      <c r="D1076">
        <f t="shared" si="33"/>
        <v>1074</v>
      </c>
      <c r="E1076">
        <v>16.589491932419097</v>
      </c>
      <c r="F1076">
        <v>11.027202700109001</v>
      </c>
      <c r="G1076">
        <f t="shared" si="32"/>
        <v>-5.5622892323100963</v>
      </c>
    </row>
    <row r="1077" spans="4:7" x14ac:dyDescent="0.35">
      <c r="D1077">
        <f t="shared" si="33"/>
        <v>1075</v>
      </c>
      <c r="E1077">
        <v>20.978191052324657</v>
      </c>
      <c r="F1077">
        <v>11.602363723054932</v>
      </c>
      <c r="G1077">
        <f t="shared" si="32"/>
        <v>-9.3758273292697254</v>
      </c>
    </row>
    <row r="1078" spans="4:7" x14ac:dyDescent="0.35">
      <c r="D1078">
        <f t="shared" si="33"/>
        <v>1076</v>
      </c>
      <c r="E1078">
        <v>19.946107279420605</v>
      </c>
      <c r="F1078">
        <v>9.100204436138192</v>
      </c>
      <c r="G1078">
        <f t="shared" si="32"/>
        <v>-10.845902843282413</v>
      </c>
    </row>
    <row r="1079" spans="4:7" x14ac:dyDescent="0.35">
      <c r="D1079">
        <f t="shared" si="33"/>
        <v>1077</v>
      </c>
      <c r="E1079">
        <v>24.042441955386707</v>
      </c>
      <c r="F1079">
        <v>12.452569112546621</v>
      </c>
      <c r="G1079">
        <f t="shared" si="32"/>
        <v>-11.589872842840085</v>
      </c>
    </row>
    <row r="1080" spans="4:7" x14ac:dyDescent="0.35">
      <c r="D1080">
        <f t="shared" si="33"/>
        <v>1078</v>
      </c>
      <c r="E1080">
        <v>29.021197751071039</v>
      </c>
      <c r="F1080">
        <v>11.215703514119452</v>
      </c>
      <c r="G1080">
        <f t="shared" si="32"/>
        <v>-17.805494236951589</v>
      </c>
    </row>
    <row r="1081" spans="4:7" x14ac:dyDescent="0.35">
      <c r="D1081">
        <f t="shared" si="33"/>
        <v>1079</v>
      </c>
      <c r="E1081">
        <v>19.350731532806442</v>
      </c>
      <c r="F1081">
        <v>11.728090088394323</v>
      </c>
      <c r="G1081">
        <f t="shared" si="32"/>
        <v>-7.6226414444121193</v>
      </c>
    </row>
    <row r="1082" spans="4:7" x14ac:dyDescent="0.35">
      <c r="D1082">
        <f t="shared" si="33"/>
        <v>1080</v>
      </c>
      <c r="E1082">
        <v>11.913607635924745</v>
      </c>
      <c r="F1082">
        <v>11.13826703845934</v>
      </c>
      <c r="G1082">
        <f t="shared" si="32"/>
        <v>-0.77534059746540507</v>
      </c>
    </row>
    <row r="1083" spans="4:7" x14ac:dyDescent="0.35">
      <c r="D1083">
        <f t="shared" si="33"/>
        <v>1081</v>
      </c>
      <c r="E1083">
        <v>18.937978016695521</v>
      </c>
      <c r="F1083">
        <v>10.694153977788647</v>
      </c>
      <c r="G1083">
        <f t="shared" si="32"/>
        <v>-8.2438240389068742</v>
      </c>
    </row>
    <row r="1084" spans="4:7" x14ac:dyDescent="0.35">
      <c r="D1084">
        <f t="shared" si="33"/>
        <v>1082</v>
      </c>
      <c r="E1084">
        <v>19.261546274433474</v>
      </c>
      <c r="F1084">
        <v>10.062107911600698</v>
      </c>
      <c r="G1084">
        <f t="shared" si="32"/>
        <v>-9.1994383628327761</v>
      </c>
    </row>
    <row r="1085" spans="4:7" x14ac:dyDescent="0.35">
      <c r="D1085">
        <f t="shared" si="33"/>
        <v>1083</v>
      </c>
      <c r="E1085">
        <v>29.413339077977561</v>
      </c>
      <c r="F1085">
        <v>10.37027272723121</v>
      </c>
      <c r="G1085">
        <f t="shared" si="32"/>
        <v>-19.043066350746351</v>
      </c>
    </row>
    <row r="1086" spans="4:7" x14ac:dyDescent="0.35">
      <c r="D1086">
        <f t="shared" si="33"/>
        <v>1084</v>
      </c>
      <c r="E1086">
        <v>21.051491443811511</v>
      </c>
      <c r="F1086">
        <v>11.058308896400311</v>
      </c>
      <c r="G1086">
        <f t="shared" si="32"/>
        <v>-9.9931825474111999</v>
      </c>
    </row>
    <row r="1087" spans="4:7" x14ac:dyDescent="0.35">
      <c r="D1087">
        <f t="shared" si="33"/>
        <v>1085</v>
      </c>
      <c r="E1087">
        <v>14.201390340697087</v>
      </c>
      <c r="F1087">
        <v>10.384479400034129</v>
      </c>
      <c r="G1087">
        <f t="shared" si="32"/>
        <v>-3.8169109406629573</v>
      </c>
    </row>
    <row r="1088" spans="4:7" x14ac:dyDescent="0.35">
      <c r="D1088">
        <f t="shared" si="33"/>
        <v>1086</v>
      </c>
      <c r="E1088">
        <v>21.309710633009765</v>
      </c>
      <c r="F1088">
        <v>10.672602345597276</v>
      </c>
      <c r="G1088">
        <f t="shared" si="32"/>
        <v>-10.637108287412488</v>
      </c>
    </row>
    <row r="1089" spans="4:7" x14ac:dyDescent="0.35">
      <c r="D1089">
        <f t="shared" si="33"/>
        <v>1087</v>
      </c>
      <c r="E1089">
        <v>18.821322521222115</v>
      </c>
      <c r="F1089">
        <v>9.2288991920696137</v>
      </c>
      <c r="G1089">
        <f t="shared" si="32"/>
        <v>-9.592423329152501</v>
      </c>
    </row>
    <row r="1090" spans="4:7" x14ac:dyDescent="0.35">
      <c r="D1090">
        <f t="shared" si="33"/>
        <v>1088</v>
      </c>
      <c r="E1090">
        <v>25.339480965236469</v>
      </c>
      <c r="F1090">
        <v>10.538517039569456</v>
      </c>
      <c r="G1090">
        <f t="shared" si="32"/>
        <v>-14.800963925667013</v>
      </c>
    </row>
    <row r="1091" spans="4:7" x14ac:dyDescent="0.35">
      <c r="D1091">
        <f t="shared" si="33"/>
        <v>1089</v>
      </c>
      <c r="E1091">
        <v>14.100570395968877</v>
      </c>
      <c r="F1091">
        <v>11.566864253044729</v>
      </c>
      <c r="G1091">
        <f t="shared" si="32"/>
        <v>-2.5337061429241476</v>
      </c>
    </row>
    <row r="1092" spans="4:7" x14ac:dyDescent="0.35">
      <c r="D1092">
        <f t="shared" si="33"/>
        <v>1090</v>
      </c>
      <c r="E1092">
        <v>22.37943496766475</v>
      </c>
      <c r="F1092">
        <v>9.5367166391440072</v>
      </c>
      <c r="G1092">
        <f t="shared" ref="G1092:G1155" si="34">F1092-E1092</f>
        <v>-12.842718328520743</v>
      </c>
    </row>
    <row r="1093" spans="4:7" x14ac:dyDescent="0.35">
      <c r="D1093">
        <f t="shared" ref="D1093:D1156" si="35">D1092+1</f>
        <v>1091</v>
      </c>
      <c r="E1093">
        <v>15.280898224191418</v>
      </c>
      <c r="F1093">
        <v>10.882346313619539</v>
      </c>
      <c r="G1093">
        <f t="shared" si="34"/>
        <v>-4.3985519105718787</v>
      </c>
    </row>
    <row r="1094" spans="4:7" x14ac:dyDescent="0.35">
      <c r="D1094">
        <f t="shared" si="35"/>
        <v>1092</v>
      </c>
      <c r="E1094">
        <v>33.837430784999185</v>
      </c>
      <c r="F1094">
        <v>12.269700785563991</v>
      </c>
      <c r="G1094">
        <f t="shared" si="34"/>
        <v>-21.567729999435194</v>
      </c>
    </row>
    <row r="1095" spans="4:7" x14ac:dyDescent="0.35">
      <c r="D1095">
        <f t="shared" si="35"/>
        <v>1093</v>
      </c>
      <c r="E1095">
        <v>25.435608241628856</v>
      </c>
      <c r="F1095">
        <v>10.556419268913647</v>
      </c>
      <c r="G1095">
        <f t="shared" si="34"/>
        <v>-14.879188972715209</v>
      </c>
    </row>
    <row r="1096" spans="4:7" x14ac:dyDescent="0.35">
      <c r="D1096">
        <f t="shared" si="35"/>
        <v>1094</v>
      </c>
      <c r="E1096">
        <v>15.125573116480737</v>
      </c>
      <c r="F1096">
        <v>10.526297744026003</v>
      </c>
      <c r="G1096">
        <f t="shared" si="34"/>
        <v>-4.5992753724547342</v>
      </c>
    </row>
    <row r="1097" spans="4:7" x14ac:dyDescent="0.35">
      <c r="D1097">
        <f t="shared" si="35"/>
        <v>1095</v>
      </c>
      <c r="E1097">
        <v>17.84642333772257</v>
      </c>
      <c r="F1097">
        <v>10.572842263487281</v>
      </c>
      <c r="G1097">
        <f t="shared" si="34"/>
        <v>-7.2735810742352882</v>
      </c>
    </row>
    <row r="1098" spans="4:7" x14ac:dyDescent="0.35">
      <c r="D1098">
        <f t="shared" si="35"/>
        <v>1096</v>
      </c>
      <c r="E1098">
        <v>24.387359845697944</v>
      </c>
      <c r="F1098">
        <v>11.691159053269432</v>
      </c>
      <c r="G1098">
        <f t="shared" si="34"/>
        <v>-12.696200792428511</v>
      </c>
    </row>
    <row r="1099" spans="4:7" x14ac:dyDescent="0.35">
      <c r="D1099">
        <f t="shared" si="35"/>
        <v>1097</v>
      </c>
      <c r="E1099">
        <v>15.344599718326915</v>
      </c>
      <c r="F1099">
        <v>10.724138736284855</v>
      </c>
      <c r="G1099">
        <f t="shared" si="34"/>
        <v>-4.6204609820420597</v>
      </c>
    </row>
    <row r="1100" spans="4:7" x14ac:dyDescent="0.35">
      <c r="D1100">
        <f t="shared" si="35"/>
        <v>1098</v>
      </c>
      <c r="E1100">
        <v>23.470663276202963</v>
      </c>
      <c r="F1100">
        <v>10.323411576098035</v>
      </c>
      <c r="G1100">
        <f t="shared" si="34"/>
        <v>-13.147251700104928</v>
      </c>
    </row>
    <row r="1101" spans="4:7" x14ac:dyDescent="0.35">
      <c r="D1101">
        <f t="shared" si="35"/>
        <v>1099</v>
      </c>
      <c r="E1101">
        <v>20.306979089376387</v>
      </c>
      <c r="F1101">
        <v>8.3227876635609892</v>
      </c>
      <c r="G1101">
        <f t="shared" si="34"/>
        <v>-11.984191425815398</v>
      </c>
    </row>
    <row r="1102" spans="4:7" x14ac:dyDescent="0.35">
      <c r="D1102">
        <f t="shared" si="35"/>
        <v>1100</v>
      </c>
      <c r="E1102">
        <v>20.91704211420479</v>
      </c>
      <c r="F1102">
        <v>9.2954039459440381</v>
      </c>
      <c r="G1102">
        <f t="shared" si="34"/>
        <v>-11.621638168260752</v>
      </c>
    </row>
    <row r="1103" spans="4:7" x14ac:dyDescent="0.35">
      <c r="D1103">
        <f t="shared" si="35"/>
        <v>1101</v>
      </c>
      <c r="E1103">
        <v>21.729142167937972</v>
      </c>
      <c r="F1103">
        <v>10.189581722796287</v>
      </c>
      <c r="G1103">
        <f t="shared" si="34"/>
        <v>-11.539560445141685</v>
      </c>
    </row>
    <row r="1104" spans="4:7" x14ac:dyDescent="0.35">
      <c r="D1104">
        <f t="shared" si="35"/>
        <v>1102</v>
      </c>
      <c r="E1104">
        <v>22.452171963475063</v>
      </c>
      <c r="F1104">
        <v>12.281307013496384</v>
      </c>
      <c r="G1104">
        <f t="shared" si="34"/>
        <v>-10.170864949978679</v>
      </c>
    </row>
    <row r="1105" spans="4:7" x14ac:dyDescent="0.35">
      <c r="D1105">
        <f t="shared" si="35"/>
        <v>1103</v>
      </c>
      <c r="E1105">
        <v>23.303108575818573</v>
      </c>
      <c r="F1105">
        <v>11.615369998865502</v>
      </c>
      <c r="G1105">
        <f t="shared" si="34"/>
        <v>-11.687738576953072</v>
      </c>
    </row>
    <row r="1106" spans="4:7" x14ac:dyDescent="0.35">
      <c r="D1106">
        <f t="shared" si="35"/>
        <v>1104</v>
      </c>
      <c r="E1106">
        <v>23.247492964056185</v>
      </c>
      <c r="F1106">
        <v>13.707015197789383</v>
      </c>
      <c r="G1106">
        <f t="shared" si="34"/>
        <v>-9.5404777662668021</v>
      </c>
    </row>
    <row r="1107" spans="4:7" x14ac:dyDescent="0.35">
      <c r="D1107">
        <f t="shared" si="35"/>
        <v>1105</v>
      </c>
      <c r="E1107">
        <v>19.118374400561628</v>
      </c>
      <c r="F1107">
        <v>8.2887954414409322</v>
      </c>
      <c r="G1107">
        <f t="shared" si="34"/>
        <v>-10.829578959120695</v>
      </c>
    </row>
    <row r="1108" spans="4:7" x14ac:dyDescent="0.35">
      <c r="D1108">
        <f t="shared" si="35"/>
        <v>1106</v>
      </c>
      <c r="E1108">
        <v>26.060438606024928</v>
      </c>
      <c r="F1108">
        <v>11.886331011278203</v>
      </c>
      <c r="G1108">
        <f t="shared" si="34"/>
        <v>-14.174107594746724</v>
      </c>
    </row>
    <row r="1109" spans="4:7" x14ac:dyDescent="0.35">
      <c r="D1109">
        <f t="shared" si="35"/>
        <v>1107</v>
      </c>
      <c r="E1109">
        <v>21.230557527496615</v>
      </c>
      <c r="F1109">
        <v>12.843459571825091</v>
      </c>
      <c r="G1109">
        <f t="shared" si="34"/>
        <v>-8.3870979556715231</v>
      </c>
    </row>
    <row r="1110" spans="4:7" x14ac:dyDescent="0.35">
      <c r="D1110">
        <f t="shared" si="35"/>
        <v>1108</v>
      </c>
      <c r="E1110">
        <v>17.304025859672237</v>
      </c>
      <c r="F1110">
        <v>11.328520911330944</v>
      </c>
      <c r="G1110">
        <f t="shared" si="34"/>
        <v>-5.9755049483412925</v>
      </c>
    </row>
    <row r="1111" spans="4:7" x14ac:dyDescent="0.35">
      <c r="D1111">
        <f t="shared" si="35"/>
        <v>1109</v>
      </c>
      <c r="E1111">
        <v>25.446423475570811</v>
      </c>
      <c r="F1111">
        <v>10.468796518713786</v>
      </c>
      <c r="G1111">
        <f t="shared" si="34"/>
        <v>-14.977626956857025</v>
      </c>
    </row>
    <row r="1112" spans="4:7" x14ac:dyDescent="0.35">
      <c r="D1112">
        <f t="shared" si="35"/>
        <v>1110</v>
      </c>
      <c r="E1112">
        <v>27.449813319326353</v>
      </c>
      <c r="F1112">
        <v>10.37669474859584</v>
      </c>
      <c r="G1112">
        <f t="shared" si="34"/>
        <v>-17.073118570730514</v>
      </c>
    </row>
    <row r="1113" spans="4:7" x14ac:dyDescent="0.35">
      <c r="D1113">
        <f t="shared" si="35"/>
        <v>1111</v>
      </c>
      <c r="E1113">
        <v>15.607869268368535</v>
      </c>
      <c r="F1113">
        <v>11.035643041172081</v>
      </c>
      <c r="G1113">
        <f t="shared" si="34"/>
        <v>-4.5722262271964542</v>
      </c>
    </row>
    <row r="1114" spans="4:7" x14ac:dyDescent="0.35">
      <c r="D1114">
        <f t="shared" si="35"/>
        <v>1112</v>
      </c>
      <c r="E1114">
        <v>20.993596206432947</v>
      </c>
      <c r="F1114">
        <v>9.9368820335095833</v>
      </c>
      <c r="G1114">
        <f t="shared" si="34"/>
        <v>-11.056714172923364</v>
      </c>
    </row>
    <row r="1115" spans="4:7" x14ac:dyDescent="0.35">
      <c r="D1115">
        <f t="shared" si="35"/>
        <v>1113</v>
      </c>
      <c r="E1115">
        <v>24.856748197559781</v>
      </c>
      <c r="F1115">
        <v>9.2087387378987184</v>
      </c>
      <c r="G1115">
        <f t="shared" si="34"/>
        <v>-15.648009459661063</v>
      </c>
    </row>
    <row r="1116" spans="4:7" x14ac:dyDescent="0.35">
      <c r="D1116">
        <f t="shared" si="35"/>
        <v>1114</v>
      </c>
      <c r="E1116">
        <v>18.544492957404859</v>
      </c>
      <c r="F1116">
        <v>12.08676061826659</v>
      </c>
      <c r="G1116">
        <f t="shared" si="34"/>
        <v>-6.4577323391382695</v>
      </c>
    </row>
    <row r="1117" spans="4:7" x14ac:dyDescent="0.35">
      <c r="D1117">
        <f t="shared" si="35"/>
        <v>1115</v>
      </c>
      <c r="E1117">
        <v>27.370864372932679</v>
      </c>
      <c r="F1117">
        <v>12.62879329286428</v>
      </c>
      <c r="G1117">
        <f t="shared" si="34"/>
        <v>-14.742071080068399</v>
      </c>
    </row>
    <row r="1118" spans="4:7" x14ac:dyDescent="0.35">
      <c r="D1118">
        <f t="shared" si="35"/>
        <v>1116</v>
      </c>
      <c r="E1118">
        <v>20.76895353215264</v>
      </c>
      <c r="F1118">
        <v>10.395582036867452</v>
      </c>
      <c r="G1118">
        <f t="shared" si="34"/>
        <v>-10.373371495285188</v>
      </c>
    </row>
    <row r="1119" spans="4:7" x14ac:dyDescent="0.35">
      <c r="D1119">
        <f t="shared" si="35"/>
        <v>1117</v>
      </c>
      <c r="E1119">
        <v>10.500877457339822</v>
      </c>
      <c r="F1119">
        <v>13.089447743722927</v>
      </c>
      <c r="G1119">
        <f t="shared" si="34"/>
        <v>2.5885702863831046</v>
      </c>
    </row>
    <row r="1120" spans="4:7" x14ac:dyDescent="0.35">
      <c r="D1120">
        <f t="shared" si="35"/>
        <v>1118</v>
      </c>
      <c r="E1120">
        <v>27.451465407834629</v>
      </c>
      <c r="F1120">
        <v>11.106478644962699</v>
      </c>
      <c r="G1120">
        <f t="shared" si="34"/>
        <v>-16.34498676287193</v>
      </c>
    </row>
    <row r="1121" spans="4:7" x14ac:dyDescent="0.35">
      <c r="D1121">
        <f t="shared" si="35"/>
        <v>1119</v>
      </c>
      <c r="E1121">
        <v>24.749969833129629</v>
      </c>
      <c r="F1121">
        <v>10.597415944007848</v>
      </c>
      <c r="G1121">
        <f t="shared" si="34"/>
        <v>-14.152553889121782</v>
      </c>
    </row>
    <row r="1122" spans="4:7" x14ac:dyDescent="0.35">
      <c r="D1122">
        <f t="shared" si="35"/>
        <v>1120</v>
      </c>
      <c r="E1122">
        <v>12.840867193392214</v>
      </c>
      <c r="F1122">
        <v>11.372074266908438</v>
      </c>
      <c r="G1122">
        <f t="shared" si="34"/>
        <v>-1.4687929264837756</v>
      </c>
    </row>
    <row r="1123" spans="4:7" x14ac:dyDescent="0.35">
      <c r="D1123">
        <f t="shared" si="35"/>
        <v>1121</v>
      </c>
      <c r="E1123">
        <v>11.082400202862303</v>
      </c>
      <c r="F1123">
        <v>9.065959166202056</v>
      </c>
      <c r="G1123">
        <f t="shared" si="34"/>
        <v>-2.0164410366602468</v>
      </c>
    </row>
    <row r="1124" spans="4:7" x14ac:dyDescent="0.35">
      <c r="D1124">
        <f t="shared" si="35"/>
        <v>1122</v>
      </c>
      <c r="E1124">
        <v>18.36332698649732</v>
      </c>
      <c r="F1124">
        <v>12.486486782093047</v>
      </c>
      <c r="G1124">
        <f t="shared" si="34"/>
        <v>-5.8768402044042727</v>
      </c>
    </row>
    <row r="1125" spans="4:7" x14ac:dyDescent="0.35">
      <c r="D1125">
        <f t="shared" si="35"/>
        <v>1123</v>
      </c>
      <c r="E1125">
        <v>20.084518847162052</v>
      </c>
      <c r="F1125">
        <v>9.6782580313044484</v>
      </c>
      <c r="G1125">
        <f t="shared" si="34"/>
        <v>-10.406260815857603</v>
      </c>
    </row>
    <row r="1126" spans="4:7" x14ac:dyDescent="0.35">
      <c r="D1126">
        <f t="shared" si="35"/>
        <v>1124</v>
      </c>
      <c r="E1126">
        <v>18.096707472885861</v>
      </c>
      <c r="F1126">
        <v>12.314134477048064</v>
      </c>
      <c r="G1126">
        <f t="shared" si="34"/>
        <v>-5.7825729958377963</v>
      </c>
    </row>
    <row r="1127" spans="4:7" x14ac:dyDescent="0.35">
      <c r="D1127">
        <f t="shared" si="35"/>
        <v>1125</v>
      </c>
      <c r="E1127">
        <v>15.4719613650709</v>
      </c>
      <c r="F1127">
        <v>10.589544508968746</v>
      </c>
      <c r="G1127">
        <f t="shared" si="34"/>
        <v>-4.8824168561021537</v>
      </c>
    </row>
    <row r="1128" spans="4:7" x14ac:dyDescent="0.35">
      <c r="D1128">
        <f t="shared" si="35"/>
        <v>1126</v>
      </c>
      <c r="E1128">
        <v>11.90391029336053</v>
      </c>
      <c r="F1128">
        <v>10.999746911604007</v>
      </c>
      <c r="G1128">
        <f t="shared" si="34"/>
        <v>-0.90416338175652378</v>
      </c>
    </row>
    <row r="1129" spans="4:7" x14ac:dyDescent="0.35">
      <c r="D1129">
        <f t="shared" si="35"/>
        <v>1127</v>
      </c>
      <c r="E1129">
        <v>22.239741649919726</v>
      </c>
      <c r="F1129">
        <v>12.105871277642848</v>
      </c>
      <c r="G1129">
        <f t="shared" si="34"/>
        <v>-10.133870372276878</v>
      </c>
    </row>
    <row r="1130" spans="4:7" x14ac:dyDescent="0.35">
      <c r="D1130">
        <f t="shared" si="35"/>
        <v>1128</v>
      </c>
      <c r="E1130">
        <v>13.617869424438037</v>
      </c>
      <c r="F1130">
        <v>12.619675389325938</v>
      </c>
      <c r="G1130">
        <f t="shared" si="34"/>
        <v>-0.9981940351120997</v>
      </c>
    </row>
    <row r="1131" spans="4:7" x14ac:dyDescent="0.35">
      <c r="D1131">
        <f t="shared" si="35"/>
        <v>1129</v>
      </c>
      <c r="E1131">
        <v>20.225733800647745</v>
      </c>
      <c r="F1131">
        <v>11.633539150954839</v>
      </c>
      <c r="G1131">
        <f t="shared" si="34"/>
        <v>-8.5921946496929067</v>
      </c>
    </row>
    <row r="1132" spans="4:7" x14ac:dyDescent="0.35">
      <c r="D1132">
        <f t="shared" si="35"/>
        <v>1130</v>
      </c>
      <c r="E1132">
        <v>15.068992997707563</v>
      </c>
      <c r="F1132">
        <v>12.593929454757772</v>
      </c>
      <c r="G1132">
        <f t="shared" si="34"/>
        <v>-2.4750635429497905</v>
      </c>
    </row>
    <row r="1133" spans="4:7" x14ac:dyDescent="0.35">
      <c r="D1133">
        <f t="shared" si="35"/>
        <v>1131</v>
      </c>
      <c r="E1133">
        <v>16.109468101895224</v>
      </c>
      <c r="F1133">
        <v>13.403919585467364</v>
      </c>
      <c r="G1133">
        <f t="shared" si="34"/>
        <v>-2.7055485164278608</v>
      </c>
    </row>
    <row r="1134" spans="4:7" x14ac:dyDescent="0.35">
      <c r="D1134">
        <f t="shared" si="35"/>
        <v>1132</v>
      </c>
      <c r="E1134">
        <v>16.82806328396941</v>
      </c>
      <c r="F1134">
        <v>12.529527129866624</v>
      </c>
      <c r="G1134">
        <f t="shared" si="34"/>
        <v>-4.298536154102786</v>
      </c>
    </row>
    <row r="1135" spans="4:7" x14ac:dyDescent="0.35">
      <c r="D1135">
        <f t="shared" si="35"/>
        <v>1133</v>
      </c>
      <c r="E1135">
        <v>22.148232982998067</v>
      </c>
      <c r="F1135">
        <v>13.041986270459326</v>
      </c>
      <c r="G1135">
        <f t="shared" si="34"/>
        <v>-9.1062467125387414</v>
      </c>
    </row>
    <row r="1136" spans="4:7" x14ac:dyDescent="0.35">
      <c r="D1136">
        <f t="shared" si="35"/>
        <v>1134</v>
      </c>
      <c r="E1136">
        <v>19.788452535354796</v>
      </c>
      <c r="F1136">
        <v>10.340582098386935</v>
      </c>
      <c r="G1136">
        <f t="shared" si="34"/>
        <v>-9.447870436967861</v>
      </c>
    </row>
    <row r="1137" spans="4:7" x14ac:dyDescent="0.35">
      <c r="D1137">
        <f t="shared" si="35"/>
        <v>1135</v>
      </c>
      <c r="E1137">
        <v>24.784705579862365</v>
      </c>
      <c r="F1137">
        <v>11.467105976764813</v>
      </c>
      <c r="G1137">
        <f t="shared" si="34"/>
        <v>-13.317599603097552</v>
      </c>
    </row>
    <row r="1138" spans="4:7" x14ac:dyDescent="0.35">
      <c r="D1138">
        <f t="shared" si="35"/>
        <v>1136</v>
      </c>
      <c r="E1138">
        <v>18.154173609530666</v>
      </c>
      <c r="F1138">
        <v>12.832695323322413</v>
      </c>
      <c r="G1138">
        <f t="shared" si="34"/>
        <v>-5.3214782862082526</v>
      </c>
    </row>
    <row r="1139" spans="4:7" x14ac:dyDescent="0.35">
      <c r="D1139">
        <f t="shared" si="35"/>
        <v>1137</v>
      </c>
      <c r="E1139">
        <v>24.849652082951913</v>
      </c>
      <c r="F1139">
        <v>9.9495792043994733</v>
      </c>
      <c r="G1139">
        <f t="shared" si="34"/>
        <v>-14.900072878552439</v>
      </c>
    </row>
    <row r="1140" spans="4:7" x14ac:dyDescent="0.35">
      <c r="D1140">
        <f t="shared" si="35"/>
        <v>1138</v>
      </c>
      <c r="E1140">
        <v>21.744213195565923</v>
      </c>
      <c r="F1140">
        <v>9.5829372692688004</v>
      </c>
      <c r="G1140">
        <f t="shared" si="34"/>
        <v>-12.161275926297122</v>
      </c>
    </row>
    <row r="1141" spans="4:7" x14ac:dyDescent="0.35">
      <c r="D1141">
        <f t="shared" si="35"/>
        <v>1139</v>
      </c>
      <c r="E1141">
        <v>19.136490311244376</v>
      </c>
      <c r="F1141">
        <v>9.5189219291261473</v>
      </c>
      <c r="G1141">
        <f t="shared" si="34"/>
        <v>-9.617568382118229</v>
      </c>
    </row>
    <row r="1142" spans="4:7" x14ac:dyDescent="0.35">
      <c r="D1142">
        <f t="shared" si="35"/>
        <v>1140</v>
      </c>
      <c r="E1142">
        <v>22.099248363454311</v>
      </c>
      <c r="F1142">
        <v>11.005993870504176</v>
      </c>
      <c r="G1142">
        <f t="shared" si="34"/>
        <v>-11.093254492950136</v>
      </c>
    </row>
    <row r="1143" spans="4:7" x14ac:dyDescent="0.35">
      <c r="D1143">
        <f t="shared" si="35"/>
        <v>1141</v>
      </c>
      <c r="E1143">
        <v>23.515152338613078</v>
      </c>
      <c r="F1143">
        <v>8.5823877443365841</v>
      </c>
      <c r="G1143">
        <f t="shared" si="34"/>
        <v>-14.932764594276493</v>
      </c>
    </row>
    <row r="1144" spans="4:7" x14ac:dyDescent="0.35">
      <c r="D1144">
        <f t="shared" si="35"/>
        <v>1142</v>
      </c>
      <c r="E1144">
        <v>14.067538759774987</v>
      </c>
      <c r="F1144">
        <v>12.762487376390954</v>
      </c>
      <c r="G1144">
        <f t="shared" si="34"/>
        <v>-1.3050513833840327</v>
      </c>
    </row>
    <row r="1145" spans="4:7" x14ac:dyDescent="0.35">
      <c r="D1145">
        <f t="shared" si="35"/>
        <v>1143</v>
      </c>
      <c r="E1145">
        <v>17.833175105477263</v>
      </c>
      <c r="F1145">
        <v>11.029869201750552</v>
      </c>
      <c r="G1145">
        <f t="shared" si="34"/>
        <v>-6.8033059037267112</v>
      </c>
    </row>
    <row r="1146" spans="4:7" x14ac:dyDescent="0.35">
      <c r="D1146">
        <f t="shared" si="35"/>
        <v>1144</v>
      </c>
      <c r="E1146">
        <v>11.952189405068847</v>
      </c>
      <c r="F1146">
        <v>12.146734912783492</v>
      </c>
      <c r="G1146">
        <f t="shared" si="34"/>
        <v>0.19454550771464518</v>
      </c>
    </row>
    <row r="1147" spans="4:7" x14ac:dyDescent="0.35">
      <c r="D1147">
        <f t="shared" si="35"/>
        <v>1145</v>
      </c>
      <c r="E1147">
        <v>21.614038281730583</v>
      </c>
      <c r="F1147">
        <v>10.499368895966374</v>
      </c>
      <c r="G1147">
        <f t="shared" si="34"/>
        <v>-11.114669385764209</v>
      </c>
    </row>
    <row r="1148" spans="4:7" x14ac:dyDescent="0.35">
      <c r="D1148">
        <f t="shared" si="35"/>
        <v>1146</v>
      </c>
      <c r="E1148">
        <v>24.946509755440211</v>
      </c>
      <c r="F1148">
        <v>10.942405663043376</v>
      </c>
      <c r="G1148">
        <f t="shared" si="34"/>
        <v>-14.004104092396835</v>
      </c>
    </row>
    <row r="1149" spans="4:7" x14ac:dyDescent="0.35">
      <c r="D1149">
        <f t="shared" si="35"/>
        <v>1147</v>
      </c>
      <c r="E1149">
        <v>24.501660014885481</v>
      </c>
      <c r="F1149">
        <v>11.679177206233703</v>
      </c>
      <c r="G1149">
        <f t="shared" si="34"/>
        <v>-12.822482808651777</v>
      </c>
    </row>
    <row r="1150" spans="4:7" x14ac:dyDescent="0.35">
      <c r="D1150">
        <f t="shared" si="35"/>
        <v>1148</v>
      </c>
      <c r="E1150">
        <v>20.843703867807275</v>
      </c>
      <c r="F1150">
        <v>11.362100512786874</v>
      </c>
      <c r="G1150">
        <f t="shared" si="34"/>
        <v>-9.4816033550204004</v>
      </c>
    </row>
    <row r="1151" spans="4:7" x14ac:dyDescent="0.35">
      <c r="D1151">
        <f t="shared" si="35"/>
        <v>1149</v>
      </c>
      <c r="E1151">
        <v>16.932801696879782</v>
      </c>
      <c r="F1151">
        <v>11.978078297695587</v>
      </c>
      <c r="G1151">
        <f t="shared" si="34"/>
        <v>-4.9547233991841946</v>
      </c>
    </row>
    <row r="1152" spans="4:7" x14ac:dyDescent="0.35">
      <c r="D1152">
        <f t="shared" si="35"/>
        <v>1150</v>
      </c>
      <c r="E1152">
        <v>24.833448088659733</v>
      </c>
      <c r="F1152">
        <v>9.3268533485358809</v>
      </c>
      <c r="G1152">
        <f t="shared" si="34"/>
        <v>-15.506594740123852</v>
      </c>
    </row>
    <row r="1153" spans="4:7" x14ac:dyDescent="0.35">
      <c r="D1153">
        <f t="shared" si="35"/>
        <v>1151</v>
      </c>
      <c r="E1153">
        <v>14.710353592213494</v>
      </c>
      <c r="F1153">
        <v>11.19731083273374</v>
      </c>
      <c r="G1153">
        <f t="shared" si="34"/>
        <v>-3.5130427594797542</v>
      </c>
    </row>
    <row r="1154" spans="4:7" x14ac:dyDescent="0.35">
      <c r="D1154">
        <f t="shared" si="35"/>
        <v>1152</v>
      </c>
      <c r="E1154">
        <v>18.392759790984545</v>
      </c>
      <c r="F1154">
        <v>11.508887731520094</v>
      </c>
      <c r="G1154">
        <f t="shared" si="34"/>
        <v>-6.8838720594644514</v>
      </c>
    </row>
    <row r="1155" spans="4:7" x14ac:dyDescent="0.35">
      <c r="D1155">
        <f t="shared" si="35"/>
        <v>1153</v>
      </c>
      <c r="E1155">
        <v>14.96991740879081</v>
      </c>
      <c r="F1155">
        <v>11.68299524545918</v>
      </c>
      <c r="G1155">
        <f t="shared" si="34"/>
        <v>-3.2869221633316297</v>
      </c>
    </row>
    <row r="1156" spans="4:7" x14ac:dyDescent="0.35">
      <c r="D1156">
        <f t="shared" si="35"/>
        <v>1154</v>
      </c>
      <c r="E1156">
        <v>19.820932780214111</v>
      </c>
      <c r="F1156">
        <v>10.133609917070427</v>
      </c>
      <c r="G1156">
        <f t="shared" ref="G1156:G1219" si="36">F1156-E1156</f>
        <v>-9.6873228631436845</v>
      </c>
    </row>
    <row r="1157" spans="4:7" x14ac:dyDescent="0.35">
      <c r="D1157">
        <f t="shared" ref="D1157:D1220" si="37">D1156+1</f>
        <v>1155</v>
      </c>
      <c r="E1157">
        <v>19.519232731277103</v>
      </c>
      <c r="F1157">
        <v>11.535673347222355</v>
      </c>
      <c r="G1157">
        <f t="shared" si="36"/>
        <v>-7.9835593840547485</v>
      </c>
    </row>
    <row r="1158" spans="4:7" x14ac:dyDescent="0.35">
      <c r="D1158">
        <f t="shared" si="37"/>
        <v>1156</v>
      </c>
      <c r="E1158">
        <v>12.620027000056229</v>
      </c>
      <c r="F1158">
        <v>12.050181831252511</v>
      </c>
      <c r="G1158">
        <f t="shared" si="36"/>
        <v>-0.56984516880371849</v>
      </c>
    </row>
    <row r="1159" spans="4:7" x14ac:dyDescent="0.35">
      <c r="D1159">
        <f t="shared" si="37"/>
        <v>1157</v>
      </c>
      <c r="E1159">
        <v>18.44944471995165</v>
      </c>
      <c r="F1159">
        <v>10.681173117105756</v>
      </c>
      <c r="G1159">
        <f t="shared" si="36"/>
        <v>-7.7682716028458945</v>
      </c>
    </row>
    <row r="1160" spans="4:7" x14ac:dyDescent="0.35">
      <c r="D1160">
        <f t="shared" si="37"/>
        <v>1158</v>
      </c>
      <c r="E1160">
        <v>17.69418036146061</v>
      </c>
      <c r="F1160">
        <v>10.340220570193821</v>
      </c>
      <c r="G1160">
        <f t="shared" si="36"/>
        <v>-7.3539597912667887</v>
      </c>
    </row>
    <row r="1161" spans="4:7" x14ac:dyDescent="0.35">
      <c r="D1161">
        <f t="shared" si="37"/>
        <v>1159</v>
      </c>
      <c r="E1161">
        <v>28.976158834191637</v>
      </c>
      <c r="F1161">
        <v>11.180924829552927</v>
      </c>
      <c r="G1161">
        <f t="shared" si="36"/>
        <v>-17.795234004638708</v>
      </c>
    </row>
    <row r="1162" spans="4:7" x14ac:dyDescent="0.35">
      <c r="D1162">
        <f t="shared" si="37"/>
        <v>1160</v>
      </c>
      <c r="E1162">
        <v>21.668211368141765</v>
      </c>
      <c r="F1162">
        <v>10.380204459149786</v>
      </c>
      <c r="G1162">
        <f t="shared" si="36"/>
        <v>-11.28800690899198</v>
      </c>
    </row>
    <row r="1163" spans="4:7" x14ac:dyDescent="0.35">
      <c r="D1163">
        <f t="shared" si="37"/>
        <v>1161</v>
      </c>
      <c r="E1163">
        <v>17.341739115493645</v>
      </c>
      <c r="F1163">
        <v>11.965807605761151</v>
      </c>
      <c r="G1163">
        <f t="shared" si="36"/>
        <v>-5.375931509732494</v>
      </c>
    </row>
    <row r="1164" spans="4:7" x14ac:dyDescent="0.35">
      <c r="D1164">
        <f t="shared" si="37"/>
        <v>1162</v>
      </c>
      <c r="E1164">
        <v>20.720391103900912</v>
      </c>
      <c r="F1164">
        <v>8.6099275522082444</v>
      </c>
      <c r="G1164">
        <f t="shared" si="36"/>
        <v>-12.110463551692668</v>
      </c>
    </row>
    <row r="1165" spans="4:7" x14ac:dyDescent="0.35">
      <c r="D1165">
        <f t="shared" si="37"/>
        <v>1163</v>
      </c>
      <c r="E1165">
        <v>13.597431448786988</v>
      </c>
      <c r="F1165">
        <v>10.560498884861286</v>
      </c>
      <c r="G1165">
        <f t="shared" si="36"/>
        <v>-3.0369325639257028</v>
      </c>
    </row>
    <row r="1166" spans="4:7" x14ac:dyDescent="0.35">
      <c r="D1166">
        <f t="shared" si="37"/>
        <v>1164</v>
      </c>
      <c r="E1166">
        <v>24.345763302938522</v>
      </c>
      <c r="F1166">
        <v>13.087920043104726</v>
      </c>
      <c r="G1166">
        <f t="shared" si="36"/>
        <v>-11.257843259833797</v>
      </c>
    </row>
    <row r="1167" spans="4:7" x14ac:dyDescent="0.35">
      <c r="D1167">
        <f t="shared" si="37"/>
        <v>1165</v>
      </c>
      <c r="E1167">
        <v>19.647820445366289</v>
      </c>
      <c r="F1167">
        <v>13.005493986119035</v>
      </c>
      <c r="G1167">
        <f t="shared" si="36"/>
        <v>-6.6423264592472542</v>
      </c>
    </row>
    <row r="1168" spans="4:7" x14ac:dyDescent="0.35">
      <c r="D1168">
        <f t="shared" si="37"/>
        <v>1166</v>
      </c>
      <c r="E1168">
        <v>24.567036769669762</v>
      </c>
      <c r="F1168">
        <v>11.875429018500995</v>
      </c>
      <c r="G1168">
        <f t="shared" si="36"/>
        <v>-12.691607751168767</v>
      </c>
    </row>
    <row r="1169" spans="4:7" x14ac:dyDescent="0.35">
      <c r="D1169">
        <f t="shared" si="37"/>
        <v>1167</v>
      </c>
      <c r="E1169">
        <v>13.28434119020897</v>
      </c>
      <c r="F1169">
        <v>11.397424034300334</v>
      </c>
      <c r="G1169">
        <f t="shared" si="36"/>
        <v>-1.8869171559086357</v>
      </c>
    </row>
    <row r="1170" spans="4:7" x14ac:dyDescent="0.35">
      <c r="D1170">
        <f t="shared" si="37"/>
        <v>1168</v>
      </c>
      <c r="E1170">
        <v>15.682317721999695</v>
      </c>
      <c r="F1170">
        <v>11.361776670728519</v>
      </c>
      <c r="G1170">
        <f t="shared" si="36"/>
        <v>-4.3205410512711762</v>
      </c>
    </row>
    <row r="1171" spans="4:7" x14ac:dyDescent="0.35">
      <c r="D1171">
        <f t="shared" si="37"/>
        <v>1169</v>
      </c>
      <c r="E1171">
        <v>22.885927777090316</v>
      </c>
      <c r="F1171">
        <v>11.646508508347186</v>
      </c>
      <c r="G1171">
        <f t="shared" si="36"/>
        <v>-11.239419268743131</v>
      </c>
    </row>
    <row r="1172" spans="4:7" x14ac:dyDescent="0.35">
      <c r="D1172">
        <f t="shared" si="37"/>
        <v>1170</v>
      </c>
      <c r="E1172">
        <v>12.766721141340144</v>
      </c>
      <c r="F1172">
        <v>11.349627546746939</v>
      </c>
      <c r="G1172">
        <f t="shared" si="36"/>
        <v>-1.4170935945932044</v>
      </c>
    </row>
    <row r="1173" spans="4:7" x14ac:dyDescent="0.35">
      <c r="D1173">
        <f t="shared" si="37"/>
        <v>1171</v>
      </c>
      <c r="E1173">
        <v>15.081369940376945</v>
      </c>
      <c r="F1173">
        <v>11.421883680429714</v>
      </c>
      <c r="G1173">
        <f t="shared" si="36"/>
        <v>-3.6594862599472311</v>
      </c>
    </row>
    <row r="1174" spans="4:7" x14ac:dyDescent="0.35">
      <c r="D1174">
        <f t="shared" si="37"/>
        <v>1172</v>
      </c>
      <c r="E1174">
        <v>24.017701223478646</v>
      </c>
      <c r="F1174">
        <v>11.643713134773918</v>
      </c>
      <c r="G1174">
        <f t="shared" si="36"/>
        <v>-12.373988088704728</v>
      </c>
    </row>
    <row r="1175" spans="4:7" x14ac:dyDescent="0.35">
      <c r="D1175">
        <f t="shared" si="37"/>
        <v>1173</v>
      </c>
      <c r="E1175">
        <v>18.53951454516983</v>
      </c>
      <c r="F1175">
        <v>10.165218087932773</v>
      </c>
      <c r="G1175">
        <f t="shared" si="36"/>
        <v>-8.3742964572370564</v>
      </c>
    </row>
    <row r="1176" spans="4:7" x14ac:dyDescent="0.35">
      <c r="D1176">
        <f t="shared" si="37"/>
        <v>1174</v>
      </c>
      <c r="E1176">
        <v>15.581015491239997</v>
      </c>
      <c r="F1176">
        <v>10.375606000171782</v>
      </c>
      <c r="G1176">
        <f t="shared" si="36"/>
        <v>-5.2054094910682149</v>
      </c>
    </row>
    <row r="1177" spans="4:7" x14ac:dyDescent="0.35">
      <c r="D1177">
        <f t="shared" si="37"/>
        <v>1175</v>
      </c>
      <c r="E1177">
        <v>22.962608585923665</v>
      </c>
      <c r="F1177">
        <v>12.054397608236275</v>
      </c>
      <c r="G1177">
        <f t="shared" si="36"/>
        <v>-10.908210977687389</v>
      </c>
    </row>
    <row r="1178" spans="4:7" x14ac:dyDescent="0.35">
      <c r="D1178">
        <f t="shared" si="37"/>
        <v>1176</v>
      </c>
      <c r="E1178">
        <v>27.635318979184952</v>
      </c>
      <c r="F1178">
        <v>7.6459617249642085</v>
      </c>
      <c r="G1178">
        <f t="shared" si="36"/>
        <v>-19.989357254220742</v>
      </c>
    </row>
    <row r="1179" spans="4:7" x14ac:dyDescent="0.35">
      <c r="D1179">
        <f t="shared" si="37"/>
        <v>1177</v>
      </c>
      <c r="E1179">
        <v>21.698406072810709</v>
      </c>
      <c r="F1179">
        <v>11.321106639943549</v>
      </c>
      <c r="G1179">
        <f t="shared" si="36"/>
        <v>-10.37729943286716</v>
      </c>
    </row>
    <row r="1180" spans="4:7" x14ac:dyDescent="0.35">
      <c r="D1180">
        <f t="shared" si="37"/>
        <v>1178</v>
      </c>
      <c r="E1180">
        <v>12.748090197393735</v>
      </c>
      <c r="F1180">
        <v>8.7139078038198186</v>
      </c>
      <c r="G1180">
        <f t="shared" si="36"/>
        <v>-4.0341823935739161</v>
      </c>
    </row>
    <row r="1181" spans="4:7" x14ac:dyDescent="0.35">
      <c r="D1181">
        <f t="shared" si="37"/>
        <v>1179</v>
      </c>
      <c r="E1181">
        <v>18.439539841415705</v>
      </c>
      <c r="F1181">
        <v>10.640194225222729</v>
      </c>
      <c r="G1181">
        <f t="shared" si="36"/>
        <v>-7.7993456161929764</v>
      </c>
    </row>
    <row r="1182" spans="4:7" x14ac:dyDescent="0.35">
      <c r="D1182">
        <f t="shared" si="37"/>
        <v>1180</v>
      </c>
      <c r="E1182">
        <v>17.177437376279673</v>
      </c>
      <c r="F1182">
        <v>10.323539422215386</v>
      </c>
      <c r="G1182">
        <f t="shared" si="36"/>
        <v>-6.853897954064287</v>
      </c>
    </row>
    <row r="1183" spans="4:7" x14ac:dyDescent="0.35">
      <c r="D1183">
        <f t="shared" si="37"/>
        <v>1181</v>
      </c>
      <c r="E1183">
        <v>17.997224236014521</v>
      </c>
      <c r="F1183">
        <v>11.211174377210146</v>
      </c>
      <c r="G1183">
        <f t="shared" si="36"/>
        <v>-6.7860498588043754</v>
      </c>
    </row>
    <row r="1184" spans="4:7" x14ac:dyDescent="0.35">
      <c r="D1184">
        <f t="shared" si="37"/>
        <v>1182</v>
      </c>
      <c r="E1184">
        <v>20.245107312027585</v>
      </c>
      <c r="F1184">
        <v>10.041171793277389</v>
      </c>
      <c r="G1184">
        <f t="shared" si="36"/>
        <v>-10.203935518750196</v>
      </c>
    </row>
    <row r="1185" spans="4:7" x14ac:dyDescent="0.35">
      <c r="D1185">
        <f t="shared" si="37"/>
        <v>1183</v>
      </c>
      <c r="E1185">
        <v>22.002763545513123</v>
      </c>
      <c r="F1185">
        <v>9.9388086275031036</v>
      </c>
      <c r="G1185">
        <f t="shared" si="36"/>
        <v>-12.063954918010019</v>
      </c>
    </row>
    <row r="1186" spans="4:7" x14ac:dyDescent="0.35">
      <c r="D1186">
        <f t="shared" si="37"/>
        <v>1184</v>
      </c>
      <c r="E1186">
        <v>22.596400567670059</v>
      </c>
      <c r="F1186">
        <v>9.7165607656214767</v>
      </c>
      <c r="G1186">
        <f t="shared" si="36"/>
        <v>-12.879839802048583</v>
      </c>
    </row>
    <row r="1187" spans="4:7" x14ac:dyDescent="0.35">
      <c r="D1187">
        <f t="shared" si="37"/>
        <v>1185</v>
      </c>
      <c r="E1187">
        <v>24.987094495930389</v>
      </c>
      <c r="F1187">
        <v>12.678543269809232</v>
      </c>
      <c r="G1187">
        <f t="shared" si="36"/>
        <v>-12.308551226121157</v>
      </c>
    </row>
    <row r="1188" spans="4:7" x14ac:dyDescent="0.35">
      <c r="D1188">
        <f t="shared" si="37"/>
        <v>1186</v>
      </c>
      <c r="E1188">
        <v>24.588139846031755</v>
      </c>
      <c r="F1188">
        <v>11.002341535353068</v>
      </c>
      <c r="G1188">
        <f t="shared" si="36"/>
        <v>-13.585798310678687</v>
      </c>
    </row>
    <row r="1189" spans="4:7" x14ac:dyDescent="0.35">
      <c r="D1189">
        <f t="shared" si="37"/>
        <v>1187</v>
      </c>
      <c r="E1189">
        <v>12.885609858329751</v>
      </c>
      <c r="F1189">
        <v>11.127947786575222</v>
      </c>
      <c r="G1189">
        <f t="shared" si="36"/>
        <v>-1.7576620717545293</v>
      </c>
    </row>
    <row r="1190" spans="4:7" x14ac:dyDescent="0.35">
      <c r="D1190">
        <f t="shared" si="37"/>
        <v>1188</v>
      </c>
      <c r="E1190">
        <v>24.237387384126485</v>
      </c>
      <c r="F1190">
        <v>9.539721022402901</v>
      </c>
      <c r="G1190">
        <f t="shared" si="36"/>
        <v>-14.697666361723584</v>
      </c>
    </row>
    <row r="1191" spans="4:7" x14ac:dyDescent="0.35">
      <c r="D1191">
        <f t="shared" si="37"/>
        <v>1189</v>
      </c>
      <c r="E1191">
        <v>21.971298830250472</v>
      </c>
      <c r="F1191">
        <v>8.8836468903109918</v>
      </c>
      <c r="G1191">
        <f t="shared" si="36"/>
        <v>-13.08765193993948</v>
      </c>
    </row>
    <row r="1192" spans="4:7" x14ac:dyDescent="0.35">
      <c r="D1192">
        <f t="shared" si="37"/>
        <v>1190</v>
      </c>
      <c r="E1192">
        <v>11.938861234199852</v>
      </c>
      <c r="F1192">
        <v>8.8545832699761498</v>
      </c>
      <c r="G1192">
        <f t="shared" si="36"/>
        <v>-3.0842779642237019</v>
      </c>
    </row>
    <row r="1193" spans="4:7" x14ac:dyDescent="0.35">
      <c r="D1193">
        <f t="shared" si="37"/>
        <v>1191</v>
      </c>
      <c r="E1193">
        <v>21.24744198901999</v>
      </c>
      <c r="F1193">
        <v>8.8753984738162508</v>
      </c>
      <c r="G1193">
        <f t="shared" si="36"/>
        <v>-12.372043515203739</v>
      </c>
    </row>
    <row r="1194" spans="4:7" x14ac:dyDescent="0.35">
      <c r="D1194">
        <f t="shared" si="37"/>
        <v>1192</v>
      </c>
      <c r="E1194">
        <v>22.293350773763891</v>
      </c>
      <c r="F1194">
        <v>9.8910454113452424</v>
      </c>
      <c r="G1194">
        <f t="shared" si="36"/>
        <v>-12.402305362418648</v>
      </c>
    </row>
    <row r="1195" spans="4:7" x14ac:dyDescent="0.35">
      <c r="D1195">
        <f t="shared" si="37"/>
        <v>1193</v>
      </c>
      <c r="E1195">
        <v>21.151463618810887</v>
      </c>
      <c r="F1195">
        <v>10.443896596631756</v>
      </c>
      <c r="G1195">
        <f t="shared" si="36"/>
        <v>-10.707567022179131</v>
      </c>
    </row>
    <row r="1196" spans="4:7" x14ac:dyDescent="0.35">
      <c r="D1196">
        <f t="shared" si="37"/>
        <v>1194</v>
      </c>
      <c r="E1196">
        <v>20.326623651238553</v>
      </c>
      <c r="F1196">
        <v>12.293013090839661</v>
      </c>
      <c r="G1196">
        <f t="shared" si="36"/>
        <v>-8.0336105603988912</v>
      </c>
    </row>
    <row r="1197" spans="4:7" x14ac:dyDescent="0.35">
      <c r="D1197">
        <f t="shared" si="37"/>
        <v>1195</v>
      </c>
      <c r="E1197">
        <v>16.391432155741605</v>
      </c>
      <c r="F1197">
        <v>11.701310782080148</v>
      </c>
      <c r="G1197">
        <f t="shared" si="36"/>
        <v>-4.6901213736614569</v>
      </c>
    </row>
    <row r="1198" spans="4:7" x14ac:dyDescent="0.35">
      <c r="D1198">
        <f t="shared" si="37"/>
        <v>1196</v>
      </c>
      <c r="E1198">
        <v>21.545634179689152</v>
      </c>
      <c r="F1198">
        <v>10.975220442422499</v>
      </c>
      <c r="G1198">
        <f t="shared" si="36"/>
        <v>-10.570413737266653</v>
      </c>
    </row>
    <row r="1199" spans="4:7" x14ac:dyDescent="0.35">
      <c r="D1199">
        <f t="shared" si="37"/>
        <v>1197</v>
      </c>
      <c r="E1199">
        <v>15.364057819165641</v>
      </c>
      <c r="F1199">
        <v>11.466100120374652</v>
      </c>
      <c r="G1199">
        <f t="shared" si="36"/>
        <v>-3.8979576987909894</v>
      </c>
    </row>
    <row r="1200" spans="4:7" x14ac:dyDescent="0.35">
      <c r="D1200">
        <f t="shared" si="37"/>
        <v>1198</v>
      </c>
      <c r="E1200">
        <v>15.749915219228289</v>
      </c>
      <c r="F1200">
        <v>11.322779276425809</v>
      </c>
      <c r="G1200">
        <f t="shared" si="36"/>
        <v>-4.4271359428024795</v>
      </c>
    </row>
    <row r="1201" spans="4:7" x14ac:dyDescent="0.35">
      <c r="D1201">
        <f t="shared" si="37"/>
        <v>1199</v>
      </c>
      <c r="E1201">
        <v>23.121758684567897</v>
      </c>
      <c r="F1201">
        <v>12.471335337035329</v>
      </c>
      <c r="G1201">
        <f t="shared" si="36"/>
        <v>-10.650423347532568</v>
      </c>
    </row>
    <row r="1202" spans="4:7" x14ac:dyDescent="0.35">
      <c r="D1202">
        <f t="shared" si="37"/>
        <v>1200</v>
      </c>
      <c r="E1202">
        <v>17.084060803175305</v>
      </c>
      <c r="F1202">
        <v>11.759505145009935</v>
      </c>
      <c r="G1202">
        <f t="shared" si="36"/>
        <v>-5.3245556581653695</v>
      </c>
    </row>
    <row r="1203" spans="4:7" x14ac:dyDescent="0.35">
      <c r="D1203">
        <f t="shared" si="37"/>
        <v>1201</v>
      </c>
      <c r="E1203">
        <v>21.330127435823727</v>
      </c>
      <c r="F1203">
        <v>13.257879919886696</v>
      </c>
      <c r="G1203">
        <f t="shared" si="36"/>
        <v>-8.0722475159370308</v>
      </c>
    </row>
    <row r="1204" spans="4:7" x14ac:dyDescent="0.35">
      <c r="D1204">
        <f t="shared" si="37"/>
        <v>1202</v>
      </c>
      <c r="E1204">
        <v>23.513021178840543</v>
      </c>
      <c r="F1204">
        <v>11.031647609013357</v>
      </c>
      <c r="G1204">
        <f t="shared" si="36"/>
        <v>-12.481373569827186</v>
      </c>
    </row>
    <row r="1205" spans="4:7" x14ac:dyDescent="0.35">
      <c r="D1205">
        <f t="shared" si="37"/>
        <v>1203</v>
      </c>
      <c r="E1205">
        <v>23.60381539100112</v>
      </c>
      <c r="F1205">
        <v>13.40087961649969</v>
      </c>
      <c r="G1205">
        <f t="shared" si="36"/>
        <v>-10.20293577450143</v>
      </c>
    </row>
    <row r="1206" spans="4:7" x14ac:dyDescent="0.35">
      <c r="D1206">
        <f t="shared" si="37"/>
        <v>1204</v>
      </c>
      <c r="E1206">
        <v>27.506013995810044</v>
      </c>
      <c r="F1206">
        <v>11.95807330828468</v>
      </c>
      <c r="G1206">
        <f t="shared" si="36"/>
        <v>-15.547940687525363</v>
      </c>
    </row>
    <row r="1207" spans="4:7" x14ac:dyDescent="0.35">
      <c r="D1207">
        <f t="shared" si="37"/>
        <v>1205</v>
      </c>
      <c r="E1207">
        <v>21.516546616549508</v>
      </c>
      <c r="F1207">
        <v>10.285438535862941</v>
      </c>
      <c r="G1207">
        <f t="shared" si="36"/>
        <v>-11.231108080686568</v>
      </c>
    </row>
    <row r="1208" spans="4:7" x14ac:dyDescent="0.35">
      <c r="D1208">
        <f t="shared" si="37"/>
        <v>1206</v>
      </c>
      <c r="E1208">
        <v>15.955277831960744</v>
      </c>
      <c r="F1208">
        <v>9.8100105774012718</v>
      </c>
      <c r="G1208">
        <f t="shared" si="36"/>
        <v>-6.1452672545594726</v>
      </c>
    </row>
    <row r="1209" spans="4:7" x14ac:dyDescent="0.35">
      <c r="D1209">
        <f t="shared" si="37"/>
        <v>1207</v>
      </c>
      <c r="E1209">
        <v>17.285263534045754</v>
      </c>
      <c r="F1209">
        <v>10.988671914598193</v>
      </c>
      <c r="G1209">
        <f t="shared" si="36"/>
        <v>-6.2965916194475611</v>
      </c>
    </row>
    <row r="1210" spans="4:7" x14ac:dyDescent="0.35">
      <c r="D1210">
        <f t="shared" si="37"/>
        <v>1208</v>
      </c>
      <c r="E1210">
        <v>22.430507678532283</v>
      </c>
      <c r="F1210">
        <v>11.783686234565586</v>
      </c>
      <c r="G1210">
        <f t="shared" si="36"/>
        <v>-10.646821443966697</v>
      </c>
    </row>
    <row r="1211" spans="4:7" x14ac:dyDescent="0.35">
      <c r="D1211">
        <f t="shared" si="37"/>
        <v>1209</v>
      </c>
      <c r="E1211">
        <v>18.697085648273045</v>
      </c>
      <c r="F1211">
        <v>10.113397718572887</v>
      </c>
      <c r="G1211">
        <f t="shared" si="36"/>
        <v>-8.583687929700158</v>
      </c>
    </row>
    <row r="1212" spans="4:7" x14ac:dyDescent="0.35">
      <c r="D1212">
        <f t="shared" si="37"/>
        <v>1210</v>
      </c>
      <c r="E1212">
        <v>15.779458313013857</v>
      </c>
      <c r="F1212">
        <v>10.641568222980013</v>
      </c>
      <c r="G1212">
        <f t="shared" si="36"/>
        <v>-5.137890090033844</v>
      </c>
    </row>
    <row r="1213" spans="4:7" x14ac:dyDescent="0.35">
      <c r="D1213">
        <f t="shared" si="37"/>
        <v>1211</v>
      </c>
      <c r="E1213">
        <v>19.338755750405536</v>
      </c>
      <c r="F1213">
        <v>8.9151765142374302</v>
      </c>
      <c r="G1213">
        <f t="shared" si="36"/>
        <v>-10.423579236168106</v>
      </c>
    </row>
    <row r="1214" spans="4:7" x14ac:dyDescent="0.35">
      <c r="D1214">
        <f t="shared" si="37"/>
        <v>1212</v>
      </c>
      <c r="E1214">
        <v>17.591430780952209</v>
      </c>
      <c r="F1214">
        <v>9.2670873030445602</v>
      </c>
      <c r="G1214">
        <f t="shared" si="36"/>
        <v>-8.3243434779076484</v>
      </c>
    </row>
    <row r="1215" spans="4:7" x14ac:dyDescent="0.35">
      <c r="D1215">
        <f t="shared" si="37"/>
        <v>1213</v>
      </c>
      <c r="E1215">
        <v>17.286255153858704</v>
      </c>
      <c r="F1215">
        <v>11.727604703710986</v>
      </c>
      <c r="G1215">
        <f t="shared" si="36"/>
        <v>-5.5586504501477183</v>
      </c>
    </row>
    <row r="1216" spans="4:7" x14ac:dyDescent="0.35">
      <c r="D1216">
        <f t="shared" si="37"/>
        <v>1214</v>
      </c>
      <c r="E1216">
        <v>14.728173534996873</v>
      </c>
      <c r="F1216">
        <v>9.8576337935593905</v>
      </c>
      <c r="G1216">
        <f t="shared" si="36"/>
        <v>-4.8705397414374829</v>
      </c>
    </row>
    <row r="1217" spans="4:7" x14ac:dyDescent="0.35">
      <c r="D1217">
        <f t="shared" si="37"/>
        <v>1215</v>
      </c>
      <c r="E1217">
        <v>21.739708049009945</v>
      </c>
      <c r="F1217">
        <v>7.7058418020740049</v>
      </c>
      <c r="G1217">
        <f t="shared" si="36"/>
        <v>-14.03386624693594</v>
      </c>
    </row>
    <row r="1218" spans="4:7" x14ac:dyDescent="0.35">
      <c r="D1218">
        <f t="shared" si="37"/>
        <v>1216</v>
      </c>
      <c r="E1218">
        <v>16.346420227429032</v>
      </c>
      <c r="F1218">
        <v>11.232448931466529</v>
      </c>
      <c r="G1218">
        <f t="shared" si="36"/>
        <v>-5.1139712959625037</v>
      </c>
    </row>
    <row r="1219" spans="4:7" x14ac:dyDescent="0.35">
      <c r="D1219">
        <f t="shared" si="37"/>
        <v>1217</v>
      </c>
      <c r="E1219">
        <v>15.987935579967118</v>
      </c>
      <c r="F1219">
        <v>10.859407416979089</v>
      </c>
      <c r="G1219">
        <f t="shared" si="36"/>
        <v>-5.1285281629880295</v>
      </c>
    </row>
    <row r="1220" spans="4:7" x14ac:dyDescent="0.35">
      <c r="D1220">
        <f t="shared" si="37"/>
        <v>1218</v>
      </c>
      <c r="E1220">
        <v>23.054794444596737</v>
      </c>
      <c r="F1220">
        <v>9.6914578118129615</v>
      </c>
      <c r="G1220">
        <f t="shared" ref="G1220:G1283" si="38">F1220-E1220</f>
        <v>-13.363336632783776</v>
      </c>
    </row>
    <row r="1221" spans="4:7" x14ac:dyDescent="0.35">
      <c r="D1221">
        <f t="shared" ref="D1221:D1284" si="39">D1220+1</f>
        <v>1219</v>
      </c>
      <c r="E1221">
        <v>17.913551805599333</v>
      </c>
      <c r="F1221">
        <v>12.980524810054932</v>
      </c>
      <c r="G1221">
        <f t="shared" si="38"/>
        <v>-4.9330269955444006</v>
      </c>
    </row>
    <row r="1222" spans="4:7" x14ac:dyDescent="0.35">
      <c r="D1222">
        <f t="shared" si="39"/>
        <v>1220</v>
      </c>
      <c r="E1222">
        <v>21.120316399650854</v>
      </c>
      <c r="F1222">
        <v>11.508172956459699</v>
      </c>
      <c r="G1222">
        <f t="shared" si="38"/>
        <v>-9.6121434431911545</v>
      </c>
    </row>
    <row r="1223" spans="4:7" x14ac:dyDescent="0.35">
      <c r="D1223">
        <f t="shared" si="39"/>
        <v>1221</v>
      </c>
      <c r="E1223">
        <v>20.127057280783063</v>
      </c>
      <c r="F1223">
        <v>10.363636373733467</v>
      </c>
      <c r="G1223">
        <f t="shared" si="38"/>
        <v>-9.7634209070495963</v>
      </c>
    </row>
    <row r="1224" spans="4:7" x14ac:dyDescent="0.35">
      <c r="D1224">
        <f t="shared" si="39"/>
        <v>1222</v>
      </c>
      <c r="E1224">
        <v>25.252133539717406</v>
      </c>
      <c r="F1224">
        <v>10.373934305300256</v>
      </c>
      <c r="G1224">
        <f t="shared" si="38"/>
        <v>-14.878199234417149</v>
      </c>
    </row>
    <row r="1225" spans="4:7" x14ac:dyDescent="0.35">
      <c r="D1225">
        <f t="shared" si="39"/>
        <v>1223</v>
      </c>
      <c r="E1225">
        <v>16.260894077390137</v>
      </c>
      <c r="F1225">
        <v>10.448067153106686</v>
      </c>
      <c r="G1225">
        <f t="shared" si="38"/>
        <v>-5.8128269242834509</v>
      </c>
    </row>
    <row r="1226" spans="4:7" x14ac:dyDescent="0.35">
      <c r="D1226">
        <f t="shared" si="39"/>
        <v>1224</v>
      </c>
      <c r="E1226">
        <v>25.112173016965791</v>
      </c>
      <c r="F1226">
        <v>12.200259574251767</v>
      </c>
      <c r="G1226">
        <f t="shared" si="38"/>
        <v>-12.911913442714024</v>
      </c>
    </row>
    <row r="1227" spans="4:7" x14ac:dyDescent="0.35">
      <c r="D1227">
        <f t="shared" si="39"/>
        <v>1225</v>
      </c>
      <c r="E1227">
        <v>21.463023121955704</v>
      </c>
      <c r="F1227">
        <v>10.255229426565499</v>
      </c>
      <c r="G1227">
        <f t="shared" si="38"/>
        <v>-11.207793695390205</v>
      </c>
    </row>
    <row r="1228" spans="4:7" x14ac:dyDescent="0.35">
      <c r="D1228">
        <f t="shared" si="39"/>
        <v>1226</v>
      </c>
      <c r="E1228">
        <v>10.531256784310694</v>
      </c>
      <c r="F1228">
        <v>11.22105111266375</v>
      </c>
      <c r="G1228">
        <f t="shared" si="38"/>
        <v>0.68979432835305587</v>
      </c>
    </row>
    <row r="1229" spans="4:7" x14ac:dyDescent="0.35">
      <c r="D1229">
        <f t="shared" si="39"/>
        <v>1227</v>
      </c>
      <c r="E1229">
        <v>20.916449007414737</v>
      </c>
      <c r="F1229">
        <v>12.213499427559713</v>
      </c>
      <c r="G1229">
        <f t="shared" si="38"/>
        <v>-8.7029495798550247</v>
      </c>
    </row>
    <row r="1230" spans="4:7" x14ac:dyDescent="0.35">
      <c r="D1230">
        <f t="shared" si="39"/>
        <v>1228</v>
      </c>
      <c r="E1230">
        <v>22.205042985409886</v>
      </c>
      <c r="F1230">
        <v>10.807436252455926</v>
      </c>
      <c r="G1230">
        <f t="shared" si="38"/>
        <v>-11.39760673295396</v>
      </c>
    </row>
    <row r="1231" spans="4:7" x14ac:dyDescent="0.35">
      <c r="D1231">
        <f t="shared" si="39"/>
        <v>1229</v>
      </c>
      <c r="E1231">
        <v>20.929843882635385</v>
      </c>
      <c r="F1231">
        <v>12.270379250332077</v>
      </c>
      <c r="G1231">
        <f t="shared" si="38"/>
        <v>-8.6594646323033082</v>
      </c>
    </row>
    <row r="1232" spans="4:7" x14ac:dyDescent="0.35">
      <c r="D1232">
        <f t="shared" si="39"/>
        <v>1230</v>
      </c>
      <c r="E1232">
        <v>22.293567171430581</v>
      </c>
      <c r="F1232">
        <v>10.422491348258477</v>
      </c>
      <c r="G1232">
        <f t="shared" si="38"/>
        <v>-11.871075823172104</v>
      </c>
    </row>
    <row r="1233" spans="4:7" x14ac:dyDescent="0.35">
      <c r="D1233">
        <f t="shared" si="39"/>
        <v>1231</v>
      </c>
      <c r="E1233">
        <v>21.904298562157571</v>
      </c>
      <c r="F1233">
        <v>9.9900212821493319</v>
      </c>
      <c r="G1233">
        <f t="shared" si="38"/>
        <v>-11.914277280008239</v>
      </c>
    </row>
    <row r="1234" spans="4:7" x14ac:dyDescent="0.35">
      <c r="D1234">
        <f t="shared" si="39"/>
        <v>1232</v>
      </c>
      <c r="E1234">
        <v>17.97144289269777</v>
      </c>
      <c r="F1234">
        <v>12.5973044957748</v>
      </c>
      <c r="G1234">
        <f t="shared" si="38"/>
        <v>-5.3741383969229695</v>
      </c>
    </row>
    <row r="1235" spans="4:7" x14ac:dyDescent="0.35">
      <c r="D1235">
        <f t="shared" si="39"/>
        <v>1233</v>
      </c>
      <c r="E1235">
        <v>17.040455961614676</v>
      </c>
      <c r="F1235">
        <v>10.652415282101318</v>
      </c>
      <c r="G1235">
        <f t="shared" si="38"/>
        <v>-6.3880406795133577</v>
      </c>
    </row>
    <row r="1236" spans="4:7" x14ac:dyDescent="0.35">
      <c r="D1236">
        <f t="shared" si="39"/>
        <v>1234</v>
      </c>
      <c r="E1236">
        <v>18.978585156484041</v>
      </c>
      <c r="F1236">
        <v>11.204827534044512</v>
      </c>
      <c r="G1236">
        <f t="shared" si="38"/>
        <v>-7.7737576224395291</v>
      </c>
    </row>
    <row r="1237" spans="4:7" x14ac:dyDescent="0.35">
      <c r="D1237">
        <f t="shared" si="39"/>
        <v>1235</v>
      </c>
      <c r="E1237">
        <v>18.46014207354574</v>
      </c>
      <c r="F1237">
        <v>11.070610557845527</v>
      </c>
      <c r="G1237">
        <f t="shared" si="38"/>
        <v>-7.389531515700213</v>
      </c>
    </row>
    <row r="1238" spans="4:7" x14ac:dyDescent="0.35">
      <c r="D1238">
        <f t="shared" si="39"/>
        <v>1236</v>
      </c>
      <c r="E1238">
        <v>16.222651569093728</v>
      </c>
      <c r="F1238">
        <v>12.029404408460127</v>
      </c>
      <c r="G1238">
        <f t="shared" si="38"/>
        <v>-4.1932471606336001</v>
      </c>
    </row>
    <row r="1239" spans="4:7" x14ac:dyDescent="0.35">
      <c r="D1239">
        <f t="shared" si="39"/>
        <v>1237</v>
      </c>
      <c r="E1239">
        <v>16.289358278810703</v>
      </c>
      <c r="F1239">
        <v>11.132720772733686</v>
      </c>
      <c r="G1239">
        <f t="shared" si="38"/>
        <v>-5.1566375060770167</v>
      </c>
    </row>
    <row r="1240" spans="4:7" x14ac:dyDescent="0.35">
      <c r="D1240">
        <f t="shared" si="39"/>
        <v>1238</v>
      </c>
      <c r="E1240">
        <v>18.808653071752563</v>
      </c>
      <c r="F1240">
        <v>11.754247033058613</v>
      </c>
      <c r="G1240">
        <f t="shared" si="38"/>
        <v>-7.0544060386939496</v>
      </c>
    </row>
    <row r="1241" spans="4:7" x14ac:dyDescent="0.35">
      <c r="D1241">
        <f t="shared" si="39"/>
        <v>1239</v>
      </c>
      <c r="E1241">
        <v>17.05069928321506</v>
      </c>
      <c r="F1241">
        <v>11.23241532614955</v>
      </c>
      <c r="G1241">
        <f t="shared" si="38"/>
        <v>-5.8182839570655105</v>
      </c>
    </row>
    <row r="1242" spans="4:7" x14ac:dyDescent="0.35">
      <c r="D1242">
        <f t="shared" si="39"/>
        <v>1240</v>
      </c>
      <c r="E1242">
        <v>16.749542340062717</v>
      </c>
      <c r="F1242">
        <v>10.525947401070203</v>
      </c>
      <c r="G1242">
        <f t="shared" si="38"/>
        <v>-6.2235949389925143</v>
      </c>
    </row>
    <row r="1243" spans="4:7" x14ac:dyDescent="0.35">
      <c r="D1243">
        <f t="shared" si="39"/>
        <v>1241</v>
      </c>
      <c r="E1243">
        <v>20.682635813040481</v>
      </c>
      <c r="F1243">
        <v>10.209036916790446</v>
      </c>
      <c r="G1243">
        <f t="shared" si="38"/>
        <v>-10.473598896250035</v>
      </c>
    </row>
    <row r="1244" spans="4:7" x14ac:dyDescent="0.35">
      <c r="D1244">
        <f t="shared" si="39"/>
        <v>1242</v>
      </c>
      <c r="E1244">
        <v>22.665874122198314</v>
      </c>
      <c r="F1244">
        <v>10.661614671019471</v>
      </c>
      <c r="G1244">
        <f t="shared" si="38"/>
        <v>-12.004259451178843</v>
      </c>
    </row>
    <row r="1245" spans="4:7" x14ac:dyDescent="0.35">
      <c r="D1245">
        <f t="shared" si="39"/>
        <v>1243</v>
      </c>
      <c r="E1245">
        <v>18.841987683488451</v>
      </c>
      <c r="F1245">
        <v>11.351126095925425</v>
      </c>
      <c r="G1245">
        <f t="shared" si="38"/>
        <v>-7.4908615875630264</v>
      </c>
    </row>
    <row r="1246" spans="4:7" x14ac:dyDescent="0.35">
      <c r="D1246">
        <f t="shared" si="39"/>
        <v>1244</v>
      </c>
      <c r="E1246">
        <v>15.398623801557395</v>
      </c>
      <c r="F1246">
        <v>11.428007938168793</v>
      </c>
      <c r="G1246">
        <f t="shared" si="38"/>
        <v>-3.970615863388602</v>
      </c>
    </row>
    <row r="1247" spans="4:7" x14ac:dyDescent="0.35">
      <c r="D1247">
        <f t="shared" si="39"/>
        <v>1245</v>
      </c>
      <c r="E1247">
        <v>17.217956869812387</v>
      </c>
      <c r="F1247">
        <v>9.2186792042550803</v>
      </c>
      <c r="G1247">
        <f t="shared" si="38"/>
        <v>-7.9992776655573063</v>
      </c>
    </row>
    <row r="1248" spans="4:7" x14ac:dyDescent="0.35">
      <c r="D1248">
        <f t="shared" si="39"/>
        <v>1246</v>
      </c>
      <c r="E1248">
        <v>26.426989708409415</v>
      </c>
      <c r="F1248">
        <v>10.982486187465904</v>
      </c>
      <c r="G1248">
        <f t="shared" si="38"/>
        <v>-15.444503520943512</v>
      </c>
    </row>
    <row r="1249" spans="4:7" x14ac:dyDescent="0.35">
      <c r="D1249">
        <f t="shared" si="39"/>
        <v>1247</v>
      </c>
      <c r="E1249">
        <v>16.434608830079043</v>
      </c>
      <c r="F1249">
        <v>10.072620914320627</v>
      </c>
      <c r="G1249">
        <f t="shared" si="38"/>
        <v>-6.3619879157584158</v>
      </c>
    </row>
    <row r="1250" spans="4:7" x14ac:dyDescent="0.35">
      <c r="D1250">
        <f t="shared" si="39"/>
        <v>1248</v>
      </c>
      <c r="E1250">
        <v>28.928622177115109</v>
      </c>
      <c r="F1250">
        <v>9.7846647938697124</v>
      </c>
      <c r="G1250">
        <f t="shared" si="38"/>
        <v>-19.143957383245397</v>
      </c>
    </row>
    <row r="1251" spans="4:7" x14ac:dyDescent="0.35">
      <c r="D1251">
        <f t="shared" si="39"/>
        <v>1249</v>
      </c>
      <c r="E1251">
        <v>14.747765887127477</v>
      </c>
      <c r="F1251">
        <v>10.204085950159753</v>
      </c>
      <c r="G1251">
        <f t="shared" si="38"/>
        <v>-4.5436799369677239</v>
      </c>
    </row>
    <row r="1252" spans="4:7" x14ac:dyDescent="0.35">
      <c r="D1252">
        <f t="shared" si="39"/>
        <v>1250</v>
      </c>
      <c r="E1252">
        <v>23.666180364068115</v>
      </c>
      <c r="F1252">
        <v>11.034622578257355</v>
      </c>
      <c r="G1252">
        <f t="shared" si="38"/>
        <v>-12.631557785810759</v>
      </c>
    </row>
    <row r="1253" spans="4:7" x14ac:dyDescent="0.35">
      <c r="D1253">
        <f t="shared" si="39"/>
        <v>1251</v>
      </c>
      <c r="E1253">
        <v>16.855958669813464</v>
      </c>
      <c r="F1253">
        <v>9.5144076950523271</v>
      </c>
      <c r="G1253">
        <f t="shared" si="38"/>
        <v>-7.3415509747611374</v>
      </c>
    </row>
    <row r="1254" spans="4:7" x14ac:dyDescent="0.35">
      <c r="D1254">
        <f t="shared" si="39"/>
        <v>1252</v>
      </c>
      <c r="E1254">
        <v>14.313067704411727</v>
      </c>
      <c r="F1254">
        <v>12.949797670760619</v>
      </c>
      <c r="G1254">
        <f t="shared" si="38"/>
        <v>-1.3632700336511085</v>
      </c>
    </row>
    <row r="1255" spans="4:7" x14ac:dyDescent="0.35">
      <c r="D1255">
        <f t="shared" si="39"/>
        <v>1253</v>
      </c>
      <c r="E1255">
        <v>21.688679589615194</v>
      </c>
      <c r="F1255">
        <v>9.677568419827276</v>
      </c>
      <c r="G1255">
        <f t="shared" si="38"/>
        <v>-12.011111169787918</v>
      </c>
    </row>
    <row r="1256" spans="4:7" x14ac:dyDescent="0.35">
      <c r="D1256">
        <f t="shared" si="39"/>
        <v>1254</v>
      </c>
      <c r="E1256">
        <v>19.033828841941119</v>
      </c>
      <c r="F1256">
        <v>9.3317594650454669</v>
      </c>
      <c r="G1256">
        <f t="shared" si="38"/>
        <v>-9.7020693768956523</v>
      </c>
    </row>
    <row r="1257" spans="4:7" x14ac:dyDescent="0.35">
      <c r="D1257">
        <f t="shared" si="39"/>
        <v>1255</v>
      </c>
      <c r="E1257">
        <v>22.887371545067023</v>
      </c>
      <c r="F1257">
        <v>11.362647853856856</v>
      </c>
      <c r="G1257">
        <f t="shared" si="38"/>
        <v>-11.524723691210166</v>
      </c>
    </row>
    <row r="1258" spans="4:7" x14ac:dyDescent="0.35">
      <c r="D1258">
        <f t="shared" si="39"/>
        <v>1256</v>
      </c>
      <c r="E1258">
        <v>18.045495564050785</v>
      </c>
      <c r="F1258">
        <v>9.9497435507781962</v>
      </c>
      <c r="G1258">
        <f t="shared" si="38"/>
        <v>-8.0957520132725893</v>
      </c>
    </row>
    <row r="1259" spans="4:7" x14ac:dyDescent="0.35">
      <c r="D1259">
        <f t="shared" si="39"/>
        <v>1257</v>
      </c>
      <c r="E1259">
        <v>21.70633843924373</v>
      </c>
      <c r="F1259">
        <v>8.9579836700758122</v>
      </c>
      <c r="G1259">
        <f t="shared" si="38"/>
        <v>-12.748354769167918</v>
      </c>
    </row>
    <row r="1260" spans="4:7" x14ac:dyDescent="0.35">
      <c r="D1260">
        <f t="shared" si="39"/>
        <v>1258</v>
      </c>
      <c r="E1260">
        <v>21.605885234265727</v>
      </c>
      <c r="F1260">
        <v>8.916302897474722</v>
      </c>
      <c r="G1260">
        <f t="shared" si="38"/>
        <v>-12.689582336791005</v>
      </c>
    </row>
    <row r="1261" spans="4:7" x14ac:dyDescent="0.35">
      <c r="D1261">
        <f t="shared" si="39"/>
        <v>1259</v>
      </c>
      <c r="E1261">
        <v>22.216988010133484</v>
      </c>
      <c r="F1261">
        <v>11.624848330752462</v>
      </c>
      <c r="G1261">
        <f t="shared" si="38"/>
        <v>-10.592139679381022</v>
      </c>
    </row>
    <row r="1262" spans="4:7" x14ac:dyDescent="0.35">
      <c r="D1262">
        <f t="shared" si="39"/>
        <v>1260</v>
      </c>
      <c r="E1262">
        <v>19.284565654539957</v>
      </c>
      <c r="F1262">
        <v>11.417911340210432</v>
      </c>
      <c r="G1262">
        <f t="shared" si="38"/>
        <v>-7.8666543143295247</v>
      </c>
    </row>
    <row r="1263" spans="4:7" x14ac:dyDescent="0.35">
      <c r="D1263">
        <f t="shared" si="39"/>
        <v>1261</v>
      </c>
      <c r="E1263">
        <v>17.622905526111218</v>
      </c>
      <c r="F1263">
        <v>11.453955080815513</v>
      </c>
      <c r="G1263">
        <f t="shared" si="38"/>
        <v>-6.1689504452957049</v>
      </c>
    </row>
    <row r="1264" spans="4:7" x14ac:dyDescent="0.35">
      <c r="D1264">
        <f t="shared" si="39"/>
        <v>1262</v>
      </c>
      <c r="E1264">
        <v>17.051382585262527</v>
      </c>
      <c r="F1264">
        <v>8.7580812538784389</v>
      </c>
      <c r="G1264">
        <f t="shared" si="38"/>
        <v>-8.2933013313840878</v>
      </c>
    </row>
    <row r="1265" spans="4:7" x14ac:dyDescent="0.35">
      <c r="D1265">
        <f t="shared" si="39"/>
        <v>1263</v>
      </c>
      <c r="E1265">
        <v>19.902811769961364</v>
      </c>
      <c r="F1265">
        <v>11.720471512395861</v>
      </c>
      <c r="G1265">
        <f t="shared" si="38"/>
        <v>-8.1823402575655031</v>
      </c>
    </row>
    <row r="1266" spans="4:7" x14ac:dyDescent="0.35">
      <c r="D1266">
        <f t="shared" si="39"/>
        <v>1264</v>
      </c>
      <c r="E1266">
        <v>15.012114493403224</v>
      </c>
      <c r="F1266">
        <v>11.251331974754981</v>
      </c>
      <c r="G1266">
        <f t="shared" si="38"/>
        <v>-3.7607825186482433</v>
      </c>
    </row>
    <row r="1267" spans="4:7" x14ac:dyDescent="0.35">
      <c r="D1267">
        <f t="shared" si="39"/>
        <v>1265</v>
      </c>
      <c r="E1267">
        <v>27.365267219494868</v>
      </c>
      <c r="F1267">
        <v>13.472276409930059</v>
      </c>
      <c r="G1267">
        <f t="shared" si="38"/>
        <v>-13.892990809564809</v>
      </c>
    </row>
    <row r="1268" spans="4:7" x14ac:dyDescent="0.35">
      <c r="D1268">
        <f t="shared" si="39"/>
        <v>1266</v>
      </c>
      <c r="E1268">
        <v>22.463514668879807</v>
      </c>
      <c r="F1268">
        <v>11.367716515980884</v>
      </c>
      <c r="G1268">
        <f t="shared" si="38"/>
        <v>-11.095798152898922</v>
      </c>
    </row>
    <row r="1269" spans="4:7" x14ac:dyDescent="0.35">
      <c r="D1269">
        <f t="shared" si="39"/>
        <v>1267</v>
      </c>
      <c r="E1269">
        <v>21.49154181107464</v>
      </c>
      <c r="F1269">
        <v>13.054236792370942</v>
      </c>
      <c r="G1269">
        <f t="shared" si="38"/>
        <v>-8.4373050187036984</v>
      </c>
    </row>
    <row r="1270" spans="4:7" x14ac:dyDescent="0.35">
      <c r="D1270">
        <f t="shared" si="39"/>
        <v>1268</v>
      </c>
      <c r="E1270">
        <v>11.224349135744571</v>
      </c>
      <c r="F1270">
        <v>11.730559254578377</v>
      </c>
      <c r="G1270">
        <f t="shared" si="38"/>
        <v>0.50621011883380618</v>
      </c>
    </row>
    <row r="1271" spans="4:7" x14ac:dyDescent="0.35">
      <c r="D1271">
        <f t="shared" si="39"/>
        <v>1269</v>
      </c>
      <c r="E1271">
        <v>15.416473130237597</v>
      </c>
      <c r="F1271">
        <v>13.57933937889371</v>
      </c>
      <c r="G1271">
        <f t="shared" si="38"/>
        <v>-1.8371337513438863</v>
      </c>
    </row>
    <row r="1272" spans="4:7" x14ac:dyDescent="0.35">
      <c r="D1272">
        <f t="shared" si="39"/>
        <v>1270</v>
      </c>
      <c r="E1272">
        <v>20.733703954965637</v>
      </c>
      <c r="F1272">
        <v>10.365633726469127</v>
      </c>
      <c r="G1272">
        <f t="shared" si="38"/>
        <v>-10.36807022849651</v>
      </c>
    </row>
    <row r="1273" spans="4:7" x14ac:dyDescent="0.35">
      <c r="D1273">
        <f t="shared" si="39"/>
        <v>1271</v>
      </c>
      <c r="E1273">
        <v>24.754937917631615</v>
      </c>
      <c r="F1273">
        <v>11.561677730992987</v>
      </c>
      <c r="G1273">
        <f t="shared" si="38"/>
        <v>-13.193260186638629</v>
      </c>
    </row>
    <row r="1274" spans="4:7" x14ac:dyDescent="0.35">
      <c r="D1274">
        <f t="shared" si="39"/>
        <v>1272</v>
      </c>
      <c r="E1274">
        <v>20.653041923760078</v>
      </c>
      <c r="F1274">
        <v>11.973170502164571</v>
      </c>
      <c r="G1274">
        <f t="shared" si="38"/>
        <v>-8.6798714215955073</v>
      </c>
    </row>
    <row r="1275" spans="4:7" x14ac:dyDescent="0.35">
      <c r="D1275">
        <f t="shared" si="39"/>
        <v>1273</v>
      </c>
      <c r="E1275">
        <v>17.843903778917948</v>
      </c>
      <c r="F1275">
        <v>11.280913696287287</v>
      </c>
      <c r="G1275">
        <f t="shared" si="38"/>
        <v>-6.5629900826306606</v>
      </c>
    </row>
    <row r="1276" spans="4:7" x14ac:dyDescent="0.35">
      <c r="D1276">
        <f t="shared" si="39"/>
        <v>1274</v>
      </c>
      <c r="E1276">
        <v>20.275034675284765</v>
      </c>
      <c r="F1276">
        <v>11.867067331561728</v>
      </c>
      <c r="G1276">
        <f t="shared" si="38"/>
        <v>-8.4079673437230369</v>
      </c>
    </row>
    <row r="1277" spans="4:7" x14ac:dyDescent="0.35">
      <c r="D1277">
        <f t="shared" si="39"/>
        <v>1275</v>
      </c>
      <c r="E1277">
        <v>24.118713633303898</v>
      </c>
      <c r="F1277">
        <v>11.322385995008498</v>
      </c>
      <c r="G1277">
        <f t="shared" si="38"/>
        <v>-12.7963276382954</v>
      </c>
    </row>
    <row r="1278" spans="4:7" x14ac:dyDescent="0.35">
      <c r="D1278">
        <f t="shared" si="39"/>
        <v>1276</v>
      </c>
      <c r="E1278">
        <v>22.907918130868175</v>
      </c>
      <c r="F1278">
        <v>12.168919573491758</v>
      </c>
      <c r="G1278">
        <f t="shared" si="38"/>
        <v>-10.738998557376418</v>
      </c>
    </row>
    <row r="1279" spans="4:7" x14ac:dyDescent="0.35">
      <c r="D1279">
        <f t="shared" si="39"/>
        <v>1277</v>
      </c>
      <c r="E1279">
        <v>18.687486584979236</v>
      </c>
      <c r="F1279">
        <v>11.516729120462468</v>
      </c>
      <c r="G1279">
        <f t="shared" si="38"/>
        <v>-7.1707574645167682</v>
      </c>
    </row>
    <row r="1280" spans="4:7" x14ac:dyDescent="0.35">
      <c r="D1280">
        <f t="shared" si="39"/>
        <v>1278</v>
      </c>
      <c r="E1280">
        <v>19.812652320825382</v>
      </c>
      <c r="F1280">
        <v>10.401294402305902</v>
      </c>
      <c r="G1280">
        <f t="shared" si="38"/>
        <v>-9.4113579185194798</v>
      </c>
    </row>
    <row r="1281" spans="4:7" x14ac:dyDescent="0.35">
      <c r="D1281">
        <f t="shared" si="39"/>
        <v>1279</v>
      </c>
      <c r="E1281">
        <v>28.884439121334882</v>
      </c>
      <c r="F1281">
        <v>11.987706525987544</v>
      </c>
      <c r="G1281">
        <f t="shared" si="38"/>
        <v>-16.896732595347338</v>
      </c>
    </row>
    <row r="1282" spans="4:7" x14ac:dyDescent="0.35">
      <c r="D1282">
        <f t="shared" si="39"/>
        <v>1280</v>
      </c>
      <c r="E1282">
        <v>16.504563094377897</v>
      </c>
      <c r="F1282">
        <v>10.688079229630155</v>
      </c>
      <c r="G1282">
        <f t="shared" si="38"/>
        <v>-5.8164838647477417</v>
      </c>
    </row>
    <row r="1283" spans="4:7" x14ac:dyDescent="0.35">
      <c r="D1283">
        <f t="shared" si="39"/>
        <v>1281</v>
      </c>
      <c r="E1283">
        <v>22.255639905845957</v>
      </c>
      <c r="F1283">
        <v>12.558646410168031</v>
      </c>
      <c r="G1283">
        <f t="shared" si="38"/>
        <v>-9.6969934956779262</v>
      </c>
    </row>
    <row r="1284" spans="4:7" x14ac:dyDescent="0.35">
      <c r="D1284">
        <f t="shared" si="39"/>
        <v>1282</v>
      </c>
      <c r="E1284">
        <v>16.090205508332495</v>
      </c>
      <c r="F1284">
        <v>10.599280035545993</v>
      </c>
      <c r="G1284">
        <f t="shared" ref="G1284:G1347" si="40">F1284-E1284</f>
        <v>-5.4909254727865022</v>
      </c>
    </row>
    <row r="1285" spans="4:7" x14ac:dyDescent="0.35">
      <c r="D1285">
        <f t="shared" ref="D1285:D1348" si="41">D1284+1</f>
        <v>1283</v>
      </c>
      <c r="E1285">
        <v>20.549937719061525</v>
      </c>
      <c r="F1285">
        <v>11.400250459859041</v>
      </c>
      <c r="G1285">
        <f t="shared" si="40"/>
        <v>-9.1496872592024836</v>
      </c>
    </row>
    <row r="1286" spans="4:7" x14ac:dyDescent="0.35">
      <c r="D1286">
        <f t="shared" si="41"/>
        <v>1284</v>
      </c>
      <c r="E1286">
        <v>23.005399191574678</v>
      </c>
      <c r="F1286">
        <v>10.025525387560315</v>
      </c>
      <c r="G1286">
        <f t="shared" si="40"/>
        <v>-12.979873804014364</v>
      </c>
    </row>
    <row r="1287" spans="4:7" x14ac:dyDescent="0.35">
      <c r="D1287">
        <f t="shared" si="41"/>
        <v>1285</v>
      </c>
      <c r="E1287">
        <v>19.725947031696538</v>
      </c>
      <c r="F1287">
        <v>11.238931418416367</v>
      </c>
      <c r="G1287">
        <f t="shared" si="40"/>
        <v>-8.4870156132801711</v>
      </c>
    </row>
    <row r="1288" spans="4:7" x14ac:dyDescent="0.35">
      <c r="D1288">
        <f t="shared" si="41"/>
        <v>1286</v>
      </c>
      <c r="E1288">
        <v>14.28373442177941</v>
      </c>
      <c r="F1288">
        <v>12.479890361845086</v>
      </c>
      <c r="G1288">
        <f t="shared" si="40"/>
        <v>-1.803844059934324</v>
      </c>
    </row>
    <row r="1289" spans="4:7" x14ac:dyDescent="0.35">
      <c r="D1289">
        <f t="shared" si="41"/>
        <v>1287</v>
      </c>
      <c r="E1289">
        <v>18.436716613864178</v>
      </c>
      <c r="F1289">
        <v>11.573005357690995</v>
      </c>
      <c r="G1289">
        <f t="shared" si="40"/>
        <v>-6.8637112561731826</v>
      </c>
    </row>
    <row r="1290" spans="4:7" x14ac:dyDescent="0.35">
      <c r="D1290">
        <f t="shared" si="41"/>
        <v>1288</v>
      </c>
      <c r="E1290">
        <v>20.280437120845029</v>
      </c>
      <c r="F1290">
        <v>11.040690682753704</v>
      </c>
      <c r="G1290">
        <f t="shared" si="40"/>
        <v>-9.2397464380913252</v>
      </c>
    </row>
    <row r="1291" spans="4:7" x14ac:dyDescent="0.35">
      <c r="D1291">
        <f t="shared" si="41"/>
        <v>1289</v>
      </c>
      <c r="E1291">
        <v>18.682613036638678</v>
      </c>
      <c r="F1291">
        <v>10.35100500666103</v>
      </c>
      <c r="G1291">
        <f t="shared" si="40"/>
        <v>-8.331608029977648</v>
      </c>
    </row>
    <row r="1292" spans="4:7" x14ac:dyDescent="0.35">
      <c r="D1292">
        <f t="shared" si="41"/>
        <v>1290</v>
      </c>
      <c r="E1292">
        <v>19.053854644197926</v>
      </c>
      <c r="F1292">
        <v>11.010970874189557</v>
      </c>
      <c r="G1292">
        <f t="shared" si="40"/>
        <v>-8.0428837700083697</v>
      </c>
    </row>
    <row r="1293" spans="4:7" x14ac:dyDescent="0.35">
      <c r="D1293">
        <f t="shared" si="41"/>
        <v>1291</v>
      </c>
      <c r="E1293">
        <v>20.007715597781164</v>
      </c>
      <c r="F1293">
        <v>11.003556503599327</v>
      </c>
      <c r="G1293">
        <f t="shared" si="40"/>
        <v>-9.004159094181837</v>
      </c>
    </row>
    <row r="1294" spans="4:7" x14ac:dyDescent="0.35">
      <c r="D1294">
        <f t="shared" si="41"/>
        <v>1292</v>
      </c>
      <c r="E1294">
        <v>19.036344096592842</v>
      </c>
      <c r="F1294">
        <v>11.481438073020152</v>
      </c>
      <c r="G1294">
        <f t="shared" si="40"/>
        <v>-7.5549060235726895</v>
      </c>
    </row>
    <row r="1295" spans="4:7" x14ac:dyDescent="0.35">
      <c r="D1295">
        <f t="shared" si="41"/>
        <v>1293</v>
      </c>
      <c r="E1295">
        <v>18.379238331140339</v>
      </c>
      <c r="F1295">
        <v>10.9883054326141</v>
      </c>
      <c r="G1295">
        <f t="shared" si="40"/>
        <v>-7.3909328985262395</v>
      </c>
    </row>
    <row r="1296" spans="4:7" x14ac:dyDescent="0.35">
      <c r="D1296">
        <f t="shared" si="41"/>
        <v>1294</v>
      </c>
      <c r="E1296">
        <v>17.026918793662968</v>
      </c>
      <c r="F1296">
        <v>7.5524921006825236</v>
      </c>
      <c r="G1296">
        <f t="shared" si="40"/>
        <v>-9.4744266929804439</v>
      </c>
    </row>
    <row r="1297" spans="4:7" x14ac:dyDescent="0.35">
      <c r="D1297">
        <f t="shared" si="41"/>
        <v>1295</v>
      </c>
      <c r="E1297">
        <v>17.427843052923677</v>
      </c>
      <c r="F1297">
        <v>12.810506688666241</v>
      </c>
      <c r="G1297">
        <f t="shared" si="40"/>
        <v>-4.6173363642574365</v>
      </c>
    </row>
    <row r="1298" spans="4:7" x14ac:dyDescent="0.35">
      <c r="D1298">
        <f t="shared" si="41"/>
        <v>1296</v>
      </c>
      <c r="E1298">
        <v>14.74312473798016</v>
      </c>
      <c r="F1298">
        <v>11.069265442526245</v>
      </c>
      <c r="G1298">
        <f t="shared" si="40"/>
        <v>-3.6738592954539158</v>
      </c>
    </row>
    <row r="1299" spans="4:7" x14ac:dyDescent="0.35">
      <c r="D1299">
        <f t="shared" si="41"/>
        <v>1297</v>
      </c>
      <c r="E1299">
        <v>26.703962209442945</v>
      </c>
      <c r="F1299">
        <v>12.282236693868668</v>
      </c>
      <c r="G1299">
        <f t="shared" si="40"/>
        <v>-14.421725515574277</v>
      </c>
    </row>
    <row r="1300" spans="4:7" x14ac:dyDescent="0.35">
      <c r="D1300">
        <f t="shared" si="41"/>
        <v>1298</v>
      </c>
      <c r="E1300">
        <v>20.377510971539181</v>
      </c>
      <c r="F1300">
        <v>10.27021021967145</v>
      </c>
      <c r="G1300">
        <f t="shared" si="40"/>
        <v>-10.107300751867731</v>
      </c>
    </row>
    <row r="1301" spans="4:7" x14ac:dyDescent="0.35">
      <c r="D1301">
        <f t="shared" si="41"/>
        <v>1299</v>
      </c>
      <c r="E1301">
        <v>26.987055236063416</v>
      </c>
      <c r="F1301">
        <v>8.8946976992712639</v>
      </c>
      <c r="G1301">
        <f t="shared" si="40"/>
        <v>-18.09235753679215</v>
      </c>
    </row>
    <row r="1302" spans="4:7" x14ac:dyDescent="0.35">
      <c r="D1302">
        <f t="shared" si="41"/>
        <v>1300</v>
      </c>
      <c r="E1302">
        <v>23.001938211639384</v>
      </c>
      <c r="F1302">
        <v>11.299963742636479</v>
      </c>
      <c r="G1302">
        <f t="shared" si="40"/>
        <v>-11.701974469002906</v>
      </c>
    </row>
    <row r="1303" spans="4:7" x14ac:dyDescent="0.35">
      <c r="D1303">
        <f t="shared" si="41"/>
        <v>1301</v>
      </c>
      <c r="E1303">
        <v>19.235788522789015</v>
      </c>
      <c r="F1303">
        <v>10.234382708976423</v>
      </c>
      <c r="G1303">
        <f t="shared" si="40"/>
        <v>-9.0014058138125925</v>
      </c>
    </row>
    <row r="1304" spans="4:7" x14ac:dyDescent="0.35">
      <c r="D1304">
        <f t="shared" si="41"/>
        <v>1302</v>
      </c>
      <c r="E1304">
        <v>19.550172823071524</v>
      </c>
      <c r="F1304">
        <v>10.150885459608984</v>
      </c>
      <c r="G1304">
        <f t="shared" si="40"/>
        <v>-9.3992873634625393</v>
      </c>
    </row>
    <row r="1305" spans="4:7" x14ac:dyDescent="0.35">
      <c r="D1305">
        <f t="shared" si="41"/>
        <v>1303</v>
      </c>
      <c r="E1305">
        <v>20.355728015551804</v>
      </c>
      <c r="F1305">
        <v>11.379864724297477</v>
      </c>
      <c r="G1305">
        <f t="shared" si="40"/>
        <v>-8.9758632912543277</v>
      </c>
    </row>
    <row r="1306" spans="4:7" x14ac:dyDescent="0.35">
      <c r="D1306">
        <f t="shared" si="41"/>
        <v>1304</v>
      </c>
      <c r="E1306">
        <v>19.45735517621365</v>
      </c>
      <c r="F1306">
        <v>12.680571684826635</v>
      </c>
      <c r="G1306">
        <f t="shared" si="40"/>
        <v>-6.7767834913870146</v>
      </c>
    </row>
    <row r="1307" spans="4:7" x14ac:dyDescent="0.35">
      <c r="D1307">
        <f t="shared" si="41"/>
        <v>1305</v>
      </c>
      <c r="E1307">
        <v>23.817379378663887</v>
      </c>
      <c r="F1307">
        <v>9.4720980870055289</v>
      </c>
      <c r="G1307">
        <f t="shared" si="40"/>
        <v>-14.345281291658358</v>
      </c>
    </row>
    <row r="1308" spans="4:7" x14ac:dyDescent="0.35">
      <c r="D1308">
        <f t="shared" si="41"/>
        <v>1306</v>
      </c>
      <c r="E1308">
        <v>16.242995254232468</v>
      </c>
      <c r="F1308">
        <v>12.276581041126033</v>
      </c>
      <c r="G1308">
        <f t="shared" si="40"/>
        <v>-3.9664142131064359</v>
      </c>
    </row>
    <row r="1309" spans="4:7" x14ac:dyDescent="0.35">
      <c r="D1309">
        <f t="shared" si="41"/>
        <v>1307</v>
      </c>
      <c r="E1309">
        <v>18.121009233227888</v>
      </c>
      <c r="F1309">
        <v>10.215968043076154</v>
      </c>
      <c r="G1309">
        <f t="shared" si="40"/>
        <v>-7.9050411901517332</v>
      </c>
    </row>
    <row r="1310" spans="4:7" x14ac:dyDescent="0.35">
      <c r="D1310">
        <f t="shared" si="41"/>
        <v>1308</v>
      </c>
      <c r="E1310">
        <v>16.479353818014822</v>
      </c>
      <c r="F1310">
        <v>15.075694014093797</v>
      </c>
      <c r="G1310">
        <f t="shared" si="40"/>
        <v>-1.4036598039210251</v>
      </c>
    </row>
    <row r="1311" spans="4:7" x14ac:dyDescent="0.35">
      <c r="D1311">
        <f t="shared" si="41"/>
        <v>1309</v>
      </c>
      <c r="E1311">
        <v>25.556338146044553</v>
      </c>
      <c r="F1311">
        <v>10.518610501564755</v>
      </c>
      <c r="G1311">
        <f t="shared" si="40"/>
        <v>-15.037727644479798</v>
      </c>
    </row>
    <row r="1312" spans="4:7" x14ac:dyDescent="0.35">
      <c r="D1312">
        <f t="shared" si="41"/>
        <v>1310</v>
      </c>
      <c r="E1312">
        <v>22.120064516811279</v>
      </c>
      <c r="F1312">
        <v>9.3887258520383288</v>
      </c>
      <c r="G1312">
        <f t="shared" si="40"/>
        <v>-12.731338664772951</v>
      </c>
    </row>
    <row r="1313" spans="4:7" x14ac:dyDescent="0.35">
      <c r="D1313">
        <f t="shared" si="41"/>
        <v>1311</v>
      </c>
      <c r="E1313">
        <v>20.312197176384387</v>
      </c>
      <c r="F1313">
        <v>11.550426516176039</v>
      </c>
      <c r="G1313">
        <f t="shared" si="40"/>
        <v>-8.7617706602083487</v>
      </c>
    </row>
    <row r="1314" spans="4:7" x14ac:dyDescent="0.35">
      <c r="D1314">
        <f t="shared" si="41"/>
        <v>1312</v>
      </c>
      <c r="E1314">
        <v>21.807682357131732</v>
      </c>
      <c r="F1314">
        <v>9.5531575097334436</v>
      </c>
      <c r="G1314">
        <f t="shared" si="40"/>
        <v>-12.254524847398288</v>
      </c>
    </row>
    <row r="1315" spans="4:7" x14ac:dyDescent="0.35">
      <c r="D1315">
        <f t="shared" si="41"/>
        <v>1313</v>
      </c>
      <c r="E1315">
        <v>19.491288123985751</v>
      </c>
      <c r="F1315">
        <v>12.162561186324744</v>
      </c>
      <c r="G1315">
        <f t="shared" si="40"/>
        <v>-7.3287269376610062</v>
      </c>
    </row>
    <row r="1316" spans="4:7" x14ac:dyDescent="0.35">
      <c r="D1316">
        <f t="shared" si="41"/>
        <v>1314</v>
      </c>
      <c r="E1316">
        <v>19.20082207100215</v>
      </c>
      <c r="F1316">
        <v>10.190422331503264</v>
      </c>
      <c r="G1316">
        <f t="shared" si="40"/>
        <v>-9.0103997394988866</v>
      </c>
    </row>
    <row r="1317" spans="4:7" x14ac:dyDescent="0.35">
      <c r="D1317">
        <f t="shared" si="41"/>
        <v>1315</v>
      </c>
      <c r="E1317">
        <v>16.741811502478207</v>
      </c>
      <c r="F1317">
        <v>11.890490199775584</v>
      </c>
      <c r="G1317">
        <f t="shared" si="40"/>
        <v>-4.8513213027026225</v>
      </c>
    </row>
    <row r="1318" spans="4:7" x14ac:dyDescent="0.35">
      <c r="D1318">
        <f t="shared" si="41"/>
        <v>1316</v>
      </c>
      <c r="E1318">
        <v>22.988143442625841</v>
      </c>
      <c r="F1318">
        <v>11.670028625739937</v>
      </c>
      <c r="G1318">
        <f t="shared" si="40"/>
        <v>-11.318114816885904</v>
      </c>
    </row>
    <row r="1319" spans="4:7" x14ac:dyDescent="0.35">
      <c r="D1319">
        <f t="shared" si="41"/>
        <v>1317</v>
      </c>
      <c r="E1319">
        <v>15.654899682250067</v>
      </c>
      <c r="F1319">
        <v>9.5903095228242954</v>
      </c>
      <c r="G1319">
        <f t="shared" si="40"/>
        <v>-6.0645901594257712</v>
      </c>
    </row>
    <row r="1320" spans="4:7" x14ac:dyDescent="0.35">
      <c r="D1320">
        <f t="shared" si="41"/>
        <v>1318</v>
      </c>
      <c r="E1320">
        <v>25.62513700625718</v>
      </c>
      <c r="F1320">
        <v>12.739265224798588</v>
      </c>
      <c r="G1320">
        <f t="shared" si="40"/>
        <v>-12.885871781458592</v>
      </c>
    </row>
    <row r="1321" spans="4:7" x14ac:dyDescent="0.35">
      <c r="D1321">
        <f t="shared" si="41"/>
        <v>1319</v>
      </c>
      <c r="E1321">
        <v>25.775783100019858</v>
      </c>
      <c r="F1321">
        <v>11.784556788135792</v>
      </c>
      <c r="G1321">
        <f t="shared" si="40"/>
        <v>-13.991226311884066</v>
      </c>
    </row>
    <row r="1322" spans="4:7" x14ac:dyDescent="0.35">
      <c r="D1322">
        <f t="shared" si="41"/>
        <v>1320</v>
      </c>
      <c r="E1322">
        <v>22.503520234738552</v>
      </c>
      <c r="F1322">
        <v>13.603476548113502</v>
      </c>
      <c r="G1322">
        <f t="shared" si="40"/>
        <v>-8.9000436866250503</v>
      </c>
    </row>
    <row r="1323" spans="4:7" x14ac:dyDescent="0.35">
      <c r="D1323">
        <f t="shared" si="41"/>
        <v>1321</v>
      </c>
      <c r="E1323">
        <v>22.189429992241401</v>
      </c>
      <c r="F1323">
        <v>12.650015747825357</v>
      </c>
      <c r="G1323">
        <f t="shared" si="40"/>
        <v>-9.5394142444160437</v>
      </c>
    </row>
    <row r="1324" spans="4:7" x14ac:dyDescent="0.35">
      <c r="D1324">
        <f t="shared" si="41"/>
        <v>1322</v>
      </c>
      <c r="E1324">
        <v>17.638962141040391</v>
      </c>
      <c r="F1324">
        <v>10.201261975636212</v>
      </c>
      <c r="G1324">
        <f t="shared" si="40"/>
        <v>-7.4377001654041788</v>
      </c>
    </row>
    <row r="1325" spans="4:7" x14ac:dyDescent="0.35">
      <c r="D1325">
        <f t="shared" si="41"/>
        <v>1323</v>
      </c>
      <c r="E1325">
        <v>14.796479878006672</v>
      </c>
      <c r="F1325">
        <v>13.071798506100503</v>
      </c>
      <c r="G1325">
        <f t="shared" si="40"/>
        <v>-1.7246813719061684</v>
      </c>
    </row>
    <row r="1326" spans="4:7" x14ac:dyDescent="0.35">
      <c r="D1326">
        <f t="shared" si="41"/>
        <v>1324</v>
      </c>
      <c r="E1326">
        <v>23.141821070853133</v>
      </c>
      <c r="F1326">
        <v>11.428549280536872</v>
      </c>
      <c r="G1326">
        <f t="shared" si="40"/>
        <v>-11.713271790316261</v>
      </c>
    </row>
    <row r="1327" spans="4:7" x14ac:dyDescent="0.35">
      <c r="D1327">
        <f t="shared" si="41"/>
        <v>1325</v>
      </c>
      <c r="E1327">
        <v>11.953475704327099</v>
      </c>
      <c r="F1327">
        <v>12.400210859248894</v>
      </c>
      <c r="G1327">
        <f t="shared" si="40"/>
        <v>0.44673515492179483</v>
      </c>
    </row>
    <row r="1328" spans="4:7" x14ac:dyDescent="0.35">
      <c r="D1328">
        <f t="shared" si="41"/>
        <v>1326</v>
      </c>
      <c r="E1328">
        <v>16.216097339908611</v>
      </c>
      <c r="F1328">
        <v>11.222162709691084</v>
      </c>
      <c r="G1328">
        <f t="shared" si="40"/>
        <v>-4.9939346302175274</v>
      </c>
    </row>
    <row r="1329" spans="4:7" x14ac:dyDescent="0.35">
      <c r="D1329">
        <f t="shared" si="41"/>
        <v>1327</v>
      </c>
      <c r="E1329">
        <v>16.471396768450507</v>
      </c>
      <c r="F1329">
        <v>10.549429948474494</v>
      </c>
      <c r="G1329">
        <f t="shared" si="40"/>
        <v>-5.9219668199760136</v>
      </c>
    </row>
    <row r="1330" spans="4:7" x14ac:dyDescent="0.35">
      <c r="D1330">
        <f t="shared" si="41"/>
        <v>1328</v>
      </c>
      <c r="E1330">
        <v>17.481702445079428</v>
      </c>
      <c r="F1330">
        <v>9.9611971610912278</v>
      </c>
      <c r="G1330">
        <f t="shared" si="40"/>
        <v>-7.5205052839882001</v>
      </c>
    </row>
    <row r="1331" spans="4:7" x14ac:dyDescent="0.35">
      <c r="D1331">
        <f t="shared" si="41"/>
        <v>1329</v>
      </c>
      <c r="E1331">
        <v>19.937278220563602</v>
      </c>
      <c r="F1331">
        <v>15.163219260989781</v>
      </c>
      <c r="G1331">
        <f t="shared" si="40"/>
        <v>-4.7740589595738214</v>
      </c>
    </row>
    <row r="1332" spans="4:7" x14ac:dyDescent="0.35">
      <c r="D1332">
        <f t="shared" si="41"/>
        <v>1330</v>
      </c>
      <c r="E1332">
        <v>11.314931067191599</v>
      </c>
      <c r="F1332">
        <v>10.008737788421026</v>
      </c>
      <c r="G1332">
        <f t="shared" si="40"/>
        <v>-1.3061932787705732</v>
      </c>
    </row>
    <row r="1333" spans="4:7" x14ac:dyDescent="0.35">
      <c r="D1333">
        <f t="shared" si="41"/>
        <v>1331</v>
      </c>
      <c r="E1333">
        <v>20.920679986512933</v>
      </c>
      <c r="F1333">
        <v>13.691858618302149</v>
      </c>
      <c r="G1333">
        <f t="shared" si="40"/>
        <v>-7.2288213682107845</v>
      </c>
    </row>
    <row r="1334" spans="4:7" x14ac:dyDescent="0.35">
      <c r="D1334">
        <f t="shared" si="41"/>
        <v>1332</v>
      </c>
      <c r="E1334">
        <v>15.471160647382003</v>
      </c>
      <c r="F1334">
        <v>12.237730840467115</v>
      </c>
      <c r="G1334">
        <f t="shared" si="40"/>
        <v>-3.2334298069148879</v>
      </c>
    </row>
    <row r="1335" spans="4:7" x14ac:dyDescent="0.35">
      <c r="D1335">
        <f t="shared" si="41"/>
        <v>1333</v>
      </c>
      <c r="E1335">
        <v>19.825100341407587</v>
      </c>
      <c r="F1335">
        <v>11.615889367724428</v>
      </c>
      <c r="G1335">
        <f t="shared" si="40"/>
        <v>-8.2092109736831596</v>
      </c>
    </row>
    <row r="1336" spans="4:7" x14ac:dyDescent="0.35">
      <c r="D1336">
        <f t="shared" si="41"/>
        <v>1334</v>
      </c>
      <c r="E1336">
        <v>15.840766788063197</v>
      </c>
      <c r="F1336">
        <v>11.404594176926496</v>
      </c>
      <c r="G1336">
        <f t="shared" si="40"/>
        <v>-4.4361726111367012</v>
      </c>
    </row>
    <row r="1337" spans="4:7" x14ac:dyDescent="0.35">
      <c r="D1337">
        <f t="shared" si="41"/>
        <v>1335</v>
      </c>
      <c r="E1337">
        <v>17.442669957040053</v>
      </c>
      <c r="F1337">
        <v>8.3638534202587138</v>
      </c>
      <c r="G1337">
        <f t="shared" si="40"/>
        <v>-9.0788165367813392</v>
      </c>
    </row>
    <row r="1338" spans="4:7" x14ac:dyDescent="0.35">
      <c r="D1338">
        <f t="shared" si="41"/>
        <v>1336</v>
      </c>
      <c r="E1338">
        <v>20.571993326117116</v>
      </c>
      <c r="F1338">
        <v>11.80691573446553</v>
      </c>
      <c r="G1338">
        <f t="shared" si="40"/>
        <v>-8.7650775916515862</v>
      </c>
    </row>
    <row r="1339" spans="4:7" x14ac:dyDescent="0.35">
      <c r="D1339">
        <f t="shared" si="41"/>
        <v>1337</v>
      </c>
      <c r="E1339">
        <v>16.045196742517042</v>
      </c>
      <c r="F1339">
        <v>11.768072512204567</v>
      </c>
      <c r="G1339">
        <f t="shared" si="40"/>
        <v>-4.2771242303124755</v>
      </c>
    </row>
    <row r="1340" spans="4:7" x14ac:dyDescent="0.35">
      <c r="D1340">
        <f t="shared" si="41"/>
        <v>1338</v>
      </c>
      <c r="E1340">
        <v>22.921439751838271</v>
      </c>
      <c r="F1340">
        <v>11.910248507172605</v>
      </c>
      <c r="G1340">
        <f t="shared" si="40"/>
        <v>-11.011191244665666</v>
      </c>
    </row>
    <row r="1341" spans="4:7" x14ac:dyDescent="0.35">
      <c r="D1341">
        <f t="shared" si="41"/>
        <v>1339</v>
      </c>
      <c r="E1341">
        <v>20.090165912129251</v>
      </c>
      <c r="F1341">
        <v>11.103768577591774</v>
      </c>
      <c r="G1341">
        <f t="shared" si="40"/>
        <v>-8.986397334537477</v>
      </c>
    </row>
    <row r="1342" spans="4:7" x14ac:dyDescent="0.35">
      <c r="D1342">
        <f t="shared" si="41"/>
        <v>1340</v>
      </c>
      <c r="E1342">
        <v>14.159039164603486</v>
      </c>
      <c r="F1342">
        <v>9.2041401280244042</v>
      </c>
      <c r="G1342">
        <f t="shared" si="40"/>
        <v>-4.9548990365790821</v>
      </c>
    </row>
    <row r="1343" spans="4:7" x14ac:dyDescent="0.35">
      <c r="D1343">
        <f t="shared" si="41"/>
        <v>1341</v>
      </c>
      <c r="E1343">
        <v>16.069633839867794</v>
      </c>
      <c r="F1343">
        <v>11.218381961936897</v>
      </c>
      <c r="G1343">
        <f t="shared" si="40"/>
        <v>-4.8512518779308973</v>
      </c>
    </row>
    <row r="1344" spans="4:7" x14ac:dyDescent="0.35">
      <c r="D1344">
        <f t="shared" si="41"/>
        <v>1342</v>
      </c>
      <c r="E1344">
        <v>21.639550589941447</v>
      </c>
      <c r="F1344">
        <v>11.582048040960666</v>
      </c>
      <c r="G1344">
        <f t="shared" si="40"/>
        <v>-10.05750254898078</v>
      </c>
    </row>
    <row r="1345" spans="4:7" x14ac:dyDescent="0.35">
      <c r="D1345">
        <f t="shared" si="41"/>
        <v>1343</v>
      </c>
      <c r="E1345">
        <v>22.595072524789739</v>
      </c>
      <c r="F1345">
        <v>12.986419340229762</v>
      </c>
      <c r="G1345">
        <f t="shared" si="40"/>
        <v>-9.6086531845599765</v>
      </c>
    </row>
    <row r="1346" spans="4:7" x14ac:dyDescent="0.35">
      <c r="D1346">
        <f t="shared" si="41"/>
        <v>1344</v>
      </c>
      <c r="E1346">
        <v>17.945640217265346</v>
      </c>
      <c r="F1346">
        <v>10.74204571322155</v>
      </c>
      <c r="G1346">
        <f t="shared" si="40"/>
        <v>-7.2035945040437959</v>
      </c>
    </row>
    <row r="1347" spans="4:7" x14ac:dyDescent="0.35">
      <c r="D1347">
        <f t="shared" si="41"/>
        <v>1345</v>
      </c>
      <c r="E1347">
        <v>17.546365377797223</v>
      </c>
      <c r="F1347">
        <v>11.63162944768073</v>
      </c>
      <c r="G1347">
        <f t="shared" si="40"/>
        <v>-5.9147359301164926</v>
      </c>
    </row>
    <row r="1348" spans="4:7" x14ac:dyDescent="0.35">
      <c r="D1348">
        <f t="shared" si="41"/>
        <v>1346</v>
      </c>
      <c r="E1348">
        <v>23.941852119256506</v>
      </c>
      <c r="F1348">
        <v>12.295046583035564</v>
      </c>
      <c r="G1348">
        <f t="shared" ref="G1348:G1411" si="42">F1348-E1348</f>
        <v>-11.646805536220942</v>
      </c>
    </row>
    <row r="1349" spans="4:7" x14ac:dyDescent="0.35">
      <c r="D1349">
        <f t="shared" ref="D1349:D1412" si="43">D1348+1</f>
        <v>1347</v>
      </c>
      <c r="E1349">
        <v>16.438361954698191</v>
      </c>
      <c r="F1349">
        <v>11.499277286058165</v>
      </c>
      <c r="G1349">
        <f t="shared" si="42"/>
        <v>-4.9390846686400263</v>
      </c>
    </row>
    <row r="1350" spans="4:7" x14ac:dyDescent="0.35">
      <c r="D1350">
        <f t="shared" si="43"/>
        <v>1348</v>
      </c>
      <c r="E1350">
        <v>17.965442333286511</v>
      </c>
      <c r="F1350">
        <v>13.70012606056102</v>
      </c>
      <c r="G1350">
        <f t="shared" si="42"/>
        <v>-4.2653162727254905</v>
      </c>
    </row>
    <row r="1351" spans="4:7" x14ac:dyDescent="0.35">
      <c r="D1351">
        <f t="shared" si="43"/>
        <v>1349</v>
      </c>
      <c r="E1351">
        <v>23.460680311399326</v>
      </c>
      <c r="F1351">
        <v>9.0880779224354065</v>
      </c>
      <c r="G1351">
        <f t="shared" si="42"/>
        <v>-14.372602388963919</v>
      </c>
    </row>
    <row r="1352" spans="4:7" x14ac:dyDescent="0.35">
      <c r="D1352">
        <f t="shared" si="43"/>
        <v>1350</v>
      </c>
      <c r="E1352">
        <v>22.907830679143441</v>
      </c>
      <c r="F1352">
        <v>11.862458522153807</v>
      </c>
      <c r="G1352">
        <f t="shared" si="42"/>
        <v>-11.045372156989634</v>
      </c>
    </row>
    <row r="1353" spans="4:7" x14ac:dyDescent="0.35">
      <c r="D1353">
        <f t="shared" si="43"/>
        <v>1351</v>
      </c>
      <c r="E1353">
        <v>24.060658501554528</v>
      </c>
      <c r="F1353">
        <v>10.077473794972809</v>
      </c>
      <c r="G1353">
        <f t="shared" si="42"/>
        <v>-13.983184706581719</v>
      </c>
    </row>
    <row r="1354" spans="4:7" x14ac:dyDescent="0.35">
      <c r="D1354">
        <f t="shared" si="43"/>
        <v>1352</v>
      </c>
      <c r="E1354">
        <v>21.684121514245668</v>
      </c>
      <c r="F1354">
        <v>10.881856812976274</v>
      </c>
      <c r="G1354">
        <f t="shared" si="42"/>
        <v>-10.802264701269394</v>
      </c>
    </row>
    <row r="1355" spans="4:7" x14ac:dyDescent="0.35">
      <c r="D1355">
        <f t="shared" si="43"/>
        <v>1353</v>
      </c>
      <c r="E1355">
        <v>18.564137218128792</v>
      </c>
      <c r="F1355">
        <v>11.401798353712161</v>
      </c>
      <c r="G1355">
        <f t="shared" si="42"/>
        <v>-7.1623388644166308</v>
      </c>
    </row>
    <row r="1356" spans="4:7" x14ac:dyDescent="0.35">
      <c r="D1356">
        <f t="shared" si="43"/>
        <v>1354</v>
      </c>
      <c r="E1356">
        <v>17.348508038937641</v>
      </c>
      <c r="F1356">
        <v>10.838982143162655</v>
      </c>
      <c r="G1356">
        <f t="shared" si="42"/>
        <v>-6.5095258957749866</v>
      </c>
    </row>
    <row r="1357" spans="4:7" x14ac:dyDescent="0.35">
      <c r="D1357">
        <f t="shared" si="43"/>
        <v>1355</v>
      </c>
      <c r="E1357">
        <v>24.155673435728072</v>
      </c>
      <c r="F1357">
        <v>11.900824841284516</v>
      </c>
      <c r="G1357">
        <f t="shared" si="42"/>
        <v>-12.254848594443557</v>
      </c>
    </row>
    <row r="1358" spans="4:7" x14ac:dyDescent="0.35">
      <c r="D1358">
        <f t="shared" si="43"/>
        <v>1356</v>
      </c>
      <c r="E1358">
        <v>29.023456841493601</v>
      </c>
      <c r="F1358">
        <v>10.986389485499073</v>
      </c>
      <c r="G1358">
        <f t="shared" si="42"/>
        <v>-18.03706735599453</v>
      </c>
    </row>
    <row r="1359" spans="4:7" x14ac:dyDescent="0.35">
      <c r="D1359">
        <f t="shared" si="43"/>
        <v>1357</v>
      </c>
      <c r="E1359">
        <v>16.13636774589013</v>
      </c>
      <c r="F1359">
        <v>9.6473998856893619</v>
      </c>
      <c r="G1359">
        <f t="shared" si="42"/>
        <v>-6.4889678602007681</v>
      </c>
    </row>
    <row r="1360" spans="4:7" x14ac:dyDescent="0.35">
      <c r="D1360">
        <f t="shared" si="43"/>
        <v>1358</v>
      </c>
      <c r="E1360">
        <v>19.357765066070389</v>
      </c>
      <c r="F1360">
        <v>13.920126567625049</v>
      </c>
      <c r="G1360">
        <f t="shared" si="42"/>
        <v>-5.4376384984453399</v>
      </c>
    </row>
    <row r="1361" spans="4:7" x14ac:dyDescent="0.35">
      <c r="D1361">
        <f t="shared" si="43"/>
        <v>1359</v>
      </c>
      <c r="E1361">
        <v>20.719350592318797</v>
      </c>
      <c r="F1361">
        <v>12.81127036849418</v>
      </c>
      <c r="G1361">
        <f t="shared" si="42"/>
        <v>-7.9080802238246175</v>
      </c>
    </row>
    <row r="1362" spans="4:7" x14ac:dyDescent="0.35">
      <c r="D1362">
        <f t="shared" si="43"/>
        <v>1360</v>
      </c>
      <c r="E1362">
        <v>18.590196773129726</v>
      </c>
      <c r="F1362">
        <v>11.721351929964818</v>
      </c>
      <c r="G1362">
        <f t="shared" si="42"/>
        <v>-6.8688448431649078</v>
      </c>
    </row>
    <row r="1363" spans="4:7" x14ac:dyDescent="0.35">
      <c r="D1363">
        <f t="shared" si="43"/>
        <v>1361</v>
      </c>
      <c r="E1363">
        <v>20.631005368935416</v>
      </c>
      <c r="F1363">
        <v>11.214128407573657</v>
      </c>
      <c r="G1363">
        <f t="shared" si="42"/>
        <v>-9.4168769613617584</v>
      </c>
    </row>
    <row r="1364" spans="4:7" x14ac:dyDescent="0.35">
      <c r="D1364">
        <f t="shared" si="43"/>
        <v>1362</v>
      </c>
      <c r="E1364">
        <v>21.389367594296917</v>
      </c>
      <c r="F1364">
        <v>12.153942358909203</v>
      </c>
      <c r="G1364">
        <f t="shared" si="42"/>
        <v>-9.235425235387714</v>
      </c>
    </row>
    <row r="1365" spans="4:7" x14ac:dyDescent="0.35">
      <c r="D1365">
        <f t="shared" si="43"/>
        <v>1363</v>
      </c>
      <c r="E1365">
        <v>25.403505085440074</v>
      </c>
      <c r="F1365">
        <v>10.63860386912037</v>
      </c>
      <c r="G1365">
        <f t="shared" si="42"/>
        <v>-14.764901216319704</v>
      </c>
    </row>
    <row r="1366" spans="4:7" x14ac:dyDescent="0.35">
      <c r="D1366">
        <f t="shared" si="43"/>
        <v>1364</v>
      </c>
      <c r="E1366">
        <v>20.461638706122748</v>
      </c>
      <c r="F1366">
        <v>10.040924671566998</v>
      </c>
      <c r="G1366">
        <f t="shared" si="42"/>
        <v>-10.420714034555751</v>
      </c>
    </row>
    <row r="1367" spans="4:7" x14ac:dyDescent="0.35">
      <c r="D1367">
        <f t="shared" si="43"/>
        <v>1365</v>
      </c>
      <c r="E1367">
        <v>26.426341321577212</v>
      </c>
      <c r="F1367">
        <v>9.2967272837779191</v>
      </c>
      <c r="G1367">
        <f t="shared" si="42"/>
        <v>-17.129614037799293</v>
      </c>
    </row>
    <row r="1368" spans="4:7" x14ac:dyDescent="0.35">
      <c r="D1368">
        <f t="shared" si="43"/>
        <v>1366</v>
      </c>
      <c r="E1368">
        <v>21.937399084592968</v>
      </c>
      <c r="F1368">
        <v>10.203364875991138</v>
      </c>
      <c r="G1368">
        <f t="shared" si="42"/>
        <v>-11.73403420860183</v>
      </c>
    </row>
    <row r="1369" spans="4:7" x14ac:dyDescent="0.35">
      <c r="D1369">
        <f t="shared" si="43"/>
        <v>1367</v>
      </c>
      <c r="E1369">
        <v>18.843067383441774</v>
      </c>
      <c r="F1369">
        <v>9.350104317078717</v>
      </c>
      <c r="G1369">
        <f t="shared" si="42"/>
        <v>-9.4929630663630569</v>
      </c>
    </row>
    <row r="1370" spans="4:7" x14ac:dyDescent="0.35">
      <c r="D1370">
        <f t="shared" si="43"/>
        <v>1368</v>
      </c>
      <c r="E1370">
        <v>11.758964633079273</v>
      </c>
      <c r="F1370">
        <v>10.875160205663544</v>
      </c>
      <c r="G1370">
        <f t="shared" si="42"/>
        <v>-0.88380442741572907</v>
      </c>
    </row>
    <row r="1371" spans="4:7" x14ac:dyDescent="0.35">
      <c r="D1371">
        <f t="shared" si="43"/>
        <v>1369</v>
      </c>
      <c r="E1371">
        <v>21.070859575552348</v>
      </c>
      <c r="F1371">
        <v>13.097018256471603</v>
      </c>
      <c r="G1371">
        <f t="shared" si="42"/>
        <v>-7.9738413190807442</v>
      </c>
    </row>
    <row r="1372" spans="4:7" x14ac:dyDescent="0.35">
      <c r="D1372">
        <f t="shared" si="43"/>
        <v>1370</v>
      </c>
      <c r="E1372">
        <v>16.818250604190702</v>
      </c>
      <c r="F1372">
        <v>12.266200389978549</v>
      </c>
      <c r="G1372">
        <f t="shared" si="42"/>
        <v>-4.5520502142121533</v>
      </c>
    </row>
    <row r="1373" spans="4:7" x14ac:dyDescent="0.35">
      <c r="D1373">
        <f t="shared" si="43"/>
        <v>1371</v>
      </c>
      <c r="E1373">
        <v>17.993990260556782</v>
      </c>
      <c r="F1373">
        <v>9.0409088198844838</v>
      </c>
      <c r="G1373">
        <f t="shared" si="42"/>
        <v>-8.9530814406722978</v>
      </c>
    </row>
    <row r="1374" spans="4:7" x14ac:dyDescent="0.35">
      <c r="D1374">
        <f t="shared" si="43"/>
        <v>1372</v>
      </c>
      <c r="E1374">
        <v>13.780019796034555</v>
      </c>
      <c r="F1374">
        <v>12.104421558463676</v>
      </c>
      <c r="G1374">
        <f t="shared" si="42"/>
        <v>-1.6755982375708793</v>
      </c>
    </row>
    <row r="1375" spans="4:7" x14ac:dyDescent="0.35">
      <c r="D1375">
        <f t="shared" si="43"/>
        <v>1373</v>
      </c>
      <c r="E1375">
        <v>13.152962012321963</v>
      </c>
      <c r="F1375">
        <v>11.606911467953331</v>
      </c>
      <c r="G1375">
        <f t="shared" si="42"/>
        <v>-1.5460505443686312</v>
      </c>
    </row>
    <row r="1376" spans="4:7" x14ac:dyDescent="0.35">
      <c r="D1376">
        <f t="shared" si="43"/>
        <v>1374</v>
      </c>
      <c r="E1376">
        <v>18.718494789140834</v>
      </c>
      <c r="F1376">
        <v>9.6929396036935636</v>
      </c>
      <c r="G1376">
        <f t="shared" si="42"/>
        <v>-9.0255551854472706</v>
      </c>
    </row>
    <row r="1377" spans="4:7" x14ac:dyDescent="0.35">
      <c r="D1377">
        <f t="shared" si="43"/>
        <v>1375</v>
      </c>
      <c r="E1377">
        <v>13.920887651235766</v>
      </c>
      <c r="F1377">
        <v>11.180658311610046</v>
      </c>
      <c r="G1377">
        <f t="shared" si="42"/>
        <v>-2.7402293396257207</v>
      </c>
    </row>
    <row r="1378" spans="4:7" x14ac:dyDescent="0.35">
      <c r="D1378">
        <f t="shared" si="43"/>
        <v>1376</v>
      </c>
      <c r="E1378">
        <v>20.46642888764444</v>
      </c>
      <c r="F1378">
        <v>12.40923469815305</v>
      </c>
      <c r="G1378">
        <f t="shared" si="42"/>
        <v>-8.0571941894913905</v>
      </c>
    </row>
    <row r="1379" spans="4:7" x14ac:dyDescent="0.35">
      <c r="D1379">
        <f t="shared" si="43"/>
        <v>1377</v>
      </c>
      <c r="E1379">
        <v>19.895588188676889</v>
      </c>
      <c r="F1379">
        <v>11.051853795401962</v>
      </c>
      <c r="G1379">
        <f t="shared" si="42"/>
        <v>-8.8437343932749268</v>
      </c>
    </row>
    <row r="1380" spans="4:7" x14ac:dyDescent="0.35">
      <c r="D1380">
        <f t="shared" si="43"/>
        <v>1378</v>
      </c>
      <c r="E1380">
        <v>24.145727426751662</v>
      </c>
      <c r="F1380">
        <v>11.762438121242083</v>
      </c>
      <c r="G1380">
        <f t="shared" si="42"/>
        <v>-12.38328930550958</v>
      </c>
    </row>
    <row r="1381" spans="4:7" x14ac:dyDescent="0.35">
      <c r="D1381">
        <f t="shared" si="43"/>
        <v>1379</v>
      </c>
      <c r="E1381">
        <v>17.425954984149566</v>
      </c>
      <c r="F1381">
        <v>10.413509017487979</v>
      </c>
      <c r="G1381">
        <f t="shared" si="42"/>
        <v>-7.0124459666615877</v>
      </c>
    </row>
    <row r="1382" spans="4:7" x14ac:dyDescent="0.35">
      <c r="D1382">
        <f t="shared" si="43"/>
        <v>1380</v>
      </c>
      <c r="E1382">
        <v>19.034710174228877</v>
      </c>
      <c r="F1382">
        <v>9.4681006692837464</v>
      </c>
      <c r="G1382">
        <f t="shared" si="42"/>
        <v>-9.5666095049451307</v>
      </c>
    </row>
    <row r="1383" spans="4:7" x14ac:dyDescent="0.35">
      <c r="D1383">
        <f t="shared" si="43"/>
        <v>1381</v>
      </c>
      <c r="E1383">
        <v>14.685705483899607</v>
      </c>
      <c r="F1383">
        <v>12.155707565646212</v>
      </c>
      <c r="G1383">
        <f t="shared" si="42"/>
        <v>-2.5299979182533949</v>
      </c>
    </row>
    <row r="1384" spans="4:7" x14ac:dyDescent="0.35">
      <c r="D1384">
        <f t="shared" si="43"/>
        <v>1382</v>
      </c>
      <c r="E1384">
        <v>29.514269950431689</v>
      </c>
      <c r="F1384">
        <v>11.081207894824903</v>
      </c>
      <c r="G1384">
        <f t="shared" si="42"/>
        <v>-18.433062055606786</v>
      </c>
    </row>
    <row r="1385" spans="4:7" x14ac:dyDescent="0.35">
      <c r="D1385">
        <f t="shared" si="43"/>
        <v>1383</v>
      </c>
      <c r="E1385">
        <v>20.619899621678826</v>
      </c>
      <c r="F1385">
        <v>10.430331461345087</v>
      </c>
      <c r="G1385">
        <f t="shared" si="42"/>
        <v>-10.189568160333739</v>
      </c>
    </row>
    <row r="1386" spans="4:7" x14ac:dyDescent="0.35">
      <c r="D1386">
        <f t="shared" si="43"/>
        <v>1384</v>
      </c>
      <c r="E1386">
        <v>15.470201378451975</v>
      </c>
      <c r="F1386">
        <v>11.785557680771555</v>
      </c>
      <c r="G1386">
        <f t="shared" si="42"/>
        <v>-3.6846436976804195</v>
      </c>
    </row>
    <row r="1387" spans="4:7" x14ac:dyDescent="0.35">
      <c r="D1387">
        <f t="shared" si="43"/>
        <v>1385</v>
      </c>
      <c r="E1387">
        <v>17.569577026285554</v>
      </c>
      <c r="F1387">
        <v>10.139453343508489</v>
      </c>
      <c r="G1387">
        <f t="shared" si="42"/>
        <v>-7.4301236827770651</v>
      </c>
    </row>
    <row r="1388" spans="4:7" x14ac:dyDescent="0.35">
      <c r="D1388">
        <f t="shared" si="43"/>
        <v>1386</v>
      </c>
      <c r="E1388">
        <v>18.822524817881909</v>
      </c>
      <c r="F1388">
        <v>12.481782977303046</v>
      </c>
      <c r="G1388">
        <f t="shared" si="42"/>
        <v>-6.3407418405788629</v>
      </c>
    </row>
    <row r="1389" spans="4:7" x14ac:dyDescent="0.35">
      <c r="D1389">
        <f t="shared" si="43"/>
        <v>1387</v>
      </c>
      <c r="E1389">
        <v>15.424627672081066</v>
      </c>
      <c r="F1389">
        <v>11.600835549335697</v>
      </c>
      <c r="G1389">
        <f t="shared" si="42"/>
        <v>-3.8237921227453686</v>
      </c>
    </row>
    <row r="1390" spans="4:7" x14ac:dyDescent="0.35">
      <c r="D1390">
        <f t="shared" si="43"/>
        <v>1388</v>
      </c>
      <c r="E1390">
        <v>15.754954869823584</v>
      </c>
      <c r="F1390">
        <v>9.0905768453436657</v>
      </c>
      <c r="G1390">
        <f t="shared" si="42"/>
        <v>-6.6643780244799178</v>
      </c>
    </row>
    <row r="1391" spans="4:7" x14ac:dyDescent="0.35">
      <c r="D1391">
        <f t="shared" si="43"/>
        <v>1389</v>
      </c>
      <c r="E1391">
        <v>21.628268959868908</v>
      </c>
      <c r="F1391">
        <v>10.803075801349172</v>
      </c>
      <c r="G1391">
        <f t="shared" si="42"/>
        <v>-10.825193158519737</v>
      </c>
    </row>
    <row r="1392" spans="4:7" x14ac:dyDescent="0.35">
      <c r="D1392">
        <f t="shared" si="43"/>
        <v>1390</v>
      </c>
      <c r="E1392">
        <v>26.745106512798259</v>
      </c>
      <c r="F1392">
        <v>12.744340527018549</v>
      </c>
      <c r="G1392">
        <f t="shared" si="42"/>
        <v>-14.00076598577971</v>
      </c>
    </row>
    <row r="1393" spans="4:7" x14ac:dyDescent="0.35">
      <c r="D1393">
        <f t="shared" si="43"/>
        <v>1391</v>
      </c>
      <c r="E1393">
        <v>19.888598610745248</v>
      </c>
      <c r="F1393">
        <v>11.789412869958266</v>
      </c>
      <c r="G1393">
        <f t="shared" si="42"/>
        <v>-8.0991857407869823</v>
      </c>
    </row>
    <row r="1394" spans="4:7" x14ac:dyDescent="0.35">
      <c r="D1394">
        <f t="shared" si="43"/>
        <v>1392</v>
      </c>
      <c r="E1394">
        <v>18.541759584852404</v>
      </c>
      <c r="F1394">
        <v>11.770420163786126</v>
      </c>
      <c r="G1394">
        <f t="shared" si="42"/>
        <v>-6.7713394210662781</v>
      </c>
    </row>
    <row r="1395" spans="4:7" x14ac:dyDescent="0.35">
      <c r="D1395">
        <f t="shared" si="43"/>
        <v>1393</v>
      </c>
      <c r="E1395">
        <v>20.598120638773981</v>
      </c>
      <c r="F1395">
        <v>9.4791872977325156</v>
      </c>
      <c r="G1395">
        <f t="shared" si="42"/>
        <v>-11.118933341041465</v>
      </c>
    </row>
    <row r="1396" spans="4:7" x14ac:dyDescent="0.35">
      <c r="D1396">
        <f t="shared" si="43"/>
        <v>1394</v>
      </c>
      <c r="E1396">
        <v>14.882002578703535</v>
      </c>
      <c r="F1396">
        <v>10.816728362920065</v>
      </c>
      <c r="G1396">
        <f t="shared" si="42"/>
        <v>-4.0652742157834698</v>
      </c>
    </row>
    <row r="1397" spans="4:7" x14ac:dyDescent="0.35">
      <c r="D1397">
        <f t="shared" si="43"/>
        <v>1395</v>
      </c>
      <c r="E1397">
        <v>18.305728992792815</v>
      </c>
      <c r="F1397">
        <v>11.353313811078136</v>
      </c>
      <c r="G1397">
        <f t="shared" si="42"/>
        <v>-6.9524151817146791</v>
      </c>
    </row>
    <row r="1398" spans="4:7" x14ac:dyDescent="0.35">
      <c r="D1398">
        <f t="shared" si="43"/>
        <v>1396</v>
      </c>
      <c r="E1398">
        <v>23.652719012936167</v>
      </c>
      <c r="F1398">
        <v>12.326168761519689</v>
      </c>
      <c r="G1398">
        <f t="shared" si="42"/>
        <v>-11.326550251416478</v>
      </c>
    </row>
    <row r="1399" spans="4:7" x14ac:dyDescent="0.35">
      <c r="D1399">
        <f t="shared" si="43"/>
        <v>1397</v>
      </c>
      <c r="E1399">
        <v>24.018210578117955</v>
      </c>
      <c r="F1399">
        <v>10.570200528464406</v>
      </c>
      <c r="G1399">
        <f t="shared" si="42"/>
        <v>-13.448010049653549</v>
      </c>
    </row>
    <row r="1400" spans="4:7" x14ac:dyDescent="0.35">
      <c r="D1400">
        <f t="shared" si="43"/>
        <v>1398</v>
      </c>
      <c r="E1400">
        <v>22.427166309000018</v>
      </c>
      <c r="F1400">
        <v>11.653892861551672</v>
      </c>
      <c r="G1400">
        <f t="shared" si="42"/>
        <v>-10.773273447448346</v>
      </c>
    </row>
    <row r="1401" spans="4:7" x14ac:dyDescent="0.35">
      <c r="D1401">
        <f t="shared" si="43"/>
        <v>1399</v>
      </c>
      <c r="E1401">
        <v>21.656890679066301</v>
      </c>
      <c r="F1401">
        <v>12.360891867371832</v>
      </c>
      <c r="G1401">
        <f t="shared" si="42"/>
        <v>-9.295998811694469</v>
      </c>
    </row>
    <row r="1402" spans="4:7" x14ac:dyDescent="0.35">
      <c r="D1402">
        <f t="shared" si="43"/>
        <v>1400</v>
      </c>
      <c r="E1402">
        <v>13.530563222101684</v>
      </c>
      <c r="F1402">
        <v>10.72844786900372</v>
      </c>
      <c r="G1402">
        <f t="shared" si="42"/>
        <v>-2.8021153530979639</v>
      </c>
    </row>
    <row r="1403" spans="4:7" x14ac:dyDescent="0.35">
      <c r="D1403">
        <f t="shared" si="43"/>
        <v>1401</v>
      </c>
      <c r="E1403">
        <v>16.734067804772479</v>
      </c>
      <c r="F1403">
        <v>10.624585257653527</v>
      </c>
      <c r="G1403">
        <f t="shared" si="42"/>
        <v>-6.1094825471189527</v>
      </c>
    </row>
    <row r="1404" spans="4:7" x14ac:dyDescent="0.35">
      <c r="D1404">
        <f t="shared" si="43"/>
        <v>1402</v>
      </c>
      <c r="E1404">
        <v>20.551895897726467</v>
      </c>
      <c r="F1404">
        <v>10.666394336904979</v>
      </c>
      <c r="G1404">
        <f t="shared" si="42"/>
        <v>-9.8855015608214885</v>
      </c>
    </row>
    <row r="1405" spans="4:7" x14ac:dyDescent="0.35">
      <c r="D1405">
        <f t="shared" si="43"/>
        <v>1403</v>
      </c>
      <c r="E1405">
        <v>27.394345279276166</v>
      </c>
      <c r="F1405">
        <v>13.242222811804396</v>
      </c>
      <c r="G1405">
        <f t="shared" si="42"/>
        <v>-14.15212246747177</v>
      </c>
    </row>
    <row r="1406" spans="4:7" x14ac:dyDescent="0.35">
      <c r="D1406">
        <f t="shared" si="43"/>
        <v>1404</v>
      </c>
      <c r="E1406">
        <v>18.165318140489706</v>
      </c>
      <c r="F1406">
        <v>13.052991012401185</v>
      </c>
      <c r="G1406">
        <f t="shared" si="42"/>
        <v>-5.1123271280885216</v>
      </c>
    </row>
    <row r="1407" spans="4:7" x14ac:dyDescent="0.35">
      <c r="D1407">
        <f t="shared" si="43"/>
        <v>1405</v>
      </c>
      <c r="E1407">
        <v>22.266278947878497</v>
      </c>
      <c r="F1407">
        <v>9.7631376548258988</v>
      </c>
      <c r="G1407">
        <f t="shared" si="42"/>
        <v>-12.503141293052598</v>
      </c>
    </row>
    <row r="1408" spans="4:7" x14ac:dyDescent="0.35">
      <c r="D1408">
        <f t="shared" si="43"/>
        <v>1406</v>
      </c>
      <c r="E1408">
        <v>21.172684197021429</v>
      </c>
      <c r="F1408">
        <v>13.033503854554413</v>
      </c>
      <c r="G1408">
        <f t="shared" si="42"/>
        <v>-8.1391803424670162</v>
      </c>
    </row>
    <row r="1409" spans="4:7" x14ac:dyDescent="0.35">
      <c r="D1409">
        <f t="shared" si="43"/>
        <v>1407</v>
      </c>
      <c r="E1409">
        <v>23.931280062113508</v>
      </c>
      <c r="F1409">
        <v>14.376286958858872</v>
      </c>
      <c r="G1409">
        <f t="shared" si="42"/>
        <v>-9.5549931032546365</v>
      </c>
    </row>
    <row r="1410" spans="4:7" x14ac:dyDescent="0.35">
      <c r="D1410">
        <f t="shared" si="43"/>
        <v>1408</v>
      </c>
      <c r="E1410">
        <v>18.636417037887139</v>
      </c>
      <c r="F1410">
        <v>7.3198388870998823</v>
      </c>
      <c r="G1410">
        <f t="shared" si="42"/>
        <v>-11.316578150787256</v>
      </c>
    </row>
    <row r="1411" spans="4:7" x14ac:dyDescent="0.35">
      <c r="D1411">
        <f t="shared" si="43"/>
        <v>1409</v>
      </c>
      <c r="E1411">
        <v>23.076659610383874</v>
      </c>
      <c r="F1411">
        <v>12.455945287477062</v>
      </c>
      <c r="G1411">
        <f t="shared" si="42"/>
        <v>-10.620714322906812</v>
      </c>
    </row>
    <row r="1412" spans="4:7" x14ac:dyDescent="0.35">
      <c r="D1412">
        <f t="shared" si="43"/>
        <v>1410</v>
      </c>
      <c r="E1412">
        <v>14.778049719613733</v>
      </c>
      <c r="F1412">
        <v>14.639919981932277</v>
      </c>
      <c r="G1412">
        <f t="shared" ref="G1412:G1475" si="44">F1412-E1412</f>
        <v>-0.13812973768145653</v>
      </c>
    </row>
    <row r="1413" spans="4:7" x14ac:dyDescent="0.35">
      <c r="D1413">
        <f t="shared" ref="D1413:D1476" si="45">D1412+1</f>
        <v>1411</v>
      </c>
      <c r="E1413">
        <v>20.946237712607289</v>
      </c>
      <c r="F1413">
        <v>11.519989174248821</v>
      </c>
      <c r="G1413">
        <f t="shared" si="44"/>
        <v>-9.4262485383584682</v>
      </c>
    </row>
    <row r="1414" spans="4:7" x14ac:dyDescent="0.35">
      <c r="D1414">
        <f t="shared" si="45"/>
        <v>1412</v>
      </c>
      <c r="E1414">
        <v>14.947848095574116</v>
      </c>
      <c r="F1414">
        <v>11.059107158681053</v>
      </c>
      <c r="G1414">
        <f t="shared" si="44"/>
        <v>-3.888740936893063</v>
      </c>
    </row>
    <row r="1415" spans="4:7" x14ac:dyDescent="0.35">
      <c r="D1415">
        <f t="shared" si="45"/>
        <v>1413</v>
      </c>
      <c r="E1415">
        <v>21.603463391617307</v>
      </c>
      <c r="F1415">
        <v>10.392970946341162</v>
      </c>
      <c r="G1415">
        <f t="shared" si="44"/>
        <v>-11.210492445276145</v>
      </c>
    </row>
    <row r="1416" spans="4:7" x14ac:dyDescent="0.35">
      <c r="D1416">
        <f t="shared" si="45"/>
        <v>1414</v>
      </c>
      <c r="E1416">
        <v>14.229731883638557</v>
      </c>
      <c r="F1416">
        <v>11.052292987340765</v>
      </c>
      <c r="G1416">
        <f t="shared" si="44"/>
        <v>-3.177438896297792</v>
      </c>
    </row>
    <row r="1417" spans="4:7" x14ac:dyDescent="0.35">
      <c r="D1417">
        <f t="shared" si="45"/>
        <v>1415</v>
      </c>
      <c r="E1417">
        <v>19.789225810596179</v>
      </c>
      <c r="F1417">
        <v>10.940350694646559</v>
      </c>
      <c r="G1417">
        <f t="shared" si="44"/>
        <v>-8.8488751159496193</v>
      </c>
    </row>
    <row r="1418" spans="4:7" x14ac:dyDescent="0.35">
      <c r="D1418">
        <f t="shared" si="45"/>
        <v>1416</v>
      </c>
      <c r="E1418">
        <v>24.634063096404095</v>
      </c>
      <c r="F1418">
        <v>11.292455497376103</v>
      </c>
      <c r="G1418">
        <f t="shared" si="44"/>
        <v>-13.341607599027991</v>
      </c>
    </row>
    <row r="1419" spans="4:7" x14ac:dyDescent="0.35">
      <c r="D1419">
        <f t="shared" si="45"/>
        <v>1417</v>
      </c>
      <c r="E1419">
        <v>21.598831419350386</v>
      </c>
      <c r="F1419">
        <v>11.036917813651172</v>
      </c>
      <c r="G1419">
        <f t="shared" si="44"/>
        <v>-10.561913605699214</v>
      </c>
    </row>
    <row r="1420" spans="4:7" x14ac:dyDescent="0.35">
      <c r="D1420">
        <f t="shared" si="45"/>
        <v>1418</v>
      </c>
      <c r="E1420">
        <v>17.805531386461322</v>
      </c>
      <c r="F1420">
        <v>12.108672558519132</v>
      </c>
      <c r="G1420">
        <f t="shared" si="44"/>
        <v>-5.6968588279421901</v>
      </c>
    </row>
    <row r="1421" spans="4:7" x14ac:dyDescent="0.35">
      <c r="D1421">
        <f t="shared" si="45"/>
        <v>1419</v>
      </c>
      <c r="E1421">
        <v>19.131588675487063</v>
      </c>
      <c r="F1421">
        <v>10.373540120530713</v>
      </c>
      <c r="G1421">
        <f t="shared" si="44"/>
        <v>-8.7580485549563498</v>
      </c>
    </row>
    <row r="1422" spans="4:7" x14ac:dyDescent="0.35">
      <c r="D1422">
        <f t="shared" si="45"/>
        <v>1420</v>
      </c>
      <c r="E1422">
        <v>15.851852111918545</v>
      </c>
      <c r="F1422">
        <v>9.3508765603017157</v>
      </c>
      <c r="G1422">
        <f t="shared" si="44"/>
        <v>-6.5009755516168291</v>
      </c>
    </row>
    <row r="1423" spans="4:7" x14ac:dyDescent="0.35">
      <c r="D1423">
        <f t="shared" si="45"/>
        <v>1421</v>
      </c>
      <c r="E1423">
        <v>23.576363446380665</v>
      </c>
      <c r="F1423">
        <v>11.385428166384216</v>
      </c>
      <c r="G1423">
        <f t="shared" si="44"/>
        <v>-12.190935279996449</v>
      </c>
    </row>
    <row r="1424" spans="4:7" x14ac:dyDescent="0.35">
      <c r="D1424">
        <f t="shared" si="45"/>
        <v>1422</v>
      </c>
      <c r="E1424">
        <v>33.859007683928127</v>
      </c>
      <c r="F1424">
        <v>12.867944123439262</v>
      </c>
      <c r="G1424">
        <f t="shared" si="44"/>
        <v>-20.991063560488865</v>
      </c>
    </row>
    <row r="1425" spans="4:7" x14ac:dyDescent="0.35">
      <c r="D1425">
        <f t="shared" si="45"/>
        <v>1423</v>
      </c>
      <c r="E1425">
        <v>18.628920632897835</v>
      </c>
      <c r="F1425">
        <v>12.836500276582914</v>
      </c>
      <c r="G1425">
        <f t="shared" si="44"/>
        <v>-5.7924203563149206</v>
      </c>
    </row>
    <row r="1426" spans="4:7" x14ac:dyDescent="0.35">
      <c r="D1426">
        <f t="shared" si="45"/>
        <v>1424</v>
      </c>
      <c r="E1426">
        <v>14.903063434504897</v>
      </c>
      <c r="F1426">
        <v>8.6243872644250654</v>
      </c>
      <c r="G1426">
        <f t="shared" si="44"/>
        <v>-6.2786761700798319</v>
      </c>
    </row>
    <row r="1427" spans="4:7" x14ac:dyDescent="0.35">
      <c r="D1427">
        <f t="shared" si="45"/>
        <v>1425</v>
      </c>
      <c r="E1427">
        <v>19.179887867351272</v>
      </c>
      <c r="F1427">
        <v>11.839005238808275</v>
      </c>
      <c r="G1427">
        <f t="shared" si="44"/>
        <v>-7.3408826285429978</v>
      </c>
    </row>
    <row r="1428" spans="4:7" x14ac:dyDescent="0.35">
      <c r="D1428">
        <f t="shared" si="45"/>
        <v>1426</v>
      </c>
      <c r="E1428">
        <v>21.952935814091909</v>
      </c>
      <c r="F1428">
        <v>10.343669625385628</v>
      </c>
      <c r="G1428">
        <f t="shared" si="44"/>
        <v>-11.609266188706281</v>
      </c>
    </row>
    <row r="1429" spans="4:7" x14ac:dyDescent="0.35">
      <c r="D1429">
        <f t="shared" si="45"/>
        <v>1427</v>
      </c>
      <c r="E1429">
        <v>19.317981131832855</v>
      </c>
      <c r="F1429">
        <v>12.630993160027595</v>
      </c>
      <c r="G1429">
        <f t="shared" si="44"/>
        <v>-6.6869879718052605</v>
      </c>
    </row>
    <row r="1430" spans="4:7" x14ac:dyDescent="0.35">
      <c r="D1430">
        <f t="shared" si="45"/>
        <v>1428</v>
      </c>
      <c r="E1430">
        <v>16.362922245833694</v>
      </c>
      <c r="F1430">
        <v>12.836498129794828</v>
      </c>
      <c r="G1430">
        <f t="shared" si="44"/>
        <v>-3.5264241160388661</v>
      </c>
    </row>
    <row r="1431" spans="4:7" x14ac:dyDescent="0.35">
      <c r="D1431">
        <f t="shared" si="45"/>
        <v>1429</v>
      </c>
      <c r="E1431">
        <v>24.867941332956992</v>
      </c>
      <c r="F1431">
        <v>10.649872659604682</v>
      </c>
      <c r="G1431">
        <f t="shared" si="44"/>
        <v>-14.21806867335231</v>
      </c>
    </row>
    <row r="1432" spans="4:7" x14ac:dyDescent="0.35">
      <c r="D1432">
        <f t="shared" si="45"/>
        <v>1430</v>
      </c>
      <c r="E1432">
        <v>24.818393381280117</v>
      </c>
      <c r="F1432">
        <v>8.8964781291622828</v>
      </c>
      <c r="G1432">
        <f t="shared" si="44"/>
        <v>-15.921915252117834</v>
      </c>
    </row>
    <row r="1433" spans="4:7" x14ac:dyDescent="0.35">
      <c r="D1433">
        <f t="shared" si="45"/>
        <v>1431</v>
      </c>
      <c r="E1433">
        <v>14.381183523356571</v>
      </c>
      <c r="F1433">
        <v>10.390053355876763</v>
      </c>
      <c r="G1433">
        <f t="shared" si="44"/>
        <v>-3.9911301674798079</v>
      </c>
    </row>
    <row r="1434" spans="4:7" x14ac:dyDescent="0.35">
      <c r="D1434">
        <f t="shared" si="45"/>
        <v>1432</v>
      </c>
      <c r="E1434">
        <v>20.868082594019135</v>
      </c>
      <c r="F1434">
        <v>11.755674104026006</v>
      </c>
      <c r="G1434">
        <f t="shared" si="44"/>
        <v>-9.112408489993129</v>
      </c>
    </row>
    <row r="1435" spans="4:7" x14ac:dyDescent="0.35">
      <c r="D1435">
        <f t="shared" si="45"/>
        <v>1433</v>
      </c>
      <c r="E1435">
        <v>19.027710009752255</v>
      </c>
      <c r="F1435">
        <v>11.960256382923292</v>
      </c>
      <c r="G1435">
        <f t="shared" si="44"/>
        <v>-7.0674536268289625</v>
      </c>
    </row>
    <row r="1436" spans="4:7" x14ac:dyDescent="0.35">
      <c r="D1436">
        <f t="shared" si="45"/>
        <v>1434</v>
      </c>
      <c r="E1436">
        <v>23.492811585990907</v>
      </c>
      <c r="F1436">
        <v>11.449798526899071</v>
      </c>
      <c r="G1436">
        <f t="shared" si="44"/>
        <v>-12.043013059091836</v>
      </c>
    </row>
    <row r="1437" spans="4:7" x14ac:dyDescent="0.35">
      <c r="D1437">
        <f t="shared" si="45"/>
        <v>1435</v>
      </c>
      <c r="E1437">
        <v>14.833122754903432</v>
      </c>
      <c r="F1437">
        <v>5.857032094876927</v>
      </c>
      <c r="G1437">
        <f t="shared" si="44"/>
        <v>-8.9760906600265038</v>
      </c>
    </row>
    <row r="1438" spans="4:7" x14ac:dyDescent="0.35">
      <c r="D1438">
        <f t="shared" si="45"/>
        <v>1436</v>
      </c>
      <c r="E1438">
        <v>12.417046044146478</v>
      </c>
      <c r="F1438">
        <v>12.863653079364168</v>
      </c>
      <c r="G1438">
        <f t="shared" si="44"/>
        <v>0.4466070352176903</v>
      </c>
    </row>
    <row r="1439" spans="4:7" x14ac:dyDescent="0.35">
      <c r="D1439">
        <f t="shared" si="45"/>
        <v>1437</v>
      </c>
      <c r="E1439">
        <v>9.4647557115907208</v>
      </c>
      <c r="F1439">
        <v>14.251233193937548</v>
      </c>
      <c r="G1439">
        <f t="shared" si="44"/>
        <v>4.786477482346827</v>
      </c>
    </row>
    <row r="1440" spans="4:7" x14ac:dyDescent="0.35">
      <c r="D1440">
        <f t="shared" si="45"/>
        <v>1438</v>
      </c>
      <c r="E1440">
        <v>16.354532103059558</v>
      </c>
      <c r="F1440">
        <v>12.537138619889161</v>
      </c>
      <c r="G1440">
        <f t="shared" si="44"/>
        <v>-3.8173934831703971</v>
      </c>
    </row>
    <row r="1441" spans="4:7" x14ac:dyDescent="0.35">
      <c r="D1441">
        <f t="shared" si="45"/>
        <v>1439</v>
      </c>
      <c r="E1441">
        <v>17.385586169939863</v>
      </c>
      <c r="F1441">
        <v>9.179366749286622</v>
      </c>
      <c r="G1441">
        <f t="shared" si="44"/>
        <v>-8.2062194206532411</v>
      </c>
    </row>
    <row r="1442" spans="4:7" x14ac:dyDescent="0.35">
      <c r="D1442">
        <f t="shared" si="45"/>
        <v>1440</v>
      </c>
      <c r="E1442">
        <v>19.020407914260637</v>
      </c>
      <c r="F1442">
        <v>9.1665547304431101</v>
      </c>
      <c r="G1442">
        <f t="shared" si="44"/>
        <v>-9.8538531838175274</v>
      </c>
    </row>
    <row r="1443" spans="4:7" x14ac:dyDescent="0.35">
      <c r="D1443">
        <f t="shared" si="45"/>
        <v>1441</v>
      </c>
      <c r="E1443">
        <v>18.453344347279042</v>
      </c>
      <c r="F1443">
        <v>10.238391837825612</v>
      </c>
      <c r="G1443">
        <f t="shared" si="44"/>
        <v>-8.2149525094534308</v>
      </c>
    </row>
    <row r="1444" spans="4:7" x14ac:dyDescent="0.35">
      <c r="D1444">
        <f t="shared" si="45"/>
        <v>1442</v>
      </c>
      <c r="E1444">
        <v>16.928502424878864</v>
      </c>
      <c r="F1444">
        <v>11.454252959912475</v>
      </c>
      <c r="G1444">
        <f t="shared" si="44"/>
        <v>-5.4742494649663893</v>
      </c>
    </row>
    <row r="1445" spans="4:7" x14ac:dyDescent="0.35">
      <c r="D1445">
        <f t="shared" si="45"/>
        <v>1443</v>
      </c>
      <c r="E1445">
        <v>19.879375787001365</v>
      </c>
      <c r="F1445">
        <v>14.877597720179548</v>
      </c>
      <c r="G1445">
        <f t="shared" si="44"/>
        <v>-5.0017780668218172</v>
      </c>
    </row>
    <row r="1446" spans="4:7" x14ac:dyDescent="0.35">
      <c r="D1446">
        <f t="shared" si="45"/>
        <v>1444</v>
      </c>
      <c r="E1446">
        <v>23.167494815479383</v>
      </c>
      <c r="F1446">
        <v>11.648637983213064</v>
      </c>
      <c r="G1446">
        <f t="shared" si="44"/>
        <v>-11.518856832266319</v>
      </c>
    </row>
    <row r="1447" spans="4:7" x14ac:dyDescent="0.35">
      <c r="D1447">
        <f t="shared" si="45"/>
        <v>1445</v>
      </c>
      <c r="E1447">
        <v>15.41595557426808</v>
      </c>
      <c r="F1447">
        <v>8.895738705235436</v>
      </c>
      <c r="G1447">
        <f t="shared" si="44"/>
        <v>-6.5202168690326445</v>
      </c>
    </row>
    <row r="1448" spans="4:7" x14ac:dyDescent="0.35">
      <c r="D1448">
        <f t="shared" si="45"/>
        <v>1446</v>
      </c>
      <c r="E1448">
        <v>19.788593566416502</v>
      </c>
      <c r="F1448">
        <v>12.986763203078853</v>
      </c>
      <c r="G1448">
        <f t="shared" si="44"/>
        <v>-6.8018303633376487</v>
      </c>
    </row>
    <row r="1449" spans="4:7" x14ac:dyDescent="0.35">
      <c r="D1449">
        <f t="shared" si="45"/>
        <v>1447</v>
      </c>
      <c r="E1449">
        <v>22.350816228570075</v>
      </c>
      <c r="F1449">
        <v>10.739131543728732</v>
      </c>
      <c r="G1449">
        <f t="shared" si="44"/>
        <v>-11.611684684841343</v>
      </c>
    </row>
    <row r="1450" spans="4:7" x14ac:dyDescent="0.35">
      <c r="D1450">
        <f t="shared" si="45"/>
        <v>1448</v>
      </c>
      <c r="E1450">
        <v>20.302249364297079</v>
      </c>
      <c r="F1450">
        <v>11.317636218113533</v>
      </c>
      <c r="G1450">
        <f t="shared" si="44"/>
        <v>-8.9846131461835466</v>
      </c>
    </row>
    <row r="1451" spans="4:7" x14ac:dyDescent="0.35">
      <c r="D1451">
        <f t="shared" si="45"/>
        <v>1449</v>
      </c>
      <c r="E1451">
        <v>20.887169600424997</v>
      </c>
      <c r="F1451">
        <v>9.645090948852344</v>
      </c>
      <c r="G1451">
        <f t="shared" si="44"/>
        <v>-11.242078651572653</v>
      </c>
    </row>
    <row r="1452" spans="4:7" x14ac:dyDescent="0.35">
      <c r="D1452">
        <f t="shared" si="45"/>
        <v>1450</v>
      </c>
      <c r="E1452">
        <v>21.664514939277886</v>
      </c>
      <c r="F1452">
        <v>12.144427441692416</v>
      </c>
      <c r="G1452">
        <f t="shared" si="44"/>
        <v>-9.5200874975854699</v>
      </c>
    </row>
    <row r="1453" spans="4:7" x14ac:dyDescent="0.35">
      <c r="D1453">
        <f t="shared" si="45"/>
        <v>1451</v>
      </c>
      <c r="E1453">
        <v>20.275109683334701</v>
      </c>
      <c r="F1453">
        <v>11.6303536919868</v>
      </c>
      <c r="G1453">
        <f t="shared" si="44"/>
        <v>-8.6447559913479015</v>
      </c>
    </row>
    <row r="1454" spans="4:7" x14ac:dyDescent="0.35">
      <c r="D1454">
        <f t="shared" si="45"/>
        <v>1452</v>
      </c>
      <c r="E1454">
        <v>24.466889921083837</v>
      </c>
      <c r="F1454">
        <v>11.790626042421666</v>
      </c>
      <c r="G1454">
        <f t="shared" si="44"/>
        <v>-12.676263878662171</v>
      </c>
    </row>
    <row r="1455" spans="4:7" x14ac:dyDescent="0.35">
      <c r="D1455">
        <f t="shared" si="45"/>
        <v>1453</v>
      </c>
      <c r="E1455">
        <v>18.563055353514372</v>
      </c>
      <c r="F1455">
        <v>8.6920255366197985</v>
      </c>
      <c r="G1455">
        <f t="shared" si="44"/>
        <v>-9.8710298168945734</v>
      </c>
    </row>
    <row r="1456" spans="4:7" x14ac:dyDescent="0.35">
      <c r="D1456">
        <f t="shared" si="45"/>
        <v>1454</v>
      </c>
      <c r="E1456">
        <v>18.333498721304167</v>
      </c>
      <c r="F1456">
        <v>13.747283075650381</v>
      </c>
      <c r="G1456">
        <f t="shared" si="44"/>
        <v>-4.5862156456537857</v>
      </c>
    </row>
    <row r="1457" spans="4:7" x14ac:dyDescent="0.35">
      <c r="D1457">
        <f t="shared" si="45"/>
        <v>1455</v>
      </c>
      <c r="E1457">
        <v>19.334331755057931</v>
      </c>
      <c r="F1457">
        <v>11.311214616955722</v>
      </c>
      <c r="G1457">
        <f t="shared" si="44"/>
        <v>-8.0231171381022097</v>
      </c>
    </row>
    <row r="1458" spans="4:7" x14ac:dyDescent="0.35">
      <c r="D1458">
        <f t="shared" si="45"/>
        <v>1456</v>
      </c>
      <c r="E1458">
        <v>16.504031856256884</v>
      </c>
      <c r="F1458">
        <v>9.5781500143727012</v>
      </c>
      <c r="G1458">
        <f t="shared" si="44"/>
        <v>-6.9258818418841823</v>
      </c>
    </row>
    <row r="1459" spans="4:7" x14ac:dyDescent="0.35">
      <c r="D1459">
        <f t="shared" si="45"/>
        <v>1457</v>
      </c>
      <c r="E1459">
        <v>15.128075391040969</v>
      </c>
      <c r="F1459">
        <v>13.339331434498908</v>
      </c>
      <c r="G1459">
        <f t="shared" si="44"/>
        <v>-1.7887439565420618</v>
      </c>
    </row>
    <row r="1460" spans="4:7" x14ac:dyDescent="0.35">
      <c r="D1460">
        <f t="shared" si="45"/>
        <v>1458</v>
      </c>
      <c r="E1460">
        <v>18.400668623363043</v>
      </c>
      <c r="F1460">
        <v>11.831663591766818</v>
      </c>
      <c r="G1460">
        <f t="shared" si="44"/>
        <v>-6.569005031596225</v>
      </c>
    </row>
    <row r="1461" spans="4:7" x14ac:dyDescent="0.35">
      <c r="D1461">
        <f t="shared" si="45"/>
        <v>1459</v>
      </c>
      <c r="E1461">
        <v>28.832985822964297</v>
      </c>
      <c r="F1461">
        <v>11.034133572569425</v>
      </c>
      <c r="G1461">
        <f t="shared" si="44"/>
        <v>-17.798852250394873</v>
      </c>
    </row>
    <row r="1462" spans="4:7" x14ac:dyDescent="0.35">
      <c r="D1462">
        <f t="shared" si="45"/>
        <v>1460</v>
      </c>
      <c r="E1462">
        <v>17.701153439538619</v>
      </c>
      <c r="F1462">
        <v>10.827392256219392</v>
      </c>
      <c r="G1462">
        <f t="shared" si="44"/>
        <v>-6.8737611833192265</v>
      </c>
    </row>
    <row r="1463" spans="4:7" x14ac:dyDescent="0.35">
      <c r="D1463">
        <f t="shared" si="45"/>
        <v>1461</v>
      </c>
      <c r="E1463">
        <v>20.771816576455329</v>
      </c>
      <c r="F1463">
        <v>10.830264855813041</v>
      </c>
      <c r="G1463">
        <f t="shared" si="44"/>
        <v>-9.9415517206422876</v>
      </c>
    </row>
    <row r="1464" spans="4:7" x14ac:dyDescent="0.35">
      <c r="D1464">
        <f t="shared" si="45"/>
        <v>1462</v>
      </c>
      <c r="E1464">
        <v>19.014385143131889</v>
      </c>
      <c r="F1464">
        <v>12.121095456506534</v>
      </c>
      <c r="G1464">
        <f t="shared" si="44"/>
        <v>-6.893289686625355</v>
      </c>
    </row>
    <row r="1465" spans="4:7" x14ac:dyDescent="0.35">
      <c r="D1465">
        <f t="shared" si="45"/>
        <v>1463</v>
      </c>
      <c r="E1465">
        <v>30.065826712521819</v>
      </c>
      <c r="F1465">
        <v>12.37634051699996</v>
      </c>
      <c r="G1465">
        <f t="shared" si="44"/>
        <v>-17.689486195521859</v>
      </c>
    </row>
    <row r="1466" spans="4:7" x14ac:dyDescent="0.35">
      <c r="D1466">
        <f t="shared" si="45"/>
        <v>1464</v>
      </c>
      <c r="E1466">
        <v>20.694307898867816</v>
      </c>
      <c r="F1466">
        <v>9.7021556379664595</v>
      </c>
      <c r="G1466">
        <f t="shared" si="44"/>
        <v>-10.992152260901356</v>
      </c>
    </row>
    <row r="1467" spans="4:7" x14ac:dyDescent="0.35">
      <c r="D1467">
        <f t="shared" si="45"/>
        <v>1465</v>
      </c>
      <c r="E1467">
        <v>26.928842376727502</v>
      </c>
      <c r="F1467">
        <v>11.3054047519515</v>
      </c>
      <c r="G1467">
        <f t="shared" si="44"/>
        <v>-15.623437624776003</v>
      </c>
    </row>
    <row r="1468" spans="4:7" x14ac:dyDescent="0.35">
      <c r="D1468">
        <f t="shared" si="45"/>
        <v>1466</v>
      </c>
      <c r="E1468">
        <v>17.926453014771806</v>
      </c>
      <c r="F1468">
        <v>11.613356208474846</v>
      </c>
      <c r="G1468">
        <f t="shared" si="44"/>
        <v>-6.3130968062969597</v>
      </c>
    </row>
    <row r="1469" spans="4:7" x14ac:dyDescent="0.35">
      <c r="D1469">
        <f t="shared" si="45"/>
        <v>1467</v>
      </c>
      <c r="E1469">
        <v>22.579400697679013</v>
      </c>
      <c r="F1469">
        <v>10.701606008201903</v>
      </c>
      <c r="G1469">
        <f t="shared" si="44"/>
        <v>-11.87779468947711</v>
      </c>
    </row>
    <row r="1470" spans="4:7" x14ac:dyDescent="0.35">
      <c r="D1470">
        <f t="shared" si="45"/>
        <v>1468</v>
      </c>
      <c r="E1470">
        <v>25.487546810117657</v>
      </c>
      <c r="F1470">
        <v>12.213085557875988</v>
      </c>
      <c r="G1470">
        <f t="shared" si="44"/>
        <v>-13.274461252241668</v>
      </c>
    </row>
    <row r="1471" spans="4:7" x14ac:dyDescent="0.35">
      <c r="D1471">
        <f t="shared" si="45"/>
        <v>1469</v>
      </c>
      <c r="E1471">
        <v>17.707458161548423</v>
      </c>
      <c r="F1471">
        <v>9.255091965320176</v>
      </c>
      <c r="G1471">
        <f t="shared" si="44"/>
        <v>-8.4523661962282475</v>
      </c>
    </row>
    <row r="1472" spans="4:7" x14ac:dyDescent="0.35">
      <c r="D1472">
        <f t="shared" si="45"/>
        <v>1470</v>
      </c>
      <c r="E1472">
        <v>20.024689751639571</v>
      </c>
      <c r="F1472">
        <v>13.171964810020407</v>
      </c>
      <c r="G1472">
        <f t="shared" si="44"/>
        <v>-6.8527249416191633</v>
      </c>
    </row>
    <row r="1473" spans="4:7" x14ac:dyDescent="0.35">
      <c r="D1473">
        <f t="shared" si="45"/>
        <v>1471</v>
      </c>
      <c r="E1473">
        <v>18.707872228939532</v>
      </c>
      <c r="F1473">
        <v>11.943953750858389</v>
      </c>
      <c r="G1473">
        <f t="shared" si="44"/>
        <v>-6.763918478081143</v>
      </c>
    </row>
    <row r="1474" spans="4:7" x14ac:dyDescent="0.35">
      <c r="D1474">
        <f t="shared" si="45"/>
        <v>1472</v>
      </c>
      <c r="E1474">
        <v>20.551937320203095</v>
      </c>
      <c r="F1474">
        <v>10.500461550016714</v>
      </c>
      <c r="G1474">
        <f t="shared" si="44"/>
        <v>-10.05147577018638</v>
      </c>
    </row>
    <row r="1475" spans="4:7" x14ac:dyDescent="0.35">
      <c r="D1475">
        <f t="shared" si="45"/>
        <v>1473</v>
      </c>
      <c r="E1475">
        <v>17.248008776802543</v>
      </c>
      <c r="F1475">
        <v>12.110508185807941</v>
      </c>
      <c r="G1475">
        <f t="shared" si="44"/>
        <v>-5.1375005909946019</v>
      </c>
    </row>
    <row r="1476" spans="4:7" x14ac:dyDescent="0.35">
      <c r="D1476">
        <f t="shared" si="45"/>
        <v>1474</v>
      </c>
      <c r="E1476">
        <v>15.882410656867419</v>
      </c>
      <c r="F1476">
        <v>12.402802522292355</v>
      </c>
      <c r="G1476">
        <f t="shared" ref="G1476:G1539" si="46">F1476-E1476</f>
        <v>-3.4796081345750647</v>
      </c>
    </row>
    <row r="1477" spans="4:7" x14ac:dyDescent="0.35">
      <c r="D1477">
        <f t="shared" ref="D1477:D1540" si="47">D1476+1</f>
        <v>1475</v>
      </c>
      <c r="E1477">
        <v>21.109981318855091</v>
      </c>
      <c r="F1477">
        <v>11.179474020411627</v>
      </c>
      <c r="G1477">
        <f t="shared" si="46"/>
        <v>-9.9305072984434641</v>
      </c>
    </row>
    <row r="1478" spans="4:7" x14ac:dyDescent="0.35">
      <c r="D1478">
        <f t="shared" si="47"/>
        <v>1476</v>
      </c>
      <c r="E1478">
        <v>16.395575945794</v>
      </c>
      <c r="F1478">
        <v>13.829201043163645</v>
      </c>
      <c r="G1478">
        <f t="shared" si="46"/>
        <v>-2.5663749026303559</v>
      </c>
    </row>
    <row r="1479" spans="4:7" x14ac:dyDescent="0.35">
      <c r="D1479">
        <f t="shared" si="47"/>
        <v>1477</v>
      </c>
      <c r="E1479">
        <v>21.815536728835564</v>
      </c>
      <c r="F1479">
        <v>11.60941664946475</v>
      </c>
      <c r="G1479">
        <f t="shared" si="46"/>
        <v>-10.206120079370814</v>
      </c>
    </row>
    <row r="1480" spans="4:7" x14ac:dyDescent="0.35">
      <c r="D1480">
        <f t="shared" si="47"/>
        <v>1478</v>
      </c>
      <c r="E1480">
        <v>15.954629007083277</v>
      </c>
      <c r="F1480">
        <v>9.2306782538781178</v>
      </c>
      <c r="G1480">
        <f t="shared" si="46"/>
        <v>-6.723950753205159</v>
      </c>
    </row>
    <row r="1481" spans="4:7" x14ac:dyDescent="0.35">
      <c r="D1481">
        <f t="shared" si="47"/>
        <v>1479</v>
      </c>
      <c r="E1481">
        <v>16.944298551052036</v>
      </c>
      <c r="F1481">
        <v>12.143029762519468</v>
      </c>
      <c r="G1481">
        <f t="shared" si="46"/>
        <v>-4.8012687885325676</v>
      </c>
    </row>
    <row r="1482" spans="4:7" x14ac:dyDescent="0.35">
      <c r="D1482">
        <f t="shared" si="47"/>
        <v>1480</v>
      </c>
      <c r="E1482">
        <v>16.625702028050274</v>
      </c>
      <c r="F1482">
        <v>11.117448793032432</v>
      </c>
      <c r="G1482">
        <f t="shared" si="46"/>
        <v>-5.5082532350178415</v>
      </c>
    </row>
    <row r="1483" spans="4:7" x14ac:dyDescent="0.35">
      <c r="D1483">
        <f t="shared" si="47"/>
        <v>1481</v>
      </c>
      <c r="E1483">
        <v>20.875081826439967</v>
      </c>
      <c r="F1483">
        <v>11.619257152570022</v>
      </c>
      <c r="G1483">
        <f t="shared" si="46"/>
        <v>-9.2558246738699452</v>
      </c>
    </row>
    <row r="1484" spans="4:7" x14ac:dyDescent="0.35">
      <c r="D1484">
        <f t="shared" si="47"/>
        <v>1482</v>
      </c>
      <c r="E1484">
        <v>16.736128264953745</v>
      </c>
      <c r="F1484">
        <v>9.6634816398907546</v>
      </c>
      <c r="G1484">
        <f t="shared" si="46"/>
        <v>-7.0726466250629905</v>
      </c>
    </row>
    <row r="1485" spans="4:7" x14ac:dyDescent="0.35">
      <c r="D1485">
        <f t="shared" si="47"/>
        <v>1483</v>
      </c>
      <c r="E1485">
        <v>14.139193440306673</v>
      </c>
      <c r="F1485">
        <v>11.424278628933694</v>
      </c>
      <c r="G1485">
        <f t="shared" si="46"/>
        <v>-2.7149148113729797</v>
      </c>
    </row>
    <row r="1486" spans="4:7" x14ac:dyDescent="0.35">
      <c r="D1486">
        <f t="shared" si="47"/>
        <v>1484</v>
      </c>
      <c r="E1486">
        <v>20.957243168210592</v>
      </c>
      <c r="F1486">
        <v>9.8075534162598395</v>
      </c>
      <c r="G1486">
        <f t="shared" si="46"/>
        <v>-11.149689751950753</v>
      </c>
    </row>
    <row r="1487" spans="4:7" x14ac:dyDescent="0.35">
      <c r="D1487">
        <f t="shared" si="47"/>
        <v>1485</v>
      </c>
      <c r="E1487">
        <v>18.039696762986189</v>
      </c>
      <c r="F1487">
        <v>12.035427750460586</v>
      </c>
      <c r="G1487">
        <f t="shared" si="46"/>
        <v>-6.0042690125256026</v>
      </c>
    </row>
    <row r="1488" spans="4:7" x14ac:dyDescent="0.35">
      <c r="D1488">
        <f t="shared" si="47"/>
        <v>1486</v>
      </c>
      <c r="E1488">
        <v>14.756346590143004</v>
      </c>
      <c r="F1488">
        <v>11.01987515143178</v>
      </c>
      <c r="G1488">
        <f t="shared" si="46"/>
        <v>-3.7364714387112237</v>
      </c>
    </row>
    <row r="1489" spans="4:7" x14ac:dyDescent="0.35">
      <c r="D1489">
        <f t="shared" si="47"/>
        <v>1487</v>
      </c>
      <c r="E1489">
        <v>23.860225444789901</v>
      </c>
      <c r="F1489">
        <v>11.053102109421189</v>
      </c>
      <c r="G1489">
        <f t="shared" si="46"/>
        <v>-12.807123335368711</v>
      </c>
    </row>
    <row r="1490" spans="4:7" x14ac:dyDescent="0.35">
      <c r="D1490">
        <f t="shared" si="47"/>
        <v>1488</v>
      </c>
      <c r="E1490">
        <v>21.281853594199383</v>
      </c>
      <c r="F1490">
        <v>12.865048208740548</v>
      </c>
      <c r="G1490">
        <f t="shared" si="46"/>
        <v>-8.4168053854588347</v>
      </c>
    </row>
    <row r="1491" spans="4:7" x14ac:dyDescent="0.35">
      <c r="D1491">
        <f t="shared" si="47"/>
        <v>1489</v>
      </c>
      <c r="E1491">
        <v>14.62335842152202</v>
      </c>
      <c r="F1491">
        <v>10.3995772545313</v>
      </c>
      <c r="G1491">
        <f t="shared" si="46"/>
        <v>-4.2237811669907206</v>
      </c>
    </row>
    <row r="1492" spans="4:7" x14ac:dyDescent="0.35">
      <c r="D1492">
        <f t="shared" si="47"/>
        <v>1490</v>
      </c>
      <c r="E1492">
        <v>19.480411462341269</v>
      </c>
      <c r="F1492">
        <v>10.719359939234169</v>
      </c>
      <c r="G1492">
        <f t="shared" si="46"/>
        <v>-8.7610515231071009</v>
      </c>
    </row>
    <row r="1493" spans="4:7" x14ac:dyDescent="0.35">
      <c r="D1493">
        <f t="shared" si="47"/>
        <v>1491</v>
      </c>
      <c r="E1493">
        <v>19.213623561585614</v>
      </c>
      <c r="F1493">
        <v>11.987561329084993</v>
      </c>
      <c r="G1493">
        <f t="shared" si="46"/>
        <v>-7.2260622325006203</v>
      </c>
    </row>
    <row r="1494" spans="4:7" x14ac:dyDescent="0.35">
      <c r="D1494">
        <f t="shared" si="47"/>
        <v>1492</v>
      </c>
      <c r="E1494">
        <v>17.319573424952484</v>
      </c>
      <c r="F1494">
        <v>9.3578095759943682</v>
      </c>
      <c r="G1494">
        <f t="shared" si="46"/>
        <v>-7.9617638489581157</v>
      </c>
    </row>
    <row r="1495" spans="4:7" x14ac:dyDescent="0.35">
      <c r="D1495">
        <f t="shared" si="47"/>
        <v>1493</v>
      </c>
      <c r="E1495">
        <v>25.055207859913569</v>
      </c>
      <c r="F1495">
        <v>11.139289261974946</v>
      </c>
      <c r="G1495">
        <f t="shared" si="46"/>
        <v>-13.915918597938623</v>
      </c>
    </row>
    <row r="1496" spans="4:7" x14ac:dyDescent="0.35">
      <c r="D1496">
        <f t="shared" si="47"/>
        <v>1494</v>
      </c>
      <c r="E1496">
        <v>15.288697475426385</v>
      </c>
      <c r="F1496">
        <v>14.177636449223961</v>
      </c>
      <c r="G1496">
        <f t="shared" si="46"/>
        <v>-1.1110610262024245</v>
      </c>
    </row>
    <row r="1497" spans="4:7" x14ac:dyDescent="0.35">
      <c r="D1497">
        <f t="shared" si="47"/>
        <v>1495</v>
      </c>
      <c r="E1497">
        <v>19.075885135923755</v>
      </c>
      <c r="F1497">
        <v>11.234410254459952</v>
      </c>
      <c r="G1497">
        <f t="shared" si="46"/>
        <v>-7.8414748814638031</v>
      </c>
    </row>
    <row r="1498" spans="4:7" x14ac:dyDescent="0.35">
      <c r="D1498">
        <f t="shared" si="47"/>
        <v>1496</v>
      </c>
      <c r="E1498">
        <v>17.503627228972281</v>
      </c>
      <c r="F1498">
        <v>12.209047394061479</v>
      </c>
      <c r="G1498">
        <f t="shared" si="46"/>
        <v>-5.2945798349108024</v>
      </c>
    </row>
    <row r="1499" spans="4:7" x14ac:dyDescent="0.35">
      <c r="D1499">
        <f t="shared" si="47"/>
        <v>1497</v>
      </c>
      <c r="E1499">
        <v>12.637831682834388</v>
      </c>
      <c r="F1499">
        <v>11.012975413007661</v>
      </c>
      <c r="G1499">
        <f t="shared" si="46"/>
        <v>-1.6248562698267275</v>
      </c>
    </row>
    <row r="1500" spans="4:7" x14ac:dyDescent="0.35">
      <c r="D1500">
        <f t="shared" si="47"/>
        <v>1498</v>
      </c>
      <c r="E1500">
        <v>18.228436712564623</v>
      </c>
      <c r="F1500">
        <v>11.32461393305185</v>
      </c>
      <c r="G1500">
        <f t="shared" si="46"/>
        <v>-6.9038227795127725</v>
      </c>
    </row>
    <row r="1501" spans="4:7" x14ac:dyDescent="0.35">
      <c r="D1501">
        <f t="shared" si="47"/>
        <v>1499</v>
      </c>
      <c r="E1501">
        <v>23.16945655158095</v>
      </c>
      <c r="F1501">
        <v>11.214971287863788</v>
      </c>
      <c r="G1501">
        <f t="shared" si="46"/>
        <v>-11.954485263717162</v>
      </c>
    </row>
    <row r="1502" spans="4:7" x14ac:dyDescent="0.35">
      <c r="D1502">
        <f t="shared" si="47"/>
        <v>1500</v>
      </c>
      <c r="E1502">
        <v>21.789474361317595</v>
      </c>
      <c r="F1502">
        <v>11.340609627114533</v>
      </c>
      <c r="G1502">
        <f t="shared" si="46"/>
        <v>-10.448864734203061</v>
      </c>
    </row>
    <row r="1503" spans="4:7" x14ac:dyDescent="0.35">
      <c r="D1503">
        <f t="shared" si="47"/>
        <v>1501</v>
      </c>
      <c r="E1503">
        <v>14.879515648693177</v>
      </c>
      <c r="F1503">
        <v>12.440860538095436</v>
      </c>
      <c r="G1503">
        <f t="shared" si="46"/>
        <v>-2.4386551105977414</v>
      </c>
    </row>
    <row r="1504" spans="4:7" x14ac:dyDescent="0.35">
      <c r="D1504">
        <f t="shared" si="47"/>
        <v>1502</v>
      </c>
      <c r="E1504">
        <v>22.735462483428542</v>
      </c>
      <c r="F1504">
        <v>8.5511620677745466</v>
      </c>
      <c r="G1504">
        <f t="shared" si="46"/>
        <v>-14.184300415653995</v>
      </c>
    </row>
    <row r="1505" spans="4:7" x14ac:dyDescent="0.35">
      <c r="D1505">
        <f t="shared" si="47"/>
        <v>1503</v>
      </c>
      <c r="E1505">
        <v>20.037436527782287</v>
      </c>
      <c r="F1505">
        <v>11.530449391486989</v>
      </c>
      <c r="G1505">
        <f t="shared" si="46"/>
        <v>-8.5069871362952973</v>
      </c>
    </row>
    <row r="1506" spans="4:7" x14ac:dyDescent="0.35">
      <c r="D1506">
        <f t="shared" si="47"/>
        <v>1504</v>
      </c>
      <c r="E1506">
        <v>16.592779944000664</v>
      </c>
      <c r="F1506">
        <v>10.358100099191695</v>
      </c>
      <c r="G1506">
        <f t="shared" si="46"/>
        <v>-6.2346798448089693</v>
      </c>
    </row>
    <row r="1507" spans="4:7" x14ac:dyDescent="0.35">
      <c r="D1507">
        <f t="shared" si="47"/>
        <v>1505</v>
      </c>
      <c r="E1507">
        <v>21.855759985404429</v>
      </c>
      <c r="F1507">
        <v>12.895959032908932</v>
      </c>
      <c r="G1507">
        <f t="shared" si="46"/>
        <v>-8.9598009524954971</v>
      </c>
    </row>
    <row r="1508" spans="4:7" x14ac:dyDescent="0.35">
      <c r="D1508">
        <f t="shared" si="47"/>
        <v>1506</v>
      </c>
      <c r="E1508">
        <v>16.621047677746748</v>
      </c>
      <c r="F1508">
        <v>13.102729801766422</v>
      </c>
      <c r="G1508">
        <f t="shared" si="46"/>
        <v>-3.5183178759803262</v>
      </c>
    </row>
    <row r="1509" spans="4:7" x14ac:dyDescent="0.35">
      <c r="D1509">
        <f t="shared" si="47"/>
        <v>1507</v>
      </c>
      <c r="E1509">
        <v>14.923574825517118</v>
      </c>
      <c r="F1509">
        <v>11.663574823013464</v>
      </c>
      <c r="G1509">
        <f t="shared" si="46"/>
        <v>-3.260000002503654</v>
      </c>
    </row>
    <row r="1510" spans="4:7" x14ac:dyDescent="0.35">
      <c r="D1510">
        <f t="shared" si="47"/>
        <v>1508</v>
      </c>
      <c r="E1510">
        <v>19.317958514850897</v>
      </c>
      <c r="F1510">
        <v>9.5004027530807722</v>
      </c>
      <c r="G1510">
        <f t="shared" si="46"/>
        <v>-9.8175557617701248</v>
      </c>
    </row>
    <row r="1511" spans="4:7" x14ac:dyDescent="0.35">
      <c r="D1511">
        <f t="shared" si="47"/>
        <v>1509</v>
      </c>
      <c r="E1511">
        <v>22.128778897538069</v>
      </c>
      <c r="F1511">
        <v>12.83406501732687</v>
      </c>
      <c r="G1511">
        <f t="shared" si="46"/>
        <v>-9.2947138802111997</v>
      </c>
    </row>
    <row r="1512" spans="4:7" x14ac:dyDescent="0.35">
      <c r="D1512">
        <f t="shared" si="47"/>
        <v>1510</v>
      </c>
      <c r="E1512">
        <v>36.745114432824316</v>
      </c>
      <c r="F1512">
        <v>12.22212356494666</v>
      </c>
      <c r="G1512">
        <f t="shared" si="46"/>
        <v>-24.522990867877656</v>
      </c>
    </row>
    <row r="1513" spans="4:7" x14ac:dyDescent="0.35">
      <c r="D1513">
        <f t="shared" si="47"/>
        <v>1511</v>
      </c>
      <c r="E1513">
        <v>20.984040426958742</v>
      </c>
      <c r="F1513">
        <v>9.0117656186372983</v>
      </c>
      <c r="G1513">
        <f t="shared" si="46"/>
        <v>-11.972274808321444</v>
      </c>
    </row>
    <row r="1514" spans="4:7" x14ac:dyDescent="0.35">
      <c r="D1514">
        <f t="shared" si="47"/>
        <v>1512</v>
      </c>
      <c r="E1514">
        <v>21.65742983364558</v>
      </c>
      <c r="F1514">
        <v>13.383284947580412</v>
      </c>
      <c r="G1514">
        <f t="shared" si="46"/>
        <v>-8.2741448860651676</v>
      </c>
    </row>
    <row r="1515" spans="4:7" x14ac:dyDescent="0.35">
      <c r="D1515">
        <f t="shared" si="47"/>
        <v>1513</v>
      </c>
      <c r="E1515">
        <v>18.361471605906047</v>
      </c>
      <c r="F1515">
        <v>10.256078265800415</v>
      </c>
      <c r="G1515">
        <f t="shared" si="46"/>
        <v>-8.1053933401056319</v>
      </c>
    </row>
    <row r="1516" spans="4:7" x14ac:dyDescent="0.35">
      <c r="D1516">
        <f t="shared" si="47"/>
        <v>1514</v>
      </c>
      <c r="E1516">
        <v>18.540547829262405</v>
      </c>
      <c r="F1516">
        <v>13.051668812408762</v>
      </c>
      <c r="G1516">
        <f t="shared" si="46"/>
        <v>-5.4888790168536428</v>
      </c>
    </row>
    <row r="1517" spans="4:7" x14ac:dyDescent="0.35">
      <c r="D1517">
        <f t="shared" si="47"/>
        <v>1515</v>
      </c>
      <c r="E1517">
        <v>30.105644811707066</v>
      </c>
      <c r="F1517">
        <v>10.444288179678001</v>
      </c>
      <c r="G1517">
        <f t="shared" si="46"/>
        <v>-19.661356632029065</v>
      </c>
    </row>
    <row r="1518" spans="4:7" x14ac:dyDescent="0.35">
      <c r="D1518">
        <f t="shared" si="47"/>
        <v>1516</v>
      </c>
      <c r="E1518">
        <v>15.812646429634951</v>
      </c>
      <c r="F1518">
        <v>11.870970666761336</v>
      </c>
      <c r="G1518">
        <f t="shared" si="46"/>
        <v>-3.941675762873615</v>
      </c>
    </row>
    <row r="1519" spans="4:7" x14ac:dyDescent="0.35">
      <c r="D1519">
        <f t="shared" si="47"/>
        <v>1517</v>
      </c>
      <c r="E1519">
        <v>24.672260181303269</v>
      </c>
      <c r="F1519">
        <v>12.407259701893436</v>
      </c>
      <c r="G1519">
        <f t="shared" si="46"/>
        <v>-12.265000479409833</v>
      </c>
    </row>
    <row r="1520" spans="4:7" x14ac:dyDescent="0.35">
      <c r="D1520">
        <f t="shared" si="47"/>
        <v>1518</v>
      </c>
      <c r="E1520">
        <v>26.796519864292272</v>
      </c>
      <c r="F1520">
        <v>10.807047090794224</v>
      </c>
      <c r="G1520">
        <f t="shared" si="46"/>
        <v>-15.989472773498047</v>
      </c>
    </row>
    <row r="1521" spans="4:7" x14ac:dyDescent="0.35">
      <c r="D1521">
        <f t="shared" si="47"/>
        <v>1519</v>
      </c>
      <c r="E1521">
        <v>20.539264213572388</v>
      </c>
      <c r="F1521">
        <v>10.453868991564399</v>
      </c>
      <c r="G1521">
        <f t="shared" si="46"/>
        <v>-10.085395222007989</v>
      </c>
    </row>
    <row r="1522" spans="4:7" x14ac:dyDescent="0.35">
      <c r="D1522">
        <f t="shared" si="47"/>
        <v>1520</v>
      </c>
      <c r="E1522">
        <v>20.679069331837088</v>
      </c>
      <c r="F1522">
        <v>9.6275717419533819</v>
      </c>
      <c r="G1522">
        <f t="shared" si="46"/>
        <v>-11.051497589883706</v>
      </c>
    </row>
    <row r="1523" spans="4:7" x14ac:dyDescent="0.35">
      <c r="D1523">
        <f t="shared" si="47"/>
        <v>1521</v>
      </c>
      <c r="E1523">
        <v>21.697056676483971</v>
      </c>
      <c r="F1523">
        <v>11.932864991022599</v>
      </c>
      <c r="G1523">
        <f t="shared" si="46"/>
        <v>-9.7641916854613715</v>
      </c>
    </row>
    <row r="1524" spans="4:7" x14ac:dyDescent="0.35">
      <c r="D1524">
        <f t="shared" si="47"/>
        <v>1522</v>
      </c>
      <c r="E1524">
        <v>17.6221322421674</v>
      </c>
      <c r="F1524">
        <v>10.076035828097638</v>
      </c>
      <c r="G1524">
        <f t="shared" si="46"/>
        <v>-7.5460964140697619</v>
      </c>
    </row>
    <row r="1525" spans="4:7" x14ac:dyDescent="0.35">
      <c r="D1525">
        <f t="shared" si="47"/>
        <v>1523</v>
      </c>
      <c r="E1525">
        <v>23.103931860497305</v>
      </c>
      <c r="F1525">
        <v>9.6089797619435426</v>
      </c>
      <c r="G1525">
        <f t="shared" si="46"/>
        <v>-13.494952098553762</v>
      </c>
    </row>
    <row r="1526" spans="4:7" x14ac:dyDescent="0.35">
      <c r="D1526">
        <f t="shared" si="47"/>
        <v>1524</v>
      </c>
      <c r="E1526">
        <v>16.691179872759022</v>
      </c>
      <c r="F1526">
        <v>12.290962562640971</v>
      </c>
      <c r="G1526">
        <f t="shared" si="46"/>
        <v>-4.4002173101180517</v>
      </c>
    </row>
    <row r="1527" spans="4:7" x14ac:dyDescent="0.35">
      <c r="D1527">
        <f t="shared" si="47"/>
        <v>1525</v>
      </c>
      <c r="E1527">
        <v>19.921893762215451</v>
      </c>
      <c r="F1527">
        <v>12.459677861413811</v>
      </c>
      <c r="G1527">
        <f t="shared" si="46"/>
        <v>-7.46221590080164</v>
      </c>
    </row>
    <row r="1528" spans="4:7" x14ac:dyDescent="0.35">
      <c r="D1528">
        <f t="shared" si="47"/>
        <v>1526</v>
      </c>
      <c r="E1528">
        <v>15.351359876977206</v>
      </c>
      <c r="F1528">
        <v>12.36666946809506</v>
      </c>
      <c r="G1528">
        <f t="shared" si="46"/>
        <v>-2.9846904088821464</v>
      </c>
    </row>
    <row r="1529" spans="4:7" x14ac:dyDescent="0.35">
      <c r="D1529">
        <f t="shared" si="47"/>
        <v>1527</v>
      </c>
      <c r="E1529">
        <v>23.502014684415222</v>
      </c>
      <c r="F1529">
        <v>13.614700951536193</v>
      </c>
      <c r="G1529">
        <f t="shared" si="46"/>
        <v>-9.8873137328790293</v>
      </c>
    </row>
    <row r="1530" spans="4:7" x14ac:dyDescent="0.35">
      <c r="D1530">
        <f t="shared" si="47"/>
        <v>1528</v>
      </c>
      <c r="E1530">
        <v>18.584330419244225</v>
      </c>
      <c r="F1530">
        <v>11.826721627283408</v>
      </c>
      <c r="G1530">
        <f t="shared" si="46"/>
        <v>-6.7576087919608163</v>
      </c>
    </row>
    <row r="1531" spans="4:7" x14ac:dyDescent="0.35">
      <c r="D1531">
        <f t="shared" si="47"/>
        <v>1529</v>
      </c>
      <c r="E1531">
        <v>21.883889143383868</v>
      </c>
      <c r="F1531">
        <v>11.795955644840706</v>
      </c>
      <c r="G1531">
        <f t="shared" si="46"/>
        <v>-10.087933498543162</v>
      </c>
    </row>
    <row r="1532" spans="4:7" x14ac:dyDescent="0.35">
      <c r="D1532">
        <f t="shared" si="47"/>
        <v>1530</v>
      </c>
      <c r="E1532">
        <v>16.897240074849755</v>
      </c>
      <c r="F1532">
        <v>11.458946255651966</v>
      </c>
      <c r="G1532">
        <f t="shared" si="46"/>
        <v>-5.4382938191977885</v>
      </c>
    </row>
    <row r="1533" spans="4:7" x14ac:dyDescent="0.35">
      <c r="D1533">
        <f t="shared" si="47"/>
        <v>1531</v>
      </c>
      <c r="E1533">
        <v>25.04006147884397</v>
      </c>
      <c r="F1533">
        <v>10.68129289507015</v>
      </c>
      <c r="G1533">
        <f t="shared" si="46"/>
        <v>-14.35876858377382</v>
      </c>
    </row>
    <row r="1534" spans="4:7" x14ac:dyDescent="0.35">
      <c r="D1534">
        <f t="shared" si="47"/>
        <v>1532</v>
      </c>
      <c r="E1534">
        <v>14.56370556589912</v>
      </c>
      <c r="F1534">
        <v>10.17817608651375</v>
      </c>
      <c r="G1534">
        <f t="shared" si="46"/>
        <v>-4.3855294793853705</v>
      </c>
    </row>
    <row r="1535" spans="4:7" x14ac:dyDescent="0.35">
      <c r="D1535">
        <f t="shared" si="47"/>
        <v>1533</v>
      </c>
      <c r="E1535">
        <v>15.981910419162745</v>
      </c>
      <c r="F1535">
        <v>12.608182773842501</v>
      </c>
      <c r="G1535">
        <f t="shared" si="46"/>
        <v>-3.3737276453202441</v>
      </c>
    </row>
    <row r="1536" spans="4:7" x14ac:dyDescent="0.35">
      <c r="D1536">
        <f t="shared" si="47"/>
        <v>1534</v>
      </c>
      <c r="E1536">
        <v>21.595842598960267</v>
      </c>
      <c r="F1536">
        <v>9.437889614354301</v>
      </c>
      <c r="G1536">
        <f t="shared" si="46"/>
        <v>-12.157952984605966</v>
      </c>
    </row>
    <row r="1537" spans="4:7" x14ac:dyDescent="0.35">
      <c r="D1537">
        <f t="shared" si="47"/>
        <v>1535</v>
      </c>
      <c r="E1537">
        <v>14.557904716171969</v>
      </c>
      <c r="F1537">
        <v>13.092211204754758</v>
      </c>
      <c r="G1537">
        <f t="shared" si="46"/>
        <v>-1.4656935114172107</v>
      </c>
    </row>
    <row r="1538" spans="4:7" x14ac:dyDescent="0.35">
      <c r="D1538">
        <f t="shared" si="47"/>
        <v>1536</v>
      </c>
      <c r="E1538">
        <v>20.743450152882293</v>
      </c>
      <c r="F1538">
        <v>9.4637598818827069</v>
      </c>
      <c r="G1538">
        <f t="shared" si="46"/>
        <v>-11.279690270999586</v>
      </c>
    </row>
    <row r="1539" spans="4:7" x14ac:dyDescent="0.35">
      <c r="D1539">
        <f t="shared" si="47"/>
        <v>1537</v>
      </c>
      <c r="E1539">
        <v>20.97720542276635</v>
      </c>
      <c r="F1539">
        <v>12.07935054135103</v>
      </c>
      <c r="G1539">
        <f t="shared" si="46"/>
        <v>-8.89785488141532</v>
      </c>
    </row>
    <row r="1540" spans="4:7" x14ac:dyDescent="0.35">
      <c r="D1540">
        <f t="shared" si="47"/>
        <v>1538</v>
      </c>
      <c r="E1540">
        <v>11.200570724456012</v>
      </c>
      <c r="F1540">
        <v>10.939403041591651</v>
      </c>
      <c r="G1540">
        <f t="shared" ref="G1540:G1603" si="48">F1540-E1540</f>
        <v>-0.26116768286436098</v>
      </c>
    </row>
    <row r="1541" spans="4:7" x14ac:dyDescent="0.35">
      <c r="D1541">
        <f t="shared" ref="D1541:D1604" si="49">D1540+1</f>
        <v>1539</v>
      </c>
      <c r="E1541">
        <v>8.6188339266638287</v>
      </c>
      <c r="F1541">
        <v>10.624790421437176</v>
      </c>
      <c r="G1541">
        <f t="shared" si="48"/>
        <v>2.005956494773347</v>
      </c>
    </row>
    <row r="1542" spans="4:7" x14ac:dyDescent="0.35">
      <c r="D1542">
        <f t="shared" si="49"/>
        <v>1540</v>
      </c>
      <c r="E1542">
        <v>25.640299150893341</v>
      </c>
      <c r="F1542">
        <v>11.574843576351594</v>
      </c>
      <c r="G1542">
        <f t="shared" si="48"/>
        <v>-14.065455574541748</v>
      </c>
    </row>
    <row r="1543" spans="4:7" x14ac:dyDescent="0.35">
      <c r="D1543">
        <f t="shared" si="49"/>
        <v>1541</v>
      </c>
      <c r="E1543">
        <v>20.01723252669176</v>
      </c>
      <c r="F1543">
        <v>10.93681343452595</v>
      </c>
      <c r="G1543">
        <f t="shared" si="48"/>
        <v>-9.0804190921658101</v>
      </c>
    </row>
    <row r="1544" spans="4:7" x14ac:dyDescent="0.35">
      <c r="D1544">
        <f t="shared" si="49"/>
        <v>1542</v>
      </c>
      <c r="E1544">
        <v>18.483548581789467</v>
      </c>
      <c r="F1544">
        <v>10.874700149416658</v>
      </c>
      <c r="G1544">
        <f t="shared" si="48"/>
        <v>-7.6088484323728096</v>
      </c>
    </row>
    <row r="1545" spans="4:7" x14ac:dyDescent="0.35">
      <c r="D1545">
        <f t="shared" si="49"/>
        <v>1543</v>
      </c>
      <c r="E1545">
        <v>16.431737976500642</v>
      </c>
      <c r="F1545">
        <v>10.223191523230694</v>
      </c>
      <c r="G1545">
        <f t="shared" si="48"/>
        <v>-6.2085464532699479</v>
      </c>
    </row>
    <row r="1546" spans="4:7" x14ac:dyDescent="0.35">
      <c r="D1546">
        <f t="shared" si="49"/>
        <v>1544</v>
      </c>
      <c r="E1546">
        <v>23.549750053252477</v>
      </c>
      <c r="F1546">
        <v>12.456556750088367</v>
      </c>
      <c r="G1546">
        <f t="shared" si="48"/>
        <v>-11.09319330316411</v>
      </c>
    </row>
    <row r="1547" spans="4:7" x14ac:dyDescent="0.35">
      <c r="D1547">
        <f t="shared" si="49"/>
        <v>1545</v>
      </c>
      <c r="E1547">
        <v>19.966286250134669</v>
      </c>
      <c r="F1547">
        <v>12.242754289102916</v>
      </c>
      <c r="G1547">
        <f t="shared" si="48"/>
        <v>-7.7235319610317532</v>
      </c>
    </row>
    <row r="1548" spans="4:7" x14ac:dyDescent="0.35">
      <c r="D1548">
        <f t="shared" si="49"/>
        <v>1546</v>
      </c>
      <c r="E1548">
        <v>19.944137888149676</v>
      </c>
      <c r="F1548">
        <v>8.6603334403158705</v>
      </c>
      <c r="G1548">
        <f t="shared" si="48"/>
        <v>-11.283804447833806</v>
      </c>
    </row>
    <row r="1549" spans="4:7" x14ac:dyDescent="0.35">
      <c r="D1549">
        <f t="shared" si="49"/>
        <v>1547</v>
      </c>
      <c r="E1549">
        <v>10.592777245390907</v>
      </c>
      <c r="F1549">
        <v>10.853642620981738</v>
      </c>
      <c r="G1549">
        <f t="shared" si="48"/>
        <v>0.26086537559083034</v>
      </c>
    </row>
    <row r="1550" spans="4:7" x14ac:dyDescent="0.35">
      <c r="D1550">
        <f t="shared" si="49"/>
        <v>1548</v>
      </c>
      <c r="E1550">
        <v>17.690201536481222</v>
      </c>
      <c r="F1550">
        <v>10.1622669243381</v>
      </c>
      <c r="G1550">
        <f t="shared" si="48"/>
        <v>-7.5279346121431221</v>
      </c>
    </row>
    <row r="1551" spans="4:7" x14ac:dyDescent="0.35">
      <c r="D1551">
        <f t="shared" si="49"/>
        <v>1549</v>
      </c>
      <c r="E1551">
        <v>18.008053850153917</v>
      </c>
      <c r="F1551">
        <v>8.6337528675928592</v>
      </c>
      <c r="G1551">
        <f t="shared" si="48"/>
        <v>-9.3743009825610581</v>
      </c>
    </row>
    <row r="1552" spans="4:7" x14ac:dyDescent="0.35">
      <c r="D1552">
        <f t="shared" si="49"/>
        <v>1550</v>
      </c>
      <c r="E1552">
        <v>11.943391222643058</v>
      </c>
      <c r="F1552">
        <v>11.554001039685263</v>
      </c>
      <c r="G1552">
        <f t="shared" si="48"/>
        <v>-0.38939018295779526</v>
      </c>
    </row>
    <row r="1553" spans="4:7" x14ac:dyDescent="0.35">
      <c r="D1553">
        <f t="shared" si="49"/>
        <v>1551</v>
      </c>
      <c r="E1553">
        <v>18.095668533401472</v>
      </c>
      <c r="F1553">
        <v>11.059574040680403</v>
      </c>
      <c r="G1553">
        <f t="shared" si="48"/>
        <v>-7.0360944927210696</v>
      </c>
    </row>
    <row r="1554" spans="4:7" x14ac:dyDescent="0.35">
      <c r="D1554">
        <f t="shared" si="49"/>
        <v>1552</v>
      </c>
      <c r="E1554">
        <v>22.24330968780178</v>
      </c>
      <c r="F1554">
        <v>11.612638247433321</v>
      </c>
      <c r="G1554">
        <f t="shared" si="48"/>
        <v>-10.630671440368459</v>
      </c>
    </row>
    <row r="1555" spans="4:7" x14ac:dyDescent="0.35">
      <c r="D1555">
        <f t="shared" si="49"/>
        <v>1553</v>
      </c>
      <c r="E1555">
        <v>14.548819293840451</v>
      </c>
      <c r="F1555">
        <v>10.202880602988492</v>
      </c>
      <c r="G1555">
        <f t="shared" si="48"/>
        <v>-4.3459386908519591</v>
      </c>
    </row>
    <row r="1556" spans="4:7" x14ac:dyDescent="0.35">
      <c r="D1556">
        <f t="shared" si="49"/>
        <v>1554</v>
      </c>
      <c r="E1556">
        <v>17.823493572516444</v>
      </c>
      <c r="F1556">
        <v>9.0442029410089972</v>
      </c>
      <c r="G1556">
        <f t="shared" si="48"/>
        <v>-8.7792906315074468</v>
      </c>
    </row>
    <row r="1557" spans="4:7" x14ac:dyDescent="0.35">
      <c r="D1557">
        <f t="shared" si="49"/>
        <v>1555</v>
      </c>
      <c r="E1557">
        <v>14.558544481305624</v>
      </c>
      <c r="F1557">
        <v>9.9608671673329496</v>
      </c>
      <c r="G1557">
        <f t="shared" si="48"/>
        <v>-4.5976773139726745</v>
      </c>
    </row>
    <row r="1558" spans="4:7" x14ac:dyDescent="0.35">
      <c r="D1558">
        <f t="shared" si="49"/>
        <v>1556</v>
      </c>
      <c r="E1558">
        <v>12.08467677995341</v>
      </c>
      <c r="F1558">
        <v>11.048536792049269</v>
      </c>
      <c r="G1558">
        <f t="shared" si="48"/>
        <v>-1.0361399879041411</v>
      </c>
    </row>
    <row r="1559" spans="4:7" x14ac:dyDescent="0.35">
      <c r="D1559">
        <f t="shared" si="49"/>
        <v>1557</v>
      </c>
      <c r="E1559">
        <v>25.812474917306783</v>
      </c>
      <c r="F1559">
        <v>12.166767608814485</v>
      </c>
      <c r="G1559">
        <f t="shared" si="48"/>
        <v>-13.645707308492298</v>
      </c>
    </row>
    <row r="1560" spans="4:7" x14ac:dyDescent="0.35">
      <c r="D1560">
        <f t="shared" si="49"/>
        <v>1558</v>
      </c>
      <c r="E1560">
        <v>16.652903350314141</v>
      </c>
      <c r="F1560">
        <v>12.637645300667957</v>
      </c>
      <c r="G1560">
        <f t="shared" si="48"/>
        <v>-4.0152580496461834</v>
      </c>
    </row>
    <row r="1561" spans="4:7" x14ac:dyDescent="0.35">
      <c r="D1561">
        <f t="shared" si="49"/>
        <v>1559</v>
      </c>
      <c r="E1561">
        <v>15.048708993249761</v>
      </c>
      <c r="F1561">
        <v>9.7727372223756692</v>
      </c>
      <c r="G1561">
        <f t="shared" si="48"/>
        <v>-5.2759717708740919</v>
      </c>
    </row>
    <row r="1562" spans="4:7" x14ac:dyDescent="0.35">
      <c r="D1562">
        <f t="shared" si="49"/>
        <v>1560</v>
      </c>
      <c r="E1562">
        <v>20.367875842325017</v>
      </c>
      <c r="F1562">
        <v>10.000833784599209</v>
      </c>
      <c r="G1562">
        <f t="shared" si="48"/>
        <v>-10.367042057725808</v>
      </c>
    </row>
    <row r="1563" spans="4:7" x14ac:dyDescent="0.35">
      <c r="D1563">
        <f t="shared" si="49"/>
        <v>1561</v>
      </c>
      <c r="E1563">
        <v>15.483308702999071</v>
      </c>
      <c r="F1563">
        <v>13.699312041357025</v>
      </c>
      <c r="G1563">
        <f t="shared" si="48"/>
        <v>-1.7839966616420462</v>
      </c>
    </row>
    <row r="1564" spans="4:7" x14ac:dyDescent="0.35">
      <c r="D1564">
        <f t="shared" si="49"/>
        <v>1562</v>
      </c>
      <c r="E1564">
        <v>15.892644488140727</v>
      </c>
      <c r="F1564">
        <v>11.09941481863525</v>
      </c>
      <c r="G1564">
        <f t="shared" si="48"/>
        <v>-4.793229669505477</v>
      </c>
    </row>
    <row r="1565" spans="4:7" x14ac:dyDescent="0.35">
      <c r="D1565">
        <f t="shared" si="49"/>
        <v>1563</v>
      </c>
      <c r="E1565">
        <v>22.213404404949642</v>
      </c>
      <c r="F1565">
        <v>9.2297445235188356</v>
      </c>
      <c r="G1565">
        <f t="shared" si="48"/>
        <v>-12.983659881430807</v>
      </c>
    </row>
    <row r="1566" spans="4:7" x14ac:dyDescent="0.35">
      <c r="D1566">
        <f t="shared" si="49"/>
        <v>1564</v>
      </c>
      <c r="E1566">
        <v>17.891813981637004</v>
      </c>
      <c r="F1566">
        <v>8.6981032074369455</v>
      </c>
      <c r="G1566">
        <f t="shared" si="48"/>
        <v>-9.1937107742000581</v>
      </c>
    </row>
    <row r="1567" spans="4:7" x14ac:dyDescent="0.35">
      <c r="D1567">
        <f t="shared" si="49"/>
        <v>1565</v>
      </c>
      <c r="E1567">
        <v>23.135351221640462</v>
      </c>
      <c r="F1567">
        <v>10.840992969869808</v>
      </c>
      <c r="G1567">
        <f t="shared" si="48"/>
        <v>-12.294358251770655</v>
      </c>
    </row>
    <row r="1568" spans="4:7" x14ac:dyDescent="0.35">
      <c r="D1568">
        <f t="shared" si="49"/>
        <v>1566</v>
      </c>
      <c r="E1568">
        <v>21.306804101994445</v>
      </c>
      <c r="F1568">
        <v>11.537058895536234</v>
      </c>
      <c r="G1568">
        <f t="shared" si="48"/>
        <v>-9.7697452064582109</v>
      </c>
    </row>
    <row r="1569" spans="4:7" x14ac:dyDescent="0.35">
      <c r="D1569">
        <f t="shared" si="49"/>
        <v>1567</v>
      </c>
      <c r="E1569">
        <v>18.279668517023488</v>
      </c>
      <c r="F1569">
        <v>11.194743053071038</v>
      </c>
      <c r="G1569">
        <f t="shared" si="48"/>
        <v>-7.0849254639524499</v>
      </c>
    </row>
    <row r="1570" spans="4:7" x14ac:dyDescent="0.35">
      <c r="D1570">
        <f t="shared" si="49"/>
        <v>1568</v>
      </c>
      <c r="E1570">
        <v>16.643106453703389</v>
      </c>
      <c r="F1570">
        <v>12.247839419752918</v>
      </c>
      <c r="G1570">
        <f t="shared" si="48"/>
        <v>-4.3952670339504714</v>
      </c>
    </row>
    <row r="1571" spans="4:7" x14ac:dyDescent="0.35">
      <c r="D1571">
        <f t="shared" si="49"/>
        <v>1569</v>
      </c>
      <c r="E1571">
        <v>19.649925255639332</v>
      </c>
      <c r="F1571">
        <v>9.9699156730298313</v>
      </c>
      <c r="G1571">
        <f t="shared" si="48"/>
        <v>-9.6800095826095003</v>
      </c>
    </row>
    <row r="1572" spans="4:7" x14ac:dyDescent="0.35">
      <c r="D1572">
        <f t="shared" si="49"/>
        <v>1570</v>
      </c>
      <c r="E1572">
        <v>18.395458182577237</v>
      </c>
      <c r="F1572">
        <v>11.651526811042082</v>
      </c>
      <c r="G1572">
        <f t="shared" si="48"/>
        <v>-6.7439313715351545</v>
      </c>
    </row>
    <row r="1573" spans="4:7" x14ac:dyDescent="0.35">
      <c r="D1573">
        <f t="shared" si="49"/>
        <v>1571</v>
      </c>
      <c r="E1573">
        <v>23.816589566279397</v>
      </c>
      <c r="F1573">
        <v>11.078479367955653</v>
      </c>
      <c r="G1573">
        <f t="shared" si="48"/>
        <v>-12.738110198323744</v>
      </c>
    </row>
    <row r="1574" spans="4:7" x14ac:dyDescent="0.35">
      <c r="D1574">
        <f t="shared" si="49"/>
        <v>1572</v>
      </c>
      <c r="E1574">
        <v>19.857169401283041</v>
      </c>
      <c r="F1574">
        <v>9.6535230823943117</v>
      </c>
      <c r="G1574">
        <f t="shared" si="48"/>
        <v>-10.20364631888873</v>
      </c>
    </row>
    <row r="1575" spans="4:7" x14ac:dyDescent="0.35">
      <c r="D1575">
        <f t="shared" si="49"/>
        <v>1573</v>
      </c>
      <c r="E1575">
        <v>21.05824147921728</v>
      </c>
      <c r="F1575">
        <v>11.148862438938611</v>
      </c>
      <c r="G1575">
        <f t="shared" si="48"/>
        <v>-9.9093790402786688</v>
      </c>
    </row>
    <row r="1576" spans="4:7" x14ac:dyDescent="0.35">
      <c r="D1576">
        <f t="shared" si="49"/>
        <v>1574</v>
      </c>
      <c r="E1576">
        <v>19.970506818612929</v>
      </c>
      <c r="F1576">
        <v>11.525597207947998</v>
      </c>
      <c r="G1576">
        <f t="shared" si="48"/>
        <v>-8.4449096106649311</v>
      </c>
    </row>
    <row r="1577" spans="4:7" x14ac:dyDescent="0.35">
      <c r="D1577">
        <f t="shared" si="49"/>
        <v>1575</v>
      </c>
      <c r="E1577">
        <v>19.184721508718511</v>
      </c>
      <c r="F1577">
        <v>12.694312597485581</v>
      </c>
      <c r="G1577">
        <f t="shared" si="48"/>
        <v>-6.4904089112329295</v>
      </c>
    </row>
    <row r="1578" spans="4:7" x14ac:dyDescent="0.35">
      <c r="D1578">
        <f t="shared" si="49"/>
        <v>1576</v>
      </c>
      <c r="E1578">
        <v>20.411451192221115</v>
      </c>
      <c r="F1578">
        <v>14.770517718425831</v>
      </c>
      <c r="G1578">
        <f t="shared" si="48"/>
        <v>-5.6409334737952843</v>
      </c>
    </row>
    <row r="1579" spans="4:7" x14ac:dyDescent="0.35">
      <c r="D1579">
        <f t="shared" si="49"/>
        <v>1577</v>
      </c>
      <c r="E1579">
        <v>17.256661867017428</v>
      </c>
      <c r="F1579">
        <v>9.4040705622353116</v>
      </c>
      <c r="G1579">
        <f t="shared" si="48"/>
        <v>-7.8525913047821163</v>
      </c>
    </row>
    <row r="1580" spans="4:7" x14ac:dyDescent="0.35">
      <c r="D1580">
        <f t="shared" si="49"/>
        <v>1578</v>
      </c>
      <c r="E1580">
        <v>29.7373522782772</v>
      </c>
      <c r="F1580">
        <v>11.071863633335573</v>
      </c>
      <c r="G1580">
        <f t="shared" si="48"/>
        <v>-18.665488644941625</v>
      </c>
    </row>
    <row r="1581" spans="4:7" x14ac:dyDescent="0.35">
      <c r="D1581">
        <f t="shared" si="49"/>
        <v>1579</v>
      </c>
      <c r="E1581">
        <v>19.141811183197539</v>
      </c>
      <c r="F1581">
        <v>9.4785002372126073</v>
      </c>
      <c r="G1581">
        <f t="shared" si="48"/>
        <v>-9.6633109459849322</v>
      </c>
    </row>
    <row r="1582" spans="4:7" x14ac:dyDescent="0.35">
      <c r="D1582">
        <f t="shared" si="49"/>
        <v>1580</v>
      </c>
      <c r="E1582">
        <v>20.0288548609477</v>
      </c>
      <c r="F1582">
        <v>11.981438755329449</v>
      </c>
      <c r="G1582">
        <f t="shared" si="48"/>
        <v>-8.0474161056182503</v>
      </c>
    </row>
    <row r="1583" spans="4:7" x14ac:dyDescent="0.35">
      <c r="D1583">
        <f t="shared" si="49"/>
        <v>1581</v>
      </c>
      <c r="E1583">
        <v>15.762402113553712</v>
      </c>
      <c r="F1583">
        <v>13.109945776554429</v>
      </c>
      <c r="G1583">
        <f t="shared" si="48"/>
        <v>-2.6524563369992826</v>
      </c>
    </row>
    <row r="1584" spans="4:7" x14ac:dyDescent="0.35">
      <c r="D1584">
        <f t="shared" si="49"/>
        <v>1582</v>
      </c>
      <c r="E1584">
        <v>29.48031503097285</v>
      </c>
      <c r="F1584">
        <v>11.563221684117842</v>
      </c>
      <c r="G1584">
        <f t="shared" si="48"/>
        <v>-17.917093346855008</v>
      </c>
    </row>
    <row r="1585" spans="4:7" x14ac:dyDescent="0.35">
      <c r="D1585">
        <f t="shared" si="49"/>
        <v>1583</v>
      </c>
      <c r="E1585">
        <v>23.774067914187775</v>
      </c>
      <c r="F1585">
        <v>11.363802850188261</v>
      </c>
      <c r="G1585">
        <f t="shared" si="48"/>
        <v>-12.410265063999514</v>
      </c>
    </row>
    <row r="1586" spans="4:7" x14ac:dyDescent="0.35">
      <c r="D1586">
        <f t="shared" si="49"/>
        <v>1584</v>
      </c>
      <c r="E1586">
        <v>20.235743380577016</v>
      </c>
      <c r="F1586">
        <v>10.942689850007614</v>
      </c>
      <c r="G1586">
        <f t="shared" si="48"/>
        <v>-9.2930535305694022</v>
      </c>
    </row>
    <row r="1587" spans="4:7" x14ac:dyDescent="0.35">
      <c r="D1587">
        <f t="shared" si="49"/>
        <v>1585</v>
      </c>
      <c r="E1587">
        <v>20.175463826432569</v>
      </c>
      <c r="F1587">
        <v>12.895559547178538</v>
      </c>
      <c r="G1587">
        <f t="shared" si="48"/>
        <v>-7.2799042792540316</v>
      </c>
    </row>
    <row r="1588" spans="4:7" x14ac:dyDescent="0.35">
      <c r="D1588">
        <f t="shared" si="49"/>
        <v>1586</v>
      </c>
      <c r="E1588">
        <v>17.337767433843549</v>
      </c>
      <c r="F1588">
        <v>11.219386210833241</v>
      </c>
      <c r="G1588">
        <f t="shared" si="48"/>
        <v>-6.1183812230103083</v>
      </c>
    </row>
    <row r="1589" spans="4:7" x14ac:dyDescent="0.35">
      <c r="D1589">
        <f t="shared" si="49"/>
        <v>1587</v>
      </c>
      <c r="E1589">
        <v>24.541208409609403</v>
      </c>
      <c r="F1589">
        <v>12.313849778744093</v>
      </c>
      <c r="G1589">
        <f t="shared" si="48"/>
        <v>-12.227358630865311</v>
      </c>
    </row>
    <row r="1590" spans="4:7" x14ac:dyDescent="0.35">
      <c r="D1590">
        <f t="shared" si="49"/>
        <v>1588</v>
      </c>
      <c r="E1590">
        <v>19.168553415286635</v>
      </c>
      <c r="F1590">
        <v>10.733940537644726</v>
      </c>
      <c r="G1590">
        <f t="shared" si="48"/>
        <v>-8.4346128776419089</v>
      </c>
    </row>
    <row r="1591" spans="4:7" x14ac:dyDescent="0.35">
      <c r="D1591">
        <f t="shared" si="49"/>
        <v>1589</v>
      </c>
      <c r="E1591">
        <v>21.340581723280287</v>
      </c>
      <c r="F1591">
        <v>11.467513895540327</v>
      </c>
      <c r="G1591">
        <f t="shared" si="48"/>
        <v>-9.8730678277399608</v>
      </c>
    </row>
    <row r="1592" spans="4:7" x14ac:dyDescent="0.35">
      <c r="D1592">
        <f t="shared" si="49"/>
        <v>1590</v>
      </c>
      <c r="E1592">
        <v>19.140703776169833</v>
      </c>
      <c r="F1592">
        <v>10.370187370355922</v>
      </c>
      <c r="G1592">
        <f t="shared" si="48"/>
        <v>-8.7705164058139111</v>
      </c>
    </row>
    <row r="1593" spans="4:7" x14ac:dyDescent="0.35">
      <c r="D1593">
        <f t="shared" si="49"/>
        <v>1591</v>
      </c>
      <c r="E1593">
        <v>15.056143405693081</v>
      </c>
      <c r="F1593">
        <v>10.867614278236308</v>
      </c>
      <c r="G1593">
        <f t="shared" si="48"/>
        <v>-4.1885291274567731</v>
      </c>
    </row>
    <row r="1594" spans="4:7" x14ac:dyDescent="0.35">
      <c r="D1594">
        <f t="shared" si="49"/>
        <v>1592</v>
      </c>
      <c r="E1594">
        <v>26.264061722096933</v>
      </c>
      <c r="F1594">
        <v>10.274723509074258</v>
      </c>
      <c r="G1594">
        <f t="shared" si="48"/>
        <v>-15.989338213022675</v>
      </c>
    </row>
    <row r="1595" spans="4:7" x14ac:dyDescent="0.35">
      <c r="D1595">
        <f t="shared" si="49"/>
        <v>1593</v>
      </c>
      <c r="E1595">
        <v>18.055507063423917</v>
      </c>
      <c r="F1595">
        <v>11.380740264203011</v>
      </c>
      <c r="G1595">
        <f t="shared" si="48"/>
        <v>-6.6747667992209063</v>
      </c>
    </row>
    <row r="1596" spans="4:7" x14ac:dyDescent="0.35">
      <c r="D1596">
        <f t="shared" si="49"/>
        <v>1594</v>
      </c>
      <c r="E1596">
        <v>16.223172750132555</v>
      </c>
      <c r="F1596">
        <v>9.6020800600820237</v>
      </c>
      <c r="G1596">
        <f t="shared" si="48"/>
        <v>-6.6210926900505314</v>
      </c>
    </row>
    <row r="1597" spans="4:7" x14ac:dyDescent="0.35">
      <c r="D1597">
        <f t="shared" si="49"/>
        <v>1595</v>
      </c>
      <c r="E1597">
        <v>14.33423552898946</v>
      </c>
      <c r="F1597">
        <v>9.1622147596778287</v>
      </c>
      <c r="G1597">
        <f t="shared" si="48"/>
        <v>-5.1720207693116311</v>
      </c>
    </row>
    <row r="1598" spans="4:7" x14ac:dyDescent="0.35">
      <c r="D1598">
        <f t="shared" si="49"/>
        <v>1596</v>
      </c>
      <c r="E1598">
        <v>20.040391660938369</v>
      </c>
      <c r="F1598">
        <v>13.071617121124284</v>
      </c>
      <c r="G1598">
        <f t="shared" si="48"/>
        <v>-6.9687745398140848</v>
      </c>
    </row>
    <row r="1599" spans="4:7" x14ac:dyDescent="0.35">
      <c r="D1599">
        <f t="shared" si="49"/>
        <v>1597</v>
      </c>
      <c r="E1599">
        <v>23.544415222013782</v>
      </c>
      <c r="F1599">
        <v>10.19342364099483</v>
      </c>
      <c r="G1599">
        <f t="shared" si="48"/>
        <v>-13.350991581018953</v>
      </c>
    </row>
    <row r="1600" spans="4:7" x14ac:dyDescent="0.35">
      <c r="D1600">
        <f t="shared" si="49"/>
        <v>1598</v>
      </c>
      <c r="E1600">
        <v>12.850706944567927</v>
      </c>
      <c r="F1600">
        <v>11.09550681367449</v>
      </c>
      <c r="G1600">
        <f t="shared" si="48"/>
        <v>-1.7552001308934368</v>
      </c>
    </row>
    <row r="1601" spans="4:7" x14ac:dyDescent="0.35">
      <c r="D1601">
        <f t="shared" si="49"/>
        <v>1599</v>
      </c>
      <c r="E1601">
        <v>15.45774348586772</v>
      </c>
      <c r="F1601">
        <v>9.9537082505943602</v>
      </c>
      <c r="G1601">
        <f t="shared" si="48"/>
        <v>-5.5040352352733599</v>
      </c>
    </row>
    <row r="1602" spans="4:7" x14ac:dyDescent="0.35">
      <c r="D1602">
        <f t="shared" si="49"/>
        <v>1600</v>
      </c>
      <c r="E1602">
        <v>20.716839608763632</v>
      </c>
      <c r="F1602">
        <v>9.8536276685781203</v>
      </c>
      <c r="G1602">
        <f t="shared" si="48"/>
        <v>-10.863211940185511</v>
      </c>
    </row>
    <row r="1603" spans="4:7" x14ac:dyDescent="0.35">
      <c r="D1603">
        <f t="shared" si="49"/>
        <v>1601</v>
      </c>
      <c r="E1603">
        <v>23.451227114025642</v>
      </c>
      <c r="F1603">
        <v>10.243534867116592</v>
      </c>
      <c r="G1603">
        <f t="shared" si="48"/>
        <v>-13.207692246909049</v>
      </c>
    </row>
    <row r="1604" spans="4:7" x14ac:dyDescent="0.35">
      <c r="D1604">
        <f t="shared" si="49"/>
        <v>1602</v>
      </c>
      <c r="E1604">
        <v>24.190426542817061</v>
      </c>
      <c r="F1604">
        <v>10.301910132033024</v>
      </c>
      <c r="G1604">
        <f t="shared" ref="G1604:G1667" si="50">F1604-E1604</f>
        <v>-13.888516410784037</v>
      </c>
    </row>
    <row r="1605" spans="4:7" x14ac:dyDescent="0.35">
      <c r="D1605">
        <f t="shared" ref="D1605:D1668" si="51">D1604+1</f>
        <v>1603</v>
      </c>
      <c r="E1605">
        <v>11.340155721712533</v>
      </c>
      <c r="F1605">
        <v>13.40247581478288</v>
      </c>
      <c r="G1605">
        <f t="shared" si="50"/>
        <v>2.0623200930703476</v>
      </c>
    </row>
    <row r="1606" spans="4:7" x14ac:dyDescent="0.35">
      <c r="D1606">
        <f t="shared" si="51"/>
        <v>1604</v>
      </c>
      <c r="E1606">
        <v>9.1289171237764339</v>
      </c>
      <c r="F1606">
        <v>13.800810968944571</v>
      </c>
      <c r="G1606">
        <f t="shared" si="50"/>
        <v>4.6718938451681371</v>
      </c>
    </row>
    <row r="1607" spans="4:7" x14ac:dyDescent="0.35">
      <c r="D1607">
        <f t="shared" si="51"/>
        <v>1605</v>
      </c>
      <c r="E1607">
        <v>19.366726936966732</v>
      </c>
      <c r="F1607">
        <v>7.3607707431339957</v>
      </c>
      <c r="G1607">
        <f t="shared" si="50"/>
        <v>-12.005956193832736</v>
      </c>
    </row>
    <row r="1608" spans="4:7" x14ac:dyDescent="0.35">
      <c r="D1608">
        <f t="shared" si="51"/>
        <v>1606</v>
      </c>
      <c r="E1608">
        <v>16.004354231522356</v>
      </c>
      <c r="F1608">
        <v>11.349011327479092</v>
      </c>
      <c r="G1608">
        <f t="shared" si="50"/>
        <v>-4.6553429040432643</v>
      </c>
    </row>
    <row r="1609" spans="4:7" x14ac:dyDescent="0.35">
      <c r="D1609">
        <f t="shared" si="51"/>
        <v>1607</v>
      </c>
      <c r="E1609">
        <v>26.048229416280297</v>
      </c>
      <c r="F1609">
        <v>13.129933043560634</v>
      </c>
      <c r="G1609">
        <f t="shared" si="50"/>
        <v>-12.918296372719663</v>
      </c>
    </row>
    <row r="1610" spans="4:7" x14ac:dyDescent="0.35">
      <c r="D1610">
        <f t="shared" si="51"/>
        <v>1608</v>
      </c>
      <c r="E1610">
        <v>25.189243599953873</v>
      </c>
      <c r="F1610">
        <v>13.069322220035005</v>
      </c>
      <c r="G1610">
        <f t="shared" si="50"/>
        <v>-12.119921379918868</v>
      </c>
    </row>
    <row r="1611" spans="4:7" x14ac:dyDescent="0.35">
      <c r="D1611">
        <f t="shared" si="51"/>
        <v>1609</v>
      </c>
      <c r="E1611">
        <v>14.335209747598302</v>
      </c>
      <c r="F1611">
        <v>10.51393367531452</v>
      </c>
      <c r="G1611">
        <f t="shared" si="50"/>
        <v>-3.8212760722837817</v>
      </c>
    </row>
    <row r="1612" spans="4:7" x14ac:dyDescent="0.35">
      <c r="D1612">
        <f t="shared" si="51"/>
        <v>1610</v>
      </c>
      <c r="E1612">
        <v>12.93700264452262</v>
      </c>
      <c r="F1612">
        <v>12.235132860715858</v>
      </c>
      <c r="G1612">
        <f t="shared" si="50"/>
        <v>-0.70186978380676202</v>
      </c>
    </row>
    <row r="1613" spans="4:7" x14ac:dyDescent="0.35">
      <c r="D1613">
        <f t="shared" si="51"/>
        <v>1611</v>
      </c>
      <c r="E1613">
        <v>21.587498864645436</v>
      </c>
      <c r="F1613">
        <v>12.393847637515096</v>
      </c>
      <c r="G1613">
        <f t="shared" si="50"/>
        <v>-9.1936512271303403</v>
      </c>
    </row>
    <row r="1614" spans="4:7" x14ac:dyDescent="0.35">
      <c r="D1614">
        <f t="shared" si="51"/>
        <v>1612</v>
      </c>
      <c r="E1614">
        <v>26.239797878162868</v>
      </c>
      <c r="F1614">
        <v>9.3281483537568484</v>
      </c>
      <c r="G1614">
        <f t="shared" si="50"/>
        <v>-16.91164952440602</v>
      </c>
    </row>
    <row r="1615" spans="4:7" x14ac:dyDescent="0.35">
      <c r="D1615">
        <f t="shared" si="51"/>
        <v>1613</v>
      </c>
      <c r="E1615">
        <v>14.372559103531943</v>
      </c>
      <c r="F1615">
        <v>9.8209838227697421</v>
      </c>
      <c r="G1615">
        <f t="shared" si="50"/>
        <v>-4.5515752807622007</v>
      </c>
    </row>
    <row r="1616" spans="4:7" x14ac:dyDescent="0.35">
      <c r="D1616">
        <f t="shared" si="51"/>
        <v>1614</v>
      </c>
      <c r="E1616">
        <v>24.873549409881875</v>
      </c>
      <c r="F1616">
        <v>10.451261994308442</v>
      </c>
      <c r="G1616">
        <f t="shared" si="50"/>
        <v>-14.422287415573432</v>
      </c>
    </row>
    <row r="1617" spans="4:7" x14ac:dyDescent="0.35">
      <c r="D1617">
        <f t="shared" si="51"/>
        <v>1615</v>
      </c>
      <c r="E1617">
        <v>16.230081402536324</v>
      </c>
      <c r="F1617">
        <v>9.9317875872492625</v>
      </c>
      <c r="G1617">
        <f t="shared" si="50"/>
        <v>-6.298293815287062</v>
      </c>
    </row>
    <row r="1618" spans="4:7" x14ac:dyDescent="0.35">
      <c r="D1618">
        <f t="shared" si="51"/>
        <v>1616</v>
      </c>
      <c r="E1618">
        <v>17.848110405996803</v>
      </c>
      <c r="F1618">
        <v>9.8102258507155451</v>
      </c>
      <c r="G1618">
        <f t="shared" si="50"/>
        <v>-8.0378845552812574</v>
      </c>
    </row>
    <row r="1619" spans="4:7" x14ac:dyDescent="0.35">
      <c r="D1619">
        <f t="shared" si="51"/>
        <v>1617</v>
      </c>
      <c r="E1619">
        <v>20.461217210243337</v>
      </c>
      <c r="F1619">
        <v>13.014899027897004</v>
      </c>
      <c r="G1619">
        <f t="shared" si="50"/>
        <v>-7.4463181823463334</v>
      </c>
    </row>
    <row r="1620" spans="4:7" x14ac:dyDescent="0.35">
      <c r="D1620">
        <f t="shared" si="51"/>
        <v>1618</v>
      </c>
      <c r="E1620">
        <v>18.122433571967985</v>
      </c>
      <c r="F1620">
        <v>9.8539110977026017</v>
      </c>
      <c r="G1620">
        <f t="shared" si="50"/>
        <v>-8.2685224742653833</v>
      </c>
    </row>
    <row r="1621" spans="4:7" x14ac:dyDescent="0.35">
      <c r="D1621">
        <f t="shared" si="51"/>
        <v>1619</v>
      </c>
      <c r="E1621">
        <v>30.852378514880318</v>
      </c>
      <c r="F1621">
        <v>10.879889482604401</v>
      </c>
      <c r="G1621">
        <f t="shared" si="50"/>
        <v>-19.972489032275917</v>
      </c>
    </row>
    <row r="1622" spans="4:7" x14ac:dyDescent="0.35">
      <c r="D1622">
        <f t="shared" si="51"/>
        <v>1620</v>
      </c>
      <c r="E1622">
        <v>25.436709459934672</v>
      </c>
      <c r="F1622">
        <v>8.5789232060892076</v>
      </c>
      <c r="G1622">
        <f t="shared" si="50"/>
        <v>-16.857786253845465</v>
      </c>
    </row>
    <row r="1623" spans="4:7" x14ac:dyDescent="0.35">
      <c r="D1623">
        <f t="shared" si="51"/>
        <v>1621</v>
      </c>
      <c r="E1623">
        <v>20.774767407577084</v>
      </c>
      <c r="F1623">
        <v>12.645718231416032</v>
      </c>
      <c r="G1623">
        <f t="shared" si="50"/>
        <v>-8.1290491761610522</v>
      </c>
    </row>
    <row r="1624" spans="4:7" x14ac:dyDescent="0.35">
      <c r="D1624">
        <f t="shared" si="51"/>
        <v>1622</v>
      </c>
      <c r="E1624">
        <v>14.103319561236606</v>
      </c>
      <c r="F1624">
        <v>12.082719072082117</v>
      </c>
      <c r="G1624">
        <f t="shared" si="50"/>
        <v>-2.0206004891544893</v>
      </c>
    </row>
    <row r="1625" spans="4:7" x14ac:dyDescent="0.35">
      <c r="D1625">
        <f t="shared" si="51"/>
        <v>1623</v>
      </c>
      <c r="E1625">
        <v>21.701828486678988</v>
      </c>
      <c r="F1625">
        <v>8.21159837485685</v>
      </c>
      <c r="G1625">
        <f t="shared" si="50"/>
        <v>-13.490230111822138</v>
      </c>
    </row>
    <row r="1626" spans="4:7" x14ac:dyDescent="0.35">
      <c r="D1626">
        <f t="shared" si="51"/>
        <v>1624</v>
      </c>
      <c r="E1626">
        <v>20.521023198523892</v>
      </c>
      <c r="F1626">
        <v>10.064119779653554</v>
      </c>
      <c r="G1626">
        <f t="shared" si="50"/>
        <v>-10.456903418870338</v>
      </c>
    </row>
    <row r="1627" spans="4:7" x14ac:dyDescent="0.35">
      <c r="D1627">
        <f t="shared" si="51"/>
        <v>1625</v>
      </c>
      <c r="E1627">
        <v>20.86591728922274</v>
      </c>
      <c r="F1627">
        <v>11.688800502925455</v>
      </c>
      <c r="G1627">
        <f t="shared" si="50"/>
        <v>-9.1771167862972849</v>
      </c>
    </row>
    <row r="1628" spans="4:7" x14ac:dyDescent="0.35">
      <c r="D1628">
        <f t="shared" si="51"/>
        <v>1626</v>
      </c>
      <c r="E1628">
        <v>21.041717397066211</v>
      </c>
      <c r="F1628">
        <v>12.854798127252797</v>
      </c>
      <c r="G1628">
        <f t="shared" si="50"/>
        <v>-8.1869192698134139</v>
      </c>
    </row>
    <row r="1629" spans="4:7" x14ac:dyDescent="0.35">
      <c r="D1629">
        <f t="shared" si="51"/>
        <v>1627</v>
      </c>
      <c r="E1629">
        <v>20.830914101388398</v>
      </c>
      <c r="F1629">
        <v>8.830189676013557</v>
      </c>
      <c r="G1629">
        <f t="shared" si="50"/>
        <v>-12.000724425374841</v>
      </c>
    </row>
    <row r="1630" spans="4:7" x14ac:dyDescent="0.35">
      <c r="D1630">
        <f t="shared" si="51"/>
        <v>1628</v>
      </c>
      <c r="E1630">
        <v>12.858172709620582</v>
      </c>
      <c r="F1630">
        <v>11.844085295993164</v>
      </c>
      <c r="G1630">
        <f t="shared" si="50"/>
        <v>-1.0140874136274185</v>
      </c>
    </row>
    <row r="1631" spans="4:7" x14ac:dyDescent="0.35">
      <c r="D1631">
        <f t="shared" si="51"/>
        <v>1629</v>
      </c>
      <c r="E1631">
        <v>23.513080899639039</v>
      </c>
      <c r="F1631">
        <v>10.863797734388232</v>
      </c>
      <c r="G1631">
        <f t="shared" si="50"/>
        <v>-12.649283165250807</v>
      </c>
    </row>
    <row r="1632" spans="4:7" x14ac:dyDescent="0.35">
      <c r="D1632">
        <f t="shared" si="51"/>
        <v>1630</v>
      </c>
      <c r="E1632">
        <v>19.130586863248297</v>
      </c>
      <c r="F1632">
        <v>12.049987746249469</v>
      </c>
      <c r="G1632">
        <f t="shared" si="50"/>
        <v>-7.0805991169988278</v>
      </c>
    </row>
    <row r="1633" spans="4:7" x14ac:dyDescent="0.35">
      <c r="D1633">
        <f t="shared" si="51"/>
        <v>1631</v>
      </c>
      <c r="E1633">
        <v>16.535291717117019</v>
      </c>
      <c r="F1633">
        <v>9.8239093547528711</v>
      </c>
      <c r="G1633">
        <f t="shared" si="50"/>
        <v>-6.711382362364148</v>
      </c>
    </row>
    <row r="1634" spans="4:7" x14ac:dyDescent="0.35">
      <c r="D1634">
        <f t="shared" si="51"/>
        <v>1632</v>
      </c>
      <c r="E1634">
        <v>17.790581524063853</v>
      </c>
      <c r="F1634">
        <v>10.930008926317786</v>
      </c>
      <c r="G1634">
        <f t="shared" si="50"/>
        <v>-6.8605725977460672</v>
      </c>
    </row>
    <row r="1635" spans="4:7" x14ac:dyDescent="0.35">
      <c r="D1635">
        <f t="shared" si="51"/>
        <v>1633</v>
      </c>
      <c r="E1635">
        <v>20.462254347619055</v>
      </c>
      <c r="F1635">
        <v>11.567419678122759</v>
      </c>
      <c r="G1635">
        <f t="shared" si="50"/>
        <v>-8.8948346694962961</v>
      </c>
    </row>
    <row r="1636" spans="4:7" x14ac:dyDescent="0.35">
      <c r="D1636">
        <f t="shared" si="51"/>
        <v>1634</v>
      </c>
      <c r="E1636">
        <v>19.622591772237097</v>
      </c>
      <c r="F1636">
        <v>12.814027012928118</v>
      </c>
      <c r="G1636">
        <f t="shared" si="50"/>
        <v>-6.8085647593089789</v>
      </c>
    </row>
    <row r="1637" spans="4:7" x14ac:dyDescent="0.35">
      <c r="D1637">
        <f t="shared" si="51"/>
        <v>1635</v>
      </c>
      <c r="E1637">
        <v>19.626121934269907</v>
      </c>
      <c r="F1637">
        <v>11.198254568061124</v>
      </c>
      <c r="G1637">
        <f t="shared" si="50"/>
        <v>-8.4278673662087833</v>
      </c>
    </row>
    <row r="1638" spans="4:7" x14ac:dyDescent="0.35">
      <c r="D1638">
        <f t="shared" si="51"/>
        <v>1636</v>
      </c>
      <c r="E1638">
        <v>19.887115967484593</v>
      </c>
      <c r="F1638">
        <v>11.638664678887571</v>
      </c>
      <c r="G1638">
        <f t="shared" si="50"/>
        <v>-8.2484512885970229</v>
      </c>
    </row>
    <row r="1639" spans="4:7" x14ac:dyDescent="0.35">
      <c r="D1639">
        <f t="shared" si="51"/>
        <v>1637</v>
      </c>
      <c r="E1639">
        <v>18.680621770965232</v>
      </c>
      <c r="F1639">
        <v>10.192945789853081</v>
      </c>
      <c r="G1639">
        <f t="shared" si="50"/>
        <v>-8.4876759811121509</v>
      </c>
    </row>
    <row r="1640" spans="4:7" x14ac:dyDescent="0.35">
      <c r="D1640">
        <f t="shared" si="51"/>
        <v>1638</v>
      </c>
      <c r="E1640">
        <v>21.09043627515058</v>
      </c>
      <c r="F1640">
        <v>9.0100583895505544</v>
      </c>
      <c r="G1640">
        <f t="shared" si="50"/>
        <v>-12.080377885600026</v>
      </c>
    </row>
    <row r="1641" spans="4:7" x14ac:dyDescent="0.35">
      <c r="D1641">
        <f t="shared" si="51"/>
        <v>1639</v>
      </c>
      <c r="E1641">
        <v>23.218927520714331</v>
      </c>
      <c r="F1641">
        <v>9.7819286768677411</v>
      </c>
      <c r="G1641">
        <f t="shared" si="50"/>
        <v>-13.43699884384659</v>
      </c>
    </row>
    <row r="1642" spans="4:7" x14ac:dyDescent="0.35">
      <c r="D1642">
        <f t="shared" si="51"/>
        <v>1640</v>
      </c>
      <c r="E1642">
        <v>24.399848107008836</v>
      </c>
      <c r="F1642">
        <v>10.902261845590679</v>
      </c>
      <c r="G1642">
        <f t="shared" si="50"/>
        <v>-13.497586261418157</v>
      </c>
    </row>
    <row r="1643" spans="4:7" x14ac:dyDescent="0.35">
      <c r="D1643">
        <f t="shared" si="51"/>
        <v>1641</v>
      </c>
      <c r="E1643">
        <v>20.173747777049677</v>
      </c>
      <c r="F1643">
        <v>11.29554813356123</v>
      </c>
      <c r="G1643">
        <f t="shared" si="50"/>
        <v>-8.8781996434884469</v>
      </c>
    </row>
    <row r="1644" spans="4:7" x14ac:dyDescent="0.35">
      <c r="D1644">
        <f t="shared" si="51"/>
        <v>1642</v>
      </c>
      <c r="E1644">
        <v>16.44797599404405</v>
      </c>
      <c r="F1644">
        <v>10.036462273954855</v>
      </c>
      <c r="G1644">
        <f t="shared" si="50"/>
        <v>-6.4115137200891947</v>
      </c>
    </row>
    <row r="1645" spans="4:7" x14ac:dyDescent="0.35">
      <c r="D1645">
        <f t="shared" si="51"/>
        <v>1643</v>
      </c>
      <c r="E1645">
        <v>17.404615178202214</v>
      </c>
      <c r="F1645">
        <v>10.376363966181701</v>
      </c>
      <c r="G1645">
        <f t="shared" si="50"/>
        <v>-7.0282512120205123</v>
      </c>
    </row>
    <row r="1646" spans="4:7" x14ac:dyDescent="0.35">
      <c r="D1646">
        <f t="shared" si="51"/>
        <v>1644</v>
      </c>
      <c r="E1646">
        <v>24.703187996302756</v>
      </c>
      <c r="F1646">
        <v>10.300030981014414</v>
      </c>
      <c r="G1646">
        <f t="shared" si="50"/>
        <v>-14.403157015288341</v>
      </c>
    </row>
    <row r="1647" spans="4:7" x14ac:dyDescent="0.35">
      <c r="D1647">
        <f t="shared" si="51"/>
        <v>1645</v>
      </c>
      <c r="E1647">
        <v>20.240258980536954</v>
      </c>
      <c r="F1647">
        <v>7.102742852072871</v>
      </c>
      <c r="G1647">
        <f t="shared" si="50"/>
        <v>-13.137516128464082</v>
      </c>
    </row>
    <row r="1648" spans="4:7" x14ac:dyDescent="0.35">
      <c r="D1648">
        <f t="shared" si="51"/>
        <v>1646</v>
      </c>
      <c r="E1648">
        <v>18.772374242708537</v>
      </c>
      <c r="F1648">
        <v>11.423123002980601</v>
      </c>
      <c r="G1648">
        <f t="shared" si="50"/>
        <v>-7.3492512397279359</v>
      </c>
    </row>
    <row r="1649" spans="4:7" x14ac:dyDescent="0.35">
      <c r="D1649">
        <f t="shared" si="51"/>
        <v>1647</v>
      </c>
      <c r="E1649">
        <v>21.266268222166602</v>
      </c>
      <c r="F1649">
        <v>12.035295424862106</v>
      </c>
      <c r="G1649">
        <f t="shared" si="50"/>
        <v>-9.2309727973044957</v>
      </c>
    </row>
    <row r="1650" spans="4:7" x14ac:dyDescent="0.35">
      <c r="D1650">
        <f t="shared" si="51"/>
        <v>1648</v>
      </c>
      <c r="E1650">
        <v>23.076322589658517</v>
      </c>
      <c r="F1650">
        <v>10.996398740687379</v>
      </c>
      <c r="G1650">
        <f t="shared" si="50"/>
        <v>-12.079923848971138</v>
      </c>
    </row>
    <row r="1651" spans="4:7" x14ac:dyDescent="0.35">
      <c r="D1651">
        <f t="shared" si="51"/>
        <v>1649</v>
      </c>
      <c r="E1651">
        <v>28.679374411768734</v>
      </c>
      <c r="F1651">
        <v>11.441283163609203</v>
      </c>
      <c r="G1651">
        <f t="shared" si="50"/>
        <v>-17.238091248159531</v>
      </c>
    </row>
    <row r="1652" spans="4:7" x14ac:dyDescent="0.35">
      <c r="D1652">
        <f t="shared" si="51"/>
        <v>1650</v>
      </c>
      <c r="E1652">
        <v>16.836322871964768</v>
      </c>
      <c r="F1652">
        <v>9.4217242765257154</v>
      </c>
      <c r="G1652">
        <f t="shared" si="50"/>
        <v>-7.4145985954390525</v>
      </c>
    </row>
    <row r="1653" spans="4:7" x14ac:dyDescent="0.35">
      <c r="D1653">
        <f t="shared" si="51"/>
        <v>1651</v>
      </c>
      <c r="E1653">
        <v>19.89823782753178</v>
      </c>
      <c r="F1653">
        <v>9.6039497100867344</v>
      </c>
      <c r="G1653">
        <f t="shared" si="50"/>
        <v>-10.294288117445046</v>
      </c>
    </row>
    <row r="1654" spans="4:7" x14ac:dyDescent="0.35">
      <c r="D1654">
        <f t="shared" si="51"/>
        <v>1652</v>
      </c>
      <c r="E1654">
        <v>17.88961921050209</v>
      </c>
      <c r="F1654">
        <v>10.040720019794698</v>
      </c>
      <c r="G1654">
        <f t="shared" si="50"/>
        <v>-7.8488991907073924</v>
      </c>
    </row>
    <row r="1655" spans="4:7" x14ac:dyDescent="0.35">
      <c r="D1655">
        <f t="shared" si="51"/>
        <v>1653</v>
      </c>
      <c r="E1655">
        <v>16.60904274037113</v>
      </c>
      <c r="F1655">
        <v>10.909397853722817</v>
      </c>
      <c r="G1655">
        <f t="shared" si="50"/>
        <v>-5.6996448866483131</v>
      </c>
    </row>
    <row r="1656" spans="4:7" x14ac:dyDescent="0.35">
      <c r="D1656">
        <f t="shared" si="51"/>
        <v>1654</v>
      </c>
      <c r="E1656">
        <v>17.343135724892289</v>
      </c>
      <c r="F1656">
        <v>9.6312490752909401</v>
      </c>
      <c r="G1656">
        <f t="shared" si="50"/>
        <v>-7.7118866496013485</v>
      </c>
    </row>
    <row r="1657" spans="4:7" x14ac:dyDescent="0.35">
      <c r="D1657">
        <f t="shared" si="51"/>
        <v>1655</v>
      </c>
      <c r="E1657">
        <v>19.491827653739062</v>
      </c>
      <c r="F1657">
        <v>9.2801562216458322</v>
      </c>
      <c r="G1657">
        <f t="shared" si="50"/>
        <v>-10.21167143209323</v>
      </c>
    </row>
    <row r="1658" spans="4:7" x14ac:dyDescent="0.35">
      <c r="D1658">
        <f t="shared" si="51"/>
        <v>1656</v>
      </c>
      <c r="E1658">
        <v>20.103440725807175</v>
      </c>
      <c r="F1658">
        <v>9.9329109337905344</v>
      </c>
      <c r="G1658">
        <f t="shared" si="50"/>
        <v>-10.170529792016641</v>
      </c>
    </row>
    <row r="1659" spans="4:7" x14ac:dyDescent="0.35">
      <c r="D1659">
        <f t="shared" si="51"/>
        <v>1657</v>
      </c>
      <c r="E1659">
        <v>19.279462530479464</v>
      </c>
      <c r="F1659">
        <v>11.408198230197897</v>
      </c>
      <c r="G1659">
        <f t="shared" si="50"/>
        <v>-7.8712643002815668</v>
      </c>
    </row>
    <row r="1660" spans="4:7" x14ac:dyDescent="0.35">
      <c r="D1660">
        <f t="shared" si="51"/>
        <v>1658</v>
      </c>
      <c r="E1660">
        <v>20.525113329588685</v>
      </c>
      <c r="F1660">
        <v>5.7579324140420081</v>
      </c>
      <c r="G1660">
        <f t="shared" si="50"/>
        <v>-14.767180915546676</v>
      </c>
    </row>
    <row r="1661" spans="4:7" x14ac:dyDescent="0.35">
      <c r="D1661">
        <f t="shared" si="51"/>
        <v>1659</v>
      </c>
      <c r="E1661">
        <v>15.79462586379509</v>
      </c>
      <c r="F1661">
        <v>10.281978104596579</v>
      </c>
      <c r="G1661">
        <f t="shared" si="50"/>
        <v>-5.5126477591985115</v>
      </c>
    </row>
    <row r="1662" spans="4:7" x14ac:dyDescent="0.35">
      <c r="D1662">
        <f t="shared" si="51"/>
        <v>1660</v>
      </c>
      <c r="E1662">
        <v>13.684312287977384</v>
      </c>
      <c r="F1662">
        <v>12.358305408642744</v>
      </c>
      <c r="G1662">
        <f t="shared" si="50"/>
        <v>-1.3260068793346402</v>
      </c>
    </row>
    <row r="1663" spans="4:7" x14ac:dyDescent="0.35">
      <c r="D1663">
        <f t="shared" si="51"/>
        <v>1661</v>
      </c>
      <c r="E1663">
        <v>23.621127823907432</v>
      </c>
      <c r="F1663">
        <v>9.9840963692629536</v>
      </c>
      <c r="G1663">
        <f t="shared" si="50"/>
        <v>-13.637031454644479</v>
      </c>
    </row>
    <row r="1664" spans="4:7" x14ac:dyDescent="0.35">
      <c r="D1664">
        <f t="shared" si="51"/>
        <v>1662</v>
      </c>
      <c r="E1664">
        <v>16.411576315096347</v>
      </c>
      <c r="F1664">
        <v>11.444854567543032</v>
      </c>
      <c r="G1664">
        <f t="shared" si="50"/>
        <v>-4.966721747553315</v>
      </c>
    </row>
    <row r="1665" spans="4:7" x14ac:dyDescent="0.35">
      <c r="D1665">
        <f t="shared" si="51"/>
        <v>1663</v>
      </c>
      <c r="E1665">
        <v>28.523219900916487</v>
      </c>
      <c r="F1665">
        <v>11.232439892295638</v>
      </c>
      <c r="G1665">
        <f t="shared" si="50"/>
        <v>-17.29078000862085</v>
      </c>
    </row>
    <row r="1666" spans="4:7" x14ac:dyDescent="0.35">
      <c r="D1666">
        <f t="shared" si="51"/>
        <v>1664</v>
      </c>
      <c r="E1666">
        <v>21.421773494791648</v>
      </c>
      <c r="F1666">
        <v>12.809657123869446</v>
      </c>
      <c r="G1666">
        <f t="shared" si="50"/>
        <v>-8.6121163709222017</v>
      </c>
    </row>
    <row r="1667" spans="4:7" x14ac:dyDescent="0.35">
      <c r="D1667">
        <f t="shared" si="51"/>
        <v>1665</v>
      </c>
      <c r="E1667">
        <v>17.266395719060959</v>
      </c>
      <c r="F1667">
        <v>11.443657743454823</v>
      </c>
      <c r="G1667">
        <f t="shared" si="50"/>
        <v>-5.8227379756061364</v>
      </c>
    </row>
    <row r="1668" spans="4:7" x14ac:dyDescent="0.35">
      <c r="D1668">
        <f t="shared" si="51"/>
        <v>1666</v>
      </c>
      <c r="E1668">
        <v>16.184587737576507</v>
      </c>
      <c r="F1668">
        <v>10.859768706147301</v>
      </c>
      <c r="G1668">
        <f t="shared" ref="G1668:G1731" si="52">F1668-E1668</f>
        <v>-5.3248190314292057</v>
      </c>
    </row>
    <row r="1669" spans="4:7" x14ac:dyDescent="0.35">
      <c r="D1669">
        <f t="shared" ref="D1669:D1732" si="53">D1668+1</f>
        <v>1667</v>
      </c>
      <c r="E1669">
        <v>11.244484942429917</v>
      </c>
      <c r="F1669">
        <v>11.32456649849367</v>
      </c>
      <c r="G1669">
        <f t="shared" si="52"/>
        <v>8.0081556063753112E-2</v>
      </c>
    </row>
    <row r="1670" spans="4:7" x14ac:dyDescent="0.35">
      <c r="D1670">
        <f t="shared" si="53"/>
        <v>1668</v>
      </c>
      <c r="E1670">
        <v>16.986471911521381</v>
      </c>
      <c r="F1670">
        <v>12.431138328513271</v>
      </c>
      <c r="G1670">
        <f t="shared" si="52"/>
        <v>-4.5553335830081103</v>
      </c>
    </row>
    <row r="1671" spans="4:7" x14ac:dyDescent="0.35">
      <c r="D1671">
        <f t="shared" si="53"/>
        <v>1669</v>
      </c>
      <c r="E1671">
        <v>14.63375297439751</v>
      </c>
      <c r="F1671">
        <v>11.608050643995286</v>
      </c>
      <c r="G1671">
        <f t="shared" si="52"/>
        <v>-3.0257023304022237</v>
      </c>
    </row>
    <row r="1672" spans="4:7" x14ac:dyDescent="0.35">
      <c r="D1672">
        <f t="shared" si="53"/>
        <v>1670</v>
      </c>
      <c r="E1672">
        <v>21.445659213562312</v>
      </c>
      <c r="F1672">
        <v>12.624317597714763</v>
      </c>
      <c r="G1672">
        <f t="shared" si="52"/>
        <v>-8.8213416158475493</v>
      </c>
    </row>
    <row r="1673" spans="4:7" x14ac:dyDescent="0.35">
      <c r="D1673">
        <f t="shared" si="53"/>
        <v>1671</v>
      </c>
      <c r="E1673">
        <v>19.891376053180682</v>
      </c>
      <c r="F1673">
        <v>9.7333375911309084</v>
      </c>
      <c r="G1673">
        <f t="shared" si="52"/>
        <v>-10.158038462049774</v>
      </c>
    </row>
    <row r="1674" spans="4:7" x14ac:dyDescent="0.35">
      <c r="D1674">
        <f t="shared" si="53"/>
        <v>1672</v>
      </c>
      <c r="E1674">
        <v>19.927165593337079</v>
      </c>
      <c r="F1674">
        <v>12.734397144287081</v>
      </c>
      <c r="G1674">
        <f t="shared" si="52"/>
        <v>-7.1927684490499981</v>
      </c>
    </row>
    <row r="1675" spans="4:7" x14ac:dyDescent="0.35">
      <c r="D1675">
        <f t="shared" si="53"/>
        <v>1673</v>
      </c>
      <c r="E1675">
        <v>10.34287561437441</v>
      </c>
      <c r="F1675">
        <v>8.6271675258497158</v>
      </c>
      <c r="G1675">
        <f t="shared" si="52"/>
        <v>-1.7157080885246945</v>
      </c>
    </row>
    <row r="1676" spans="4:7" x14ac:dyDescent="0.35">
      <c r="D1676">
        <f t="shared" si="53"/>
        <v>1674</v>
      </c>
      <c r="E1676">
        <v>16.561692601139626</v>
      </c>
      <c r="F1676">
        <v>14.055497378696757</v>
      </c>
      <c r="G1676">
        <f t="shared" si="52"/>
        <v>-2.5061952224428694</v>
      </c>
    </row>
    <row r="1677" spans="4:7" x14ac:dyDescent="0.35">
      <c r="D1677">
        <f t="shared" si="53"/>
        <v>1675</v>
      </c>
      <c r="E1677">
        <v>21.53082279683149</v>
      </c>
      <c r="F1677">
        <v>10.782713793451535</v>
      </c>
      <c r="G1677">
        <f t="shared" si="52"/>
        <v>-10.748109003379955</v>
      </c>
    </row>
    <row r="1678" spans="4:7" x14ac:dyDescent="0.35">
      <c r="D1678">
        <f t="shared" si="53"/>
        <v>1676</v>
      </c>
      <c r="E1678">
        <v>21.991758234860789</v>
      </c>
      <c r="F1678">
        <v>10.020108269216651</v>
      </c>
      <c r="G1678">
        <f t="shared" si="52"/>
        <v>-11.971649965644138</v>
      </c>
    </row>
    <row r="1679" spans="4:7" x14ac:dyDescent="0.35">
      <c r="D1679">
        <f t="shared" si="53"/>
        <v>1677</v>
      </c>
      <c r="E1679">
        <v>20.070620917550293</v>
      </c>
      <c r="F1679">
        <v>11.196048288573149</v>
      </c>
      <c r="G1679">
        <f t="shared" si="52"/>
        <v>-8.8745726289771447</v>
      </c>
    </row>
    <row r="1680" spans="4:7" x14ac:dyDescent="0.35">
      <c r="D1680">
        <f t="shared" si="53"/>
        <v>1678</v>
      </c>
      <c r="E1680">
        <v>17.554417156569173</v>
      </c>
      <c r="F1680">
        <v>10.045336239387606</v>
      </c>
      <c r="G1680">
        <f t="shared" si="52"/>
        <v>-7.5090809171815671</v>
      </c>
    </row>
    <row r="1681" spans="4:7" x14ac:dyDescent="0.35">
      <c r="D1681">
        <f t="shared" si="53"/>
        <v>1679</v>
      </c>
      <c r="E1681">
        <v>20.036842552781835</v>
      </c>
      <c r="F1681">
        <v>9.7414594440351916</v>
      </c>
      <c r="G1681">
        <f t="shared" si="52"/>
        <v>-10.295383108746643</v>
      </c>
    </row>
    <row r="1682" spans="4:7" x14ac:dyDescent="0.35">
      <c r="D1682">
        <f t="shared" si="53"/>
        <v>1680</v>
      </c>
      <c r="E1682">
        <v>27.537055347977507</v>
      </c>
      <c r="F1682">
        <v>11.862298754298557</v>
      </c>
      <c r="G1682">
        <f t="shared" si="52"/>
        <v>-15.67475659367895</v>
      </c>
    </row>
    <row r="1683" spans="4:7" x14ac:dyDescent="0.35">
      <c r="D1683">
        <f t="shared" si="53"/>
        <v>1681</v>
      </c>
      <c r="E1683">
        <v>19.911347775825451</v>
      </c>
      <c r="F1683">
        <v>12.763410927276402</v>
      </c>
      <c r="G1683">
        <f t="shared" si="52"/>
        <v>-7.1479368485490493</v>
      </c>
    </row>
    <row r="1684" spans="4:7" x14ac:dyDescent="0.35">
      <c r="D1684">
        <f t="shared" si="53"/>
        <v>1682</v>
      </c>
      <c r="E1684">
        <v>17.935348988225169</v>
      </c>
      <c r="F1684">
        <v>11.048269404253686</v>
      </c>
      <c r="G1684">
        <f t="shared" si="52"/>
        <v>-6.8870795839714827</v>
      </c>
    </row>
    <row r="1685" spans="4:7" x14ac:dyDescent="0.35">
      <c r="D1685">
        <f t="shared" si="53"/>
        <v>1683</v>
      </c>
      <c r="E1685">
        <v>18.84714169564425</v>
      </c>
      <c r="F1685">
        <v>11.227401418580415</v>
      </c>
      <c r="G1685">
        <f t="shared" si="52"/>
        <v>-7.6197402770638352</v>
      </c>
    </row>
    <row r="1686" spans="4:7" x14ac:dyDescent="0.35">
      <c r="D1686">
        <f t="shared" si="53"/>
        <v>1684</v>
      </c>
      <c r="E1686">
        <v>21.593563110962531</v>
      </c>
      <c r="F1686">
        <v>11.54812200169547</v>
      </c>
      <c r="G1686">
        <f t="shared" si="52"/>
        <v>-10.045441109267061</v>
      </c>
    </row>
    <row r="1687" spans="4:7" x14ac:dyDescent="0.35">
      <c r="D1687">
        <f t="shared" si="53"/>
        <v>1685</v>
      </c>
      <c r="E1687">
        <v>19.19022219708414</v>
      </c>
      <c r="F1687">
        <v>14.102058122502074</v>
      </c>
      <c r="G1687">
        <f t="shared" si="52"/>
        <v>-5.0881640745820658</v>
      </c>
    </row>
    <row r="1688" spans="4:7" x14ac:dyDescent="0.35">
      <c r="D1688">
        <f t="shared" si="53"/>
        <v>1686</v>
      </c>
      <c r="E1688">
        <v>15.010688900916156</v>
      </c>
      <c r="F1688">
        <v>10.258049498648177</v>
      </c>
      <c r="G1688">
        <f t="shared" si="52"/>
        <v>-4.7526394022679792</v>
      </c>
    </row>
    <row r="1689" spans="4:7" x14ac:dyDescent="0.35">
      <c r="D1689">
        <f t="shared" si="53"/>
        <v>1687</v>
      </c>
      <c r="E1689">
        <v>22.179238240704983</v>
      </c>
      <c r="F1689">
        <v>12.553770262763818</v>
      </c>
      <c r="G1689">
        <f t="shared" si="52"/>
        <v>-9.6254679779411649</v>
      </c>
    </row>
    <row r="1690" spans="4:7" x14ac:dyDescent="0.35">
      <c r="D1690">
        <f t="shared" si="53"/>
        <v>1688</v>
      </c>
      <c r="E1690">
        <v>20.97583379521577</v>
      </c>
      <c r="F1690">
        <v>9.9709946104581739</v>
      </c>
      <c r="G1690">
        <f t="shared" si="52"/>
        <v>-11.004839184757596</v>
      </c>
    </row>
    <row r="1691" spans="4:7" x14ac:dyDescent="0.35">
      <c r="D1691">
        <f t="shared" si="53"/>
        <v>1689</v>
      </c>
      <c r="E1691">
        <v>20.687049417699846</v>
      </c>
      <c r="F1691">
        <v>10.258809452500211</v>
      </c>
      <c r="G1691">
        <f t="shared" si="52"/>
        <v>-10.428239965199635</v>
      </c>
    </row>
    <row r="1692" spans="4:7" x14ac:dyDescent="0.35">
      <c r="D1692">
        <f t="shared" si="53"/>
        <v>1690</v>
      </c>
      <c r="E1692">
        <v>14.462384399807572</v>
      </c>
      <c r="F1692">
        <v>10.470896082911251</v>
      </c>
      <c r="G1692">
        <f t="shared" si="52"/>
        <v>-3.9914883168963211</v>
      </c>
    </row>
    <row r="1693" spans="4:7" x14ac:dyDescent="0.35">
      <c r="D1693">
        <f t="shared" si="53"/>
        <v>1691</v>
      </c>
      <c r="E1693">
        <v>16.91494251486009</v>
      </c>
      <c r="F1693">
        <v>10.234225108981745</v>
      </c>
      <c r="G1693">
        <f t="shared" si="52"/>
        <v>-6.6807174058783456</v>
      </c>
    </row>
    <row r="1694" spans="4:7" x14ac:dyDescent="0.35">
      <c r="D1694">
        <f t="shared" si="53"/>
        <v>1692</v>
      </c>
      <c r="E1694">
        <v>23.38203126210383</v>
      </c>
      <c r="F1694">
        <v>11.890508914803979</v>
      </c>
      <c r="G1694">
        <f t="shared" si="52"/>
        <v>-11.491522347299851</v>
      </c>
    </row>
    <row r="1695" spans="4:7" x14ac:dyDescent="0.35">
      <c r="D1695">
        <f t="shared" si="53"/>
        <v>1693</v>
      </c>
      <c r="E1695">
        <v>11.275648589781953</v>
      </c>
      <c r="F1695">
        <v>12.732709606855167</v>
      </c>
      <c r="G1695">
        <f t="shared" si="52"/>
        <v>1.4570610170732134</v>
      </c>
    </row>
    <row r="1696" spans="4:7" x14ac:dyDescent="0.35">
      <c r="D1696">
        <f t="shared" si="53"/>
        <v>1694</v>
      </c>
      <c r="E1696">
        <v>17.988307187528363</v>
      </c>
      <c r="F1696">
        <v>10.204982897370668</v>
      </c>
      <c r="G1696">
        <f t="shared" si="52"/>
        <v>-7.7833242901576956</v>
      </c>
    </row>
    <row r="1697" spans="4:7" x14ac:dyDescent="0.35">
      <c r="D1697">
        <f t="shared" si="53"/>
        <v>1695</v>
      </c>
      <c r="E1697">
        <v>24.726483164741168</v>
      </c>
      <c r="F1697">
        <v>12.652455258128043</v>
      </c>
      <c r="G1697">
        <f t="shared" si="52"/>
        <v>-12.074027906613125</v>
      </c>
    </row>
    <row r="1698" spans="4:7" x14ac:dyDescent="0.35">
      <c r="D1698">
        <f t="shared" si="53"/>
        <v>1696</v>
      </c>
      <c r="E1698">
        <v>13.971487788338951</v>
      </c>
      <c r="F1698">
        <v>10.565750045364158</v>
      </c>
      <c r="G1698">
        <f t="shared" si="52"/>
        <v>-3.405737742974793</v>
      </c>
    </row>
    <row r="1699" spans="4:7" x14ac:dyDescent="0.35">
      <c r="D1699">
        <f t="shared" si="53"/>
        <v>1697</v>
      </c>
      <c r="E1699">
        <v>13.574990482400542</v>
      </c>
      <c r="F1699">
        <v>11.128517602811204</v>
      </c>
      <c r="G1699">
        <f t="shared" si="52"/>
        <v>-2.4464728795893382</v>
      </c>
    </row>
    <row r="1700" spans="4:7" x14ac:dyDescent="0.35">
      <c r="D1700">
        <f t="shared" si="53"/>
        <v>1698</v>
      </c>
      <c r="E1700">
        <v>22.660462450031567</v>
      </c>
      <c r="F1700">
        <v>10.116680353520485</v>
      </c>
      <c r="G1700">
        <f t="shared" si="52"/>
        <v>-12.543782096511082</v>
      </c>
    </row>
    <row r="1701" spans="4:7" x14ac:dyDescent="0.35">
      <c r="D1701">
        <f t="shared" si="53"/>
        <v>1699</v>
      </c>
      <c r="E1701">
        <v>18.309599449604285</v>
      </c>
      <c r="F1701">
        <v>10.837105143183649</v>
      </c>
      <c r="G1701">
        <f t="shared" si="52"/>
        <v>-7.4724943064206357</v>
      </c>
    </row>
    <row r="1702" spans="4:7" x14ac:dyDescent="0.35">
      <c r="D1702">
        <f t="shared" si="53"/>
        <v>1700</v>
      </c>
      <c r="E1702">
        <v>22.583561117784932</v>
      </c>
      <c r="F1702">
        <v>11.336677166087664</v>
      </c>
      <c r="G1702">
        <f t="shared" si="52"/>
        <v>-11.246883951697267</v>
      </c>
    </row>
    <row r="1703" spans="4:7" x14ac:dyDescent="0.35">
      <c r="D1703">
        <f t="shared" si="53"/>
        <v>1701</v>
      </c>
      <c r="E1703">
        <v>22.443175552998259</v>
      </c>
      <c r="F1703">
        <v>8.7392434438618913</v>
      </c>
      <c r="G1703">
        <f t="shared" si="52"/>
        <v>-13.703932109136368</v>
      </c>
    </row>
    <row r="1704" spans="4:7" x14ac:dyDescent="0.35">
      <c r="D1704">
        <f t="shared" si="53"/>
        <v>1702</v>
      </c>
      <c r="E1704">
        <v>18.726331118675002</v>
      </c>
      <c r="F1704">
        <v>10.490929802693701</v>
      </c>
      <c r="G1704">
        <f t="shared" si="52"/>
        <v>-8.2354013159813011</v>
      </c>
    </row>
    <row r="1705" spans="4:7" x14ac:dyDescent="0.35">
      <c r="D1705">
        <f t="shared" si="53"/>
        <v>1703</v>
      </c>
      <c r="E1705">
        <v>17.742901917251615</v>
      </c>
      <c r="F1705">
        <v>12.44737248650897</v>
      </c>
      <c r="G1705">
        <f t="shared" si="52"/>
        <v>-5.2955294307426453</v>
      </c>
    </row>
    <row r="1706" spans="4:7" x14ac:dyDescent="0.35">
      <c r="D1706">
        <f t="shared" si="53"/>
        <v>1704</v>
      </c>
      <c r="E1706">
        <v>16.340818425560766</v>
      </c>
      <c r="F1706">
        <v>12.453669709925054</v>
      </c>
      <c r="G1706">
        <f t="shared" si="52"/>
        <v>-3.8871487156357123</v>
      </c>
    </row>
    <row r="1707" spans="4:7" x14ac:dyDescent="0.35">
      <c r="D1707">
        <f t="shared" si="53"/>
        <v>1705</v>
      </c>
      <c r="E1707">
        <v>27.938269062866418</v>
      </c>
      <c r="F1707">
        <v>11.163439539758564</v>
      </c>
      <c r="G1707">
        <f t="shared" si="52"/>
        <v>-16.774829523107854</v>
      </c>
    </row>
    <row r="1708" spans="4:7" x14ac:dyDescent="0.35">
      <c r="D1708">
        <f t="shared" si="53"/>
        <v>1706</v>
      </c>
      <c r="E1708">
        <v>19.50427032185679</v>
      </c>
      <c r="F1708">
        <v>11.33415150346385</v>
      </c>
      <c r="G1708">
        <f t="shared" si="52"/>
        <v>-8.1701188183929396</v>
      </c>
    </row>
    <row r="1709" spans="4:7" x14ac:dyDescent="0.35">
      <c r="D1709">
        <f t="shared" si="53"/>
        <v>1707</v>
      </c>
      <c r="E1709">
        <v>17.272435937216873</v>
      </c>
      <c r="F1709">
        <v>13.056098254244178</v>
      </c>
      <c r="G1709">
        <f t="shared" si="52"/>
        <v>-4.2163376829726946</v>
      </c>
    </row>
    <row r="1710" spans="4:7" x14ac:dyDescent="0.35">
      <c r="D1710">
        <f t="shared" si="53"/>
        <v>1708</v>
      </c>
      <c r="E1710">
        <v>25.399898021661762</v>
      </c>
      <c r="F1710">
        <v>11.581509809026169</v>
      </c>
      <c r="G1710">
        <f t="shared" si="52"/>
        <v>-13.818388212635593</v>
      </c>
    </row>
    <row r="1711" spans="4:7" x14ac:dyDescent="0.35">
      <c r="D1711">
        <f t="shared" si="53"/>
        <v>1709</v>
      </c>
      <c r="E1711">
        <v>15.829876032915315</v>
      </c>
      <c r="F1711">
        <v>8.7825043124767053</v>
      </c>
      <c r="G1711">
        <f t="shared" si="52"/>
        <v>-7.0473717204386102</v>
      </c>
    </row>
    <row r="1712" spans="4:7" x14ac:dyDescent="0.35">
      <c r="D1712">
        <f t="shared" si="53"/>
        <v>1710</v>
      </c>
      <c r="E1712">
        <v>20.194049679414825</v>
      </c>
      <c r="F1712">
        <v>11.622507258941733</v>
      </c>
      <c r="G1712">
        <f t="shared" si="52"/>
        <v>-8.5715424204730919</v>
      </c>
    </row>
    <row r="1713" spans="4:7" x14ac:dyDescent="0.35">
      <c r="D1713">
        <f t="shared" si="53"/>
        <v>1711</v>
      </c>
      <c r="E1713">
        <v>21.33623883759125</v>
      </c>
      <c r="F1713">
        <v>11.629425669391431</v>
      </c>
      <c r="G1713">
        <f t="shared" si="52"/>
        <v>-9.7068131681998189</v>
      </c>
    </row>
    <row r="1714" spans="4:7" x14ac:dyDescent="0.35">
      <c r="D1714">
        <f t="shared" si="53"/>
        <v>1712</v>
      </c>
      <c r="E1714">
        <v>21.277847863193315</v>
      </c>
      <c r="F1714">
        <v>11.462865596517673</v>
      </c>
      <c r="G1714">
        <f t="shared" si="52"/>
        <v>-9.8149822666756421</v>
      </c>
    </row>
    <row r="1715" spans="4:7" x14ac:dyDescent="0.35">
      <c r="D1715">
        <f t="shared" si="53"/>
        <v>1713</v>
      </c>
      <c r="E1715">
        <v>20.927393717298848</v>
      </c>
      <c r="F1715">
        <v>12.504926429233187</v>
      </c>
      <c r="G1715">
        <f t="shared" si="52"/>
        <v>-8.4224672880656613</v>
      </c>
    </row>
    <row r="1716" spans="4:7" x14ac:dyDescent="0.35">
      <c r="D1716">
        <f t="shared" si="53"/>
        <v>1714</v>
      </c>
      <c r="E1716">
        <v>19.337388158255774</v>
      </c>
      <c r="F1716">
        <v>9.6035536648629414</v>
      </c>
      <c r="G1716">
        <f t="shared" si="52"/>
        <v>-9.7338344933928322</v>
      </c>
    </row>
    <row r="1717" spans="4:7" x14ac:dyDescent="0.35">
      <c r="D1717">
        <f t="shared" si="53"/>
        <v>1715</v>
      </c>
      <c r="E1717">
        <v>20.366163928989966</v>
      </c>
      <c r="F1717">
        <v>9.9911260728265621</v>
      </c>
      <c r="G1717">
        <f t="shared" si="52"/>
        <v>-10.375037856163404</v>
      </c>
    </row>
    <row r="1718" spans="4:7" x14ac:dyDescent="0.35">
      <c r="D1718">
        <f t="shared" si="53"/>
        <v>1716</v>
      </c>
      <c r="E1718">
        <v>6.5900661330049815</v>
      </c>
      <c r="F1718">
        <v>9.8509333527909195</v>
      </c>
      <c r="G1718">
        <f t="shared" si="52"/>
        <v>3.2608672197859381</v>
      </c>
    </row>
    <row r="1719" spans="4:7" x14ac:dyDescent="0.35">
      <c r="D1719">
        <f t="shared" si="53"/>
        <v>1717</v>
      </c>
      <c r="E1719">
        <v>23.19201485794018</v>
      </c>
      <c r="F1719">
        <v>11.340060318597004</v>
      </c>
      <c r="G1719">
        <f t="shared" si="52"/>
        <v>-11.851954539343176</v>
      </c>
    </row>
    <row r="1720" spans="4:7" x14ac:dyDescent="0.35">
      <c r="D1720">
        <f t="shared" si="53"/>
        <v>1718</v>
      </c>
      <c r="E1720">
        <v>19.697706325484219</v>
      </c>
      <c r="F1720">
        <v>10.332220792753565</v>
      </c>
      <c r="G1720">
        <f t="shared" si="52"/>
        <v>-9.3654855327306539</v>
      </c>
    </row>
    <row r="1721" spans="4:7" x14ac:dyDescent="0.35">
      <c r="D1721">
        <f t="shared" si="53"/>
        <v>1719</v>
      </c>
      <c r="E1721">
        <v>18.22415484533364</v>
      </c>
      <c r="F1721">
        <v>11.364006365213527</v>
      </c>
      <c r="G1721">
        <f t="shared" si="52"/>
        <v>-6.8601484801201131</v>
      </c>
    </row>
    <row r="1722" spans="4:7" x14ac:dyDescent="0.35">
      <c r="D1722">
        <f t="shared" si="53"/>
        <v>1720</v>
      </c>
      <c r="E1722">
        <v>15.155648934230756</v>
      </c>
      <c r="F1722">
        <v>13.130089401856265</v>
      </c>
      <c r="G1722">
        <f t="shared" si="52"/>
        <v>-2.0255595323744906</v>
      </c>
    </row>
    <row r="1723" spans="4:7" x14ac:dyDescent="0.35">
      <c r="D1723">
        <f t="shared" si="53"/>
        <v>1721</v>
      </c>
      <c r="E1723">
        <v>20.530682534315428</v>
      </c>
      <c r="F1723">
        <v>14.103293790269749</v>
      </c>
      <c r="G1723">
        <f t="shared" si="52"/>
        <v>-6.4273887440456789</v>
      </c>
    </row>
    <row r="1724" spans="4:7" x14ac:dyDescent="0.35">
      <c r="D1724">
        <f t="shared" si="53"/>
        <v>1722</v>
      </c>
      <c r="E1724">
        <v>17.519923768181918</v>
      </c>
      <c r="F1724">
        <v>9.0545994194601604</v>
      </c>
      <c r="G1724">
        <f t="shared" si="52"/>
        <v>-8.465324348721758</v>
      </c>
    </row>
    <row r="1725" spans="4:7" x14ac:dyDescent="0.35">
      <c r="D1725">
        <f t="shared" si="53"/>
        <v>1723</v>
      </c>
      <c r="E1725">
        <v>13.432704321724081</v>
      </c>
      <c r="F1725">
        <v>10.850225553523865</v>
      </c>
      <c r="G1725">
        <f t="shared" si="52"/>
        <v>-2.5824787682002164</v>
      </c>
    </row>
    <row r="1726" spans="4:7" x14ac:dyDescent="0.35">
      <c r="D1726">
        <f t="shared" si="53"/>
        <v>1724</v>
      </c>
      <c r="E1726">
        <v>16.05948625636524</v>
      </c>
      <c r="F1726">
        <v>12.43297602072284</v>
      </c>
      <c r="G1726">
        <f t="shared" si="52"/>
        <v>-3.6265102356423995</v>
      </c>
    </row>
    <row r="1727" spans="4:7" x14ac:dyDescent="0.35">
      <c r="D1727">
        <f t="shared" si="53"/>
        <v>1725</v>
      </c>
      <c r="E1727">
        <v>14.070684841074936</v>
      </c>
      <c r="F1727">
        <v>11.9074451392519</v>
      </c>
      <c r="G1727">
        <f t="shared" si="52"/>
        <v>-2.163239701823036</v>
      </c>
    </row>
    <row r="1728" spans="4:7" x14ac:dyDescent="0.35">
      <c r="D1728">
        <f t="shared" si="53"/>
        <v>1726</v>
      </c>
      <c r="E1728">
        <v>15.896617808909056</v>
      </c>
      <c r="F1728">
        <v>10.319561713208586</v>
      </c>
      <c r="G1728">
        <f t="shared" si="52"/>
        <v>-5.5770560957004705</v>
      </c>
    </row>
    <row r="1729" spans="4:7" x14ac:dyDescent="0.35">
      <c r="D1729">
        <f t="shared" si="53"/>
        <v>1727</v>
      </c>
      <c r="E1729">
        <v>17.478142881303697</v>
      </c>
      <c r="F1729">
        <v>8.6617083560426487</v>
      </c>
      <c r="G1729">
        <f t="shared" si="52"/>
        <v>-8.8164345252610481</v>
      </c>
    </row>
    <row r="1730" spans="4:7" x14ac:dyDescent="0.35">
      <c r="D1730">
        <f t="shared" si="53"/>
        <v>1728</v>
      </c>
      <c r="E1730">
        <v>16.71529909710614</v>
      </c>
      <c r="F1730">
        <v>10.177321869590273</v>
      </c>
      <c r="G1730">
        <f t="shared" si="52"/>
        <v>-6.5379772275158672</v>
      </c>
    </row>
    <row r="1731" spans="4:7" x14ac:dyDescent="0.35">
      <c r="D1731">
        <f t="shared" si="53"/>
        <v>1729</v>
      </c>
      <c r="E1731">
        <v>16.623878329429772</v>
      </c>
      <c r="F1731">
        <v>10.712017244091387</v>
      </c>
      <c r="G1731">
        <f t="shared" si="52"/>
        <v>-5.9118610853383853</v>
      </c>
    </row>
    <row r="1732" spans="4:7" x14ac:dyDescent="0.35">
      <c r="D1732">
        <f t="shared" si="53"/>
        <v>1730</v>
      </c>
      <c r="E1732">
        <v>23.789087169724855</v>
      </c>
      <c r="F1732">
        <v>9.9594205363728303</v>
      </c>
      <c r="G1732">
        <f t="shared" ref="G1732:G1795" si="54">F1732-E1732</f>
        <v>-13.829666633352025</v>
      </c>
    </row>
    <row r="1733" spans="4:7" x14ac:dyDescent="0.35">
      <c r="D1733">
        <f t="shared" ref="D1733:D1796" si="55">D1732+1</f>
        <v>1731</v>
      </c>
      <c r="E1733">
        <v>17.953085174294589</v>
      </c>
      <c r="F1733">
        <v>12.000509484223267</v>
      </c>
      <c r="G1733">
        <f t="shared" si="54"/>
        <v>-5.9525756900713223</v>
      </c>
    </row>
    <row r="1734" spans="4:7" x14ac:dyDescent="0.35">
      <c r="D1734">
        <f t="shared" si="55"/>
        <v>1732</v>
      </c>
      <c r="E1734">
        <v>23.185857262080404</v>
      </c>
      <c r="F1734">
        <v>11.432261334607338</v>
      </c>
      <c r="G1734">
        <f t="shared" si="54"/>
        <v>-11.753595927473066</v>
      </c>
    </row>
    <row r="1735" spans="4:7" x14ac:dyDescent="0.35">
      <c r="D1735">
        <f t="shared" si="55"/>
        <v>1733</v>
      </c>
      <c r="E1735">
        <v>7.9431560196834763</v>
      </c>
      <c r="F1735">
        <v>11.030433310852375</v>
      </c>
      <c r="G1735">
        <f t="shared" si="54"/>
        <v>3.087277291168899</v>
      </c>
    </row>
    <row r="1736" spans="4:7" x14ac:dyDescent="0.35">
      <c r="D1736">
        <f t="shared" si="55"/>
        <v>1734</v>
      </c>
      <c r="E1736">
        <v>17.795357514517143</v>
      </c>
      <c r="F1736">
        <v>9.6080910880878303</v>
      </c>
      <c r="G1736">
        <f t="shared" si="54"/>
        <v>-8.1872664264293125</v>
      </c>
    </row>
    <row r="1737" spans="4:7" x14ac:dyDescent="0.35">
      <c r="D1737">
        <f t="shared" si="55"/>
        <v>1735</v>
      </c>
      <c r="E1737">
        <v>18.398318929295872</v>
      </c>
      <c r="F1737">
        <v>9.7496939512750096</v>
      </c>
      <c r="G1737">
        <f t="shared" si="54"/>
        <v>-8.6486249780208624</v>
      </c>
    </row>
    <row r="1738" spans="4:7" x14ac:dyDescent="0.35">
      <c r="D1738">
        <f t="shared" si="55"/>
        <v>1736</v>
      </c>
      <c r="E1738">
        <v>16.656787805576467</v>
      </c>
      <c r="F1738">
        <v>11.785507278361113</v>
      </c>
      <c r="G1738">
        <f t="shared" si="54"/>
        <v>-4.8712805272153545</v>
      </c>
    </row>
    <row r="1739" spans="4:7" x14ac:dyDescent="0.35">
      <c r="D1739">
        <f t="shared" si="55"/>
        <v>1737</v>
      </c>
      <c r="E1739">
        <v>18.68087378580487</v>
      </c>
      <c r="F1739">
        <v>12.25276801328766</v>
      </c>
      <c r="G1739">
        <f t="shared" si="54"/>
        <v>-6.4281057725172097</v>
      </c>
    </row>
    <row r="1740" spans="4:7" x14ac:dyDescent="0.35">
      <c r="D1740">
        <f t="shared" si="55"/>
        <v>1738</v>
      </c>
      <c r="E1740">
        <v>28.310922569197942</v>
      </c>
      <c r="F1740">
        <v>12.800782548846298</v>
      </c>
      <c r="G1740">
        <f t="shared" si="54"/>
        <v>-15.510140020351644</v>
      </c>
    </row>
    <row r="1741" spans="4:7" x14ac:dyDescent="0.35">
      <c r="D1741">
        <f t="shared" si="55"/>
        <v>1739</v>
      </c>
      <c r="E1741">
        <v>22.703266503977371</v>
      </c>
      <c r="F1741">
        <v>10.701856054165388</v>
      </c>
      <c r="G1741">
        <f t="shared" si="54"/>
        <v>-12.001410449811983</v>
      </c>
    </row>
    <row r="1742" spans="4:7" x14ac:dyDescent="0.35">
      <c r="D1742">
        <f t="shared" si="55"/>
        <v>1740</v>
      </c>
      <c r="E1742">
        <v>16.923756701713845</v>
      </c>
      <c r="F1742">
        <v>9.6112645169361723</v>
      </c>
      <c r="G1742">
        <f t="shared" si="54"/>
        <v>-7.3124921847776729</v>
      </c>
    </row>
    <row r="1743" spans="4:7" x14ac:dyDescent="0.35">
      <c r="D1743">
        <f t="shared" si="55"/>
        <v>1741</v>
      </c>
      <c r="E1743">
        <v>18.259128684433595</v>
      </c>
      <c r="F1743">
        <v>12.165464833973971</v>
      </c>
      <c r="G1743">
        <f t="shared" si="54"/>
        <v>-6.0936638504596239</v>
      </c>
    </row>
    <row r="1744" spans="4:7" x14ac:dyDescent="0.35">
      <c r="D1744">
        <f t="shared" si="55"/>
        <v>1742</v>
      </c>
      <c r="E1744">
        <v>17.30951058509881</v>
      </c>
      <c r="F1744">
        <v>9.2275912298667393</v>
      </c>
      <c r="G1744">
        <f t="shared" si="54"/>
        <v>-8.0819193552320705</v>
      </c>
    </row>
    <row r="1745" spans="4:7" x14ac:dyDescent="0.35">
      <c r="D1745">
        <f t="shared" si="55"/>
        <v>1743</v>
      </c>
      <c r="E1745">
        <v>18.367826876042258</v>
      </c>
      <c r="F1745">
        <v>12.842833647929607</v>
      </c>
      <c r="G1745">
        <f t="shared" si="54"/>
        <v>-5.5249932281126508</v>
      </c>
    </row>
    <row r="1746" spans="4:7" x14ac:dyDescent="0.35">
      <c r="D1746">
        <f t="shared" si="55"/>
        <v>1744</v>
      </c>
      <c r="E1746">
        <v>20.222562398758601</v>
      </c>
      <c r="F1746">
        <v>10.87081303805155</v>
      </c>
      <c r="G1746">
        <f t="shared" si="54"/>
        <v>-9.3517493607070517</v>
      </c>
    </row>
    <row r="1747" spans="4:7" x14ac:dyDescent="0.35">
      <c r="D1747">
        <f t="shared" si="55"/>
        <v>1745</v>
      </c>
      <c r="E1747">
        <v>24.223210013274944</v>
      </c>
      <c r="F1747">
        <v>8.4565906205397852</v>
      </c>
      <c r="G1747">
        <f t="shared" si="54"/>
        <v>-15.766619392735159</v>
      </c>
    </row>
    <row r="1748" spans="4:7" x14ac:dyDescent="0.35">
      <c r="D1748">
        <f t="shared" si="55"/>
        <v>1746</v>
      </c>
      <c r="E1748">
        <v>22.421302385105765</v>
      </c>
      <c r="F1748">
        <v>11.690051788654518</v>
      </c>
      <c r="G1748">
        <f t="shared" si="54"/>
        <v>-10.731250596451247</v>
      </c>
    </row>
    <row r="1749" spans="4:7" x14ac:dyDescent="0.35">
      <c r="D1749">
        <f t="shared" si="55"/>
        <v>1747</v>
      </c>
      <c r="E1749">
        <v>19.359646070640522</v>
      </c>
      <c r="F1749">
        <v>11.823525522400191</v>
      </c>
      <c r="G1749">
        <f t="shared" si="54"/>
        <v>-7.5361205482403317</v>
      </c>
    </row>
    <row r="1750" spans="4:7" x14ac:dyDescent="0.35">
      <c r="D1750">
        <f t="shared" si="55"/>
        <v>1748</v>
      </c>
      <c r="E1750">
        <v>23.669286961390569</v>
      </c>
      <c r="F1750">
        <v>10.732218774345812</v>
      </c>
      <c r="G1750">
        <f t="shared" si="54"/>
        <v>-12.937068187044757</v>
      </c>
    </row>
    <row r="1751" spans="4:7" x14ac:dyDescent="0.35">
      <c r="D1751">
        <f t="shared" si="55"/>
        <v>1749</v>
      </c>
      <c r="E1751">
        <v>15.473945535146964</v>
      </c>
      <c r="F1751">
        <v>12.925212273751786</v>
      </c>
      <c r="G1751">
        <f t="shared" si="54"/>
        <v>-2.5487332613951779</v>
      </c>
    </row>
    <row r="1752" spans="4:7" x14ac:dyDescent="0.35">
      <c r="D1752">
        <f t="shared" si="55"/>
        <v>1750</v>
      </c>
      <c r="E1752">
        <v>24.283250287574074</v>
      </c>
      <c r="F1752">
        <v>9.5220642313136494</v>
      </c>
      <c r="G1752">
        <f t="shared" si="54"/>
        <v>-14.761186056260424</v>
      </c>
    </row>
    <row r="1753" spans="4:7" x14ac:dyDescent="0.35">
      <c r="D1753">
        <f t="shared" si="55"/>
        <v>1751</v>
      </c>
      <c r="E1753">
        <v>19.951036418538777</v>
      </c>
      <c r="F1753">
        <v>11.207268728256935</v>
      </c>
      <c r="G1753">
        <f t="shared" si="54"/>
        <v>-8.7437676902818424</v>
      </c>
    </row>
    <row r="1754" spans="4:7" x14ac:dyDescent="0.35">
      <c r="D1754">
        <f t="shared" si="55"/>
        <v>1752</v>
      </c>
      <c r="E1754">
        <v>10.314050307344491</v>
      </c>
      <c r="F1754">
        <v>10.758359990437095</v>
      </c>
      <c r="G1754">
        <f t="shared" si="54"/>
        <v>0.44430968309260344</v>
      </c>
    </row>
    <row r="1755" spans="4:7" x14ac:dyDescent="0.35">
      <c r="D1755">
        <f t="shared" si="55"/>
        <v>1753</v>
      </c>
      <c r="E1755">
        <v>20.931251443881575</v>
      </c>
      <c r="F1755">
        <v>11.148590287887403</v>
      </c>
      <c r="G1755">
        <f t="shared" si="54"/>
        <v>-9.7826611559941714</v>
      </c>
    </row>
    <row r="1756" spans="4:7" x14ac:dyDescent="0.35">
      <c r="D1756">
        <f t="shared" si="55"/>
        <v>1754</v>
      </c>
      <c r="E1756">
        <v>21.714449801065719</v>
      </c>
      <c r="F1756">
        <v>10.089995709803217</v>
      </c>
      <c r="G1756">
        <f t="shared" si="54"/>
        <v>-11.624454091262502</v>
      </c>
    </row>
    <row r="1757" spans="4:7" x14ac:dyDescent="0.35">
      <c r="D1757">
        <f t="shared" si="55"/>
        <v>1755</v>
      </c>
      <c r="E1757">
        <v>20.582578481059898</v>
      </c>
      <c r="F1757">
        <v>10.719524532119356</v>
      </c>
      <c r="G1757">
        <f t="shared" si="54"/>
        <v>-9.8630539489405411</v>
      </c>
    </row>
    <row r="1758" spans="4:7" x14ac:dyDescent="0.35">
      <c r="D1758">
        <f t="shared" si="55"/>
        <v>1756</v>
      </c>
      <c r="E1758">
        <v>18.765912090597617</v>
      </c>
      <c r="F1758">
        <v>9.2031704859390242</v>
      </c>
      <c r="G1758">
        <f t="shared" si="54"/>
        <v>-9.5627416046585925</v>
      </c>
    </row>
    <row r="1759" spans="4:7" x14ac:dyDescent="0.35">
      <c r="D1759">
        <f t="shared" si="55"/>
        <v>1757</v>
      </c>
      <c r="E1759">
        <v>15.887259888119864</v>
      </c>
      <c r="F1759">
        <v>8.5715751525051047</v>
      </c>
      <c r="G1759">
        <f t="shared" si="54"/>
        <v>-7.3156847356147594</v>
      </c>
    </row>
    <row r="1760" spans="4:7" x14ac:dyDescent="0.35">
      <c r="D1760">
        <f t="shared" si="55"/>
        <v>1758</v>
      </c>
      <c r="E1760">
        <v>19.792467494949481</v>
      </c>
      <c r="F1760">
        <v>10.39833561982031</v>
      </c>
      <c r="G1760">
        <f t="shared" si="54"/>
        <v>-9.3941318751291707</v>
      </c>
    </row>
    <row r="1761" spans="4:7" x14ac:dyDescent="0.35">
      <c r="D1761">
        <f t="shared" si="55"/>
        <v>1759</v>
      </c>
      <c r="E1761">
        <v>22.964021478622584</v>
      </c>
      <c r="F1761">
        <v>11.100346674606412</v>
      </c>
      <c r="G1761">
        <f t="shared" si="54"/>
        <v>-11.863674804016172</v>
      </c>
    </row>
    <row r="1762" spans="4:7" x14ac:dyDescent="0.35">
      <c r="D1762">
        <f t="shared" si="55"/>
        <v>1760</v>
      </c>
      <c r="E1762">
        <v>22.738950444216055</v>
      </c>
      <c r="F1762">
        <v>10.448159281660715</v>
      </c>
      <c r="G1762">
        <f t="shared" si="54"/>
        <v>-12.29079116255534</v>
      </c>
    </row>
    <row r="1763" spans="4:7" x14ac:dyDescent="0.35">
      <c r="D1763">
        <f t="shared" si="55"/>
        <v>1761</v>
      </c>
      <c r="E1763">
        <v>19.060834172163581</v>
      </c>
      <c r="F1763">
        <v>9.8178807739833207</v>
      </c>
      <c r="G1763">
        <f t="shared" si="54"/>
        <v>-9.2429533981802603</v>
      </c>
    </row>
    <row r="1764" spans="4:7" x14ac:dyDescent="0.35">
      <c r="D1764">
        <f t="shared" si="55"/>
        <v>1762</v>
      </c>
      <c r="E1764">
        <v>15.614594842948343</v>
      </c>
      <c r="F1764">
        <v>12.704551057765816</v>
      </c>
      <c r="G1764">
        <f t="shared" si="54"/>
        <v>-2.9100437851825269</v>
      </c>
    </row>
    <row r="1765" spans="4:7" x14ac:dyDescent="0.35">
      <c r="D1765">
        <f t="shared" si="55"/>
        <v>1763</v>
      </c>
      <c r="E1765">
        <v>23.598988362044395</v>
      </c>
      <c r="F1765">
        <v>11.384145639575646</v>
      </c>
      <c r="G1765">
        <f t="shared" si="54"/>
        <v>-12.214842722468749</v>
      </c>
    </row>
    <row r="1766" spans="4:7" x14ac:dyDescent="0.35">
      <c r="D1766">
        <f t="shared" si="55"/>
        <v>1764</v>
      </c>
      <c r="E1766">
        <v>21.701029470393678</v>
      </c>
      <c r="F1766">
        <v>10.646586925084826</v>
      </c>
      <c r="G1766">
        <f t="shared" si="54"/>
        <v>-11.054442545308852</v>
      </c>
    </row>
    <row r="1767" spans="4:7" x14ac:dyDescent="0.35">
      <c r="D1767">
        <f t="shared" si="55"/>
        <v>1765</v>
      </c>
      <c r="E1767">
        <v>18.491704394353018</v>
      </c>
      <c r="F1767">
        <v>11.980052795465173</v>
      </c>
      <c r="G1767">
        <f t="shared" si="54"/>
        <v>-6.5116515988878447</v>
      </c>
    </row>
    <row r="1768" spans="4:7" x14ac:dyDescent="0.35">
      <c r="D1768">
        <f t="shared" si="55"/>
        <v>1766</v>
      </c>
      <c r="E1768">
        <v>18.605131359137744</v>
      </c>
      <c r="F1768">
        <v>8.2658928281795294</v>
      </c>
      <c r="G1768">
        <f t="shared" si="54"/>
        <v>-10.339238530958214</v>
      </c>
    </row>
    <row r="1769" spans="4:7" x14ac:dyDescent="0.35">
      <c r="D1769">
        <f t="shared" si="55"/>
        <v>1767</v>
      </c>
      <c r="E1769">
        <v>19.402935321937267</v>
      </c>
      <c r="F1769">
        <v>13.304668530134553</v>
      </c>
      <c r="G1769">
        <f t="shared" si="54"/>
        <v>-6.0982667918027147</v>
      </c>
    </row>
    <row r="1770" spans="4:7" x14ac:dyDescent="0.35">
      <c r="D1770">
        <f t="shared" si="55"/>
        <v>1768</v>
      </c>
      <c r="E1770">
        <v>21.263946529672744</v>
      </c>
      <c r="F1770">
        <v>10.751653033152056</v>
      </c>
      <c r="G1770">
        <f t="shared" si="54"/>
        <v>-10.512293496520687</v>
      </c>
    </row>
    <row r="1771" spans="4:7" x14ac:dyDescent="0.35">
      <c r="D1771">
        <f t="shared" si="55"/>
        <v>1769</v>
      </c>
      <c r="E1771">
        <v>17.781162147558664</v>
      </c>
      <c r="F1771">
        <v>11.002578830961468</v>
      </c>
      <c r="G1771">
        <f t="shared" si="54"/>
        <v>-6.7785833165971958</v>
      </c>
    </row>
    <row r="1772" spans="4:7" x14ac:dyDescent="0.35">
      <c r="D1772">
        <f t="shared" si="55"/>
        <v>1770</v>
      </c>
      <c r="E1772">
        <v>22.43195676536445</v>
      </c>
      <c r="F1772">
        <v>10.84223848370201</v>
      </c>
      <c r="G1772">
        <f t="shared" si="54"/>
        <v>-11.58971828166244</v>
      </c>
    </row>
    <row r="1773" spans="4:7" x14ac:dyDescent="0.35">
      <c r="D1773">
        <f t="shared" si="55"/>
        <v>1771</v>
      </c>
      <c r="E1773">
        <v>26.025581534071577</v>
      </c>
      <c r="F1773">
        <v>12.318678125413237</v>
      </c>
      <c r="G1773">
        <f t="shared" si="54"/>
        <v>-13.70690340865834</v>
      </c>
    </row>
    <row r="1774" spans="4:7" x14ac:dyDescent="0.35">
      <c r="D1774">
        <f t="shared" si="55"/>
        <v>1772</v>
      </c>
      <c r="E1774">
        <v>19.775854395668862</v>
      </c>
      <c r="F1774">
        <v>11.091041141770541</v>
      </c>
      <c r="G1774">
        <f t="shared" si="54"/>
        <v>-8.6848132538983212</v>
      </c>
    </row>
    <row r="1775" spans="4:7" x14ac:dyDescent="0.35">
      <c r="D1775">
        <f t="shared" si="55"/>
        <v>1773</v>
      </c>
      <c r="E1775">
        <v>23.591462910325735</v>
      </c>
      <c r="F1775">
        <v>11.374834113170062</v>
      </c>
      <c r="G1775">
        <f t="shared" si="54"/>
        <v>-12.216628797155673</v>
      </c>
    </row>
    <row r="1776" spans="4:7" x14ac:dyDescent="0.35">
      <c r="D1776">
        <f t="shared" si="55"/>
        <v>1774</v>
      </c>
      <c r="E1776">
        <v>20.104979582520667</v>
      </c>
      <c r="F1776">
        <v>10.776598516852571</v>
      </c>
      <c r="G1776">
        <f t="shared" si="54"/>
        <v>-9.3283810656680952</v>
      </c>
    </row>
    <row r="1777" spans="4:7" x14ac:dyDescent="0.35">
      <c r="D1777">
        <f t="shared" si="55"/>
        <v>1775</v>
      </c>
      <c r="E1777">
        <v>21.644811281168177</v>
      </c>
      <c r="F1777">
        <v>10.274634466292429</v>
      </c>
      <c r="G1777">
        <f t="shared" si="54"/>
        <v>-11.370176814875748</v>
      </c>
    </row>
    <row r="1778" spans="4:7" x14ac:dyDescent="0.35">
      <c r="D1778">
        <f t="shared" si="55"/>
        <v>1776</v>
      </c>
      <c r="E1778">
        <v>22.125022647540497</v>
      </c>
      <c r="F1778">
        <v>11.163256238294986</v>
      </c>
      <c r="G1778">
        <f t="shared" si="54"/>
        <v>-10.961766409245511</v>
      </c>
    </row>
    <row r="1779" spans="4:7" x14ac:dyDescent="0.35">
      <c r="D1779">
        <f t="shared" si="55"/>
        <v>1777</v>
      </c>
      <c r="E1779">
        <v>24.272523971612916</v>
      </c>
      <c r="F1779">
        <v>12.177625994035431</v>
      </c>
      <c r="G1779">
        <f t="shared" si="54"/>
        <v>-12.094897977577485</v>
      </c>
    </row>
    <row r="1780" spans="4:7" x14ac:dyDescent="0.35">
      <c r="D1780">
        <f t="shared" si="55"/>
        <v>1778</v>
      </c>
      <c r="E1780">
        <v>23.685958598372054</v>
      </c>
      <c r="F1780">
        <v>13.018616617046394</v>
      </c>
      <c r="G1780">
        <f t="shared" si="54"/>
        <v>-10.667341981325659</v>
      </c>
    </row>
    <row r="1781" spans="4:7" x14ac:dyDescent="0.35">
      <c r="D1781">
        <f t="shared" si="55"/>
        <v>1779</v>
      </c>
      <c r="E1781">
        <v>16.577544703646698</v>
      </c>
      <c r="F1781">
        <v>10.869487696721151</v>
      </c>
      <c r="G1781">
        <f t="shared" si="54"/>
        <v>-5.7080570069255465</v>
      </c>
    </row>
    <row r="1782" spans="4:7" x14ac:dyDescent="0.35">
      <c r="D1782">
        <f t="shared" si="55"/>
        <v>1780</v>
      </c>
      <c r="E1782">
        <v>18.922714876371789</v>
      </c>
      <c r="F1782">
        <v>10.642201457775943</v>
      </c>
      <c r="G1782">
        <f t="shared" si="54"/>
        <v>-8.2805134185958451</v>
      </c>
    </row>
    <row r="1783" spans="4:7" x14ac:dyDescent="0.35">
      <c r="D1783">
        <f t="shared" si="55"/>
        <v>1781</v>
      </c>
      <c r="E1783">
        <v>24.197620622094593</v>
      </c>
      <c r="F1783">
        <v>11.094420432397833</v>
      </c>
      <c r="G1783">
        <f t="shared" si="54"/>
        <v>-13.103200189696761</v>
      </c>
    </row>
    <row r="1784" spans="4:7" x14ac:dyDescent="0.35">
      <c r="D1784">
        <f t="shared" si="55"/>
        <v>1782</v>
      </c>
      <c r="E1784">
        <v>17.022425839711325</v>
      </c>
      <c r="F1784">
        <v>17.468945328497931</v>
      </c>
      <c r="G1784">
        <f t="shared" si="54"/>
        <v>0.44651948878660619</v>
      </c>
    </row>
    <row r="1785" spans="4:7" x14ac:dyDescent="0.35">
      <c r="D1785">
        <f t="shared" si="55"/>
        <v>1783</v>
      </c>
      <c r="E1785">
        <v>21.608002683416817</v>
      </c>
      <c r="F1785">
        <v>10.860651652607686</v>
      </c>
      <c r="G1785">
        <f t="shared" si="54"/>
        <v>-10.747351030809131</v>
      </c>
    </row>
    <row r="1786" spans="4:7" x14ac:dyDescent="0.35">
      <c r="D1786">
        <f t="shared" si="55"/>
        <v>1784</v>
      </c>
      <c r="E1786">
        <v>19.035728891600698</v>
      </c>
      <c r="F1786">
        <v>10.733240049589668</v>
      </c>
      <c r="G1786">
        <f t="shared" si="54"/>
        <v>-8.3024888420110301</v>
      </c>
    </row>
    <row r="1787" spans="4:7" x14ac:dyDescent="0.35">
      <c r="D1787">
        <f t="shared" si="55"/>
        <v>1785</v>
      </c>
      <c r="E1787">
        <v>26.45443069872973</v>
      </c>
      <c r="F1787">
        <v>13.275699395383864</v>
      </c>
      <c r="G1787">
        <f t="shared" si="54"/>
        <v>-13.178731303345867</v>
      </c>
    </row>
    <row r="1788" spans="4:7" x14ac:dyDescent="0.35">
      <c r="D1788">
        <f t="shared" si="55"/>
        <v>1786</v>
      </c>
      <c r="E1788">
        <v>18.16507392123842</v>
      </c>
      <c r="F1788">
        <v>10.831126086107497</v>
      </c>
      <c r="G1788">
        <f t="shared" si="54"/>
        <v>-7.3339478351309229</v>
      </c>
    </row>
    <row r="1789" spans="4:7" x14ac:dyDescent="0.35">
      <c r="D1789">
        <f t="shared" si="55"/>
        <v>1787</v>
      </c>
      <c r="E1789">
        <v>22.370175921407981</v>
      </c>
      <c r="F1789">
        <v>10.136204579574118</v>
      </c>
      <c r="G1789">
        <f t="shared" si="54"/>
        <v>-12.233971341833863</v>
      </c>
    </row>
    <row r="1790" spans="4:7" x14ac:dyDescent="0.35">
      <c r="D1790">
        <f t="shared" si="55"/>
        <v>1788</v>
      </c>
      <c r="E1790">
        <v>22.803043776794834</v>
      </c>
      <c r="F1790">
        <v>12.070603382219005</v>
      </c>
      <c r="G1790">
        <f t="shared" si="54"/>
        <v>-10.732440394575828</v>
      </c>
    </row>
    <row r="1791" spans="4:7" x14ac:dyDescent="0.35">
      <c r="D1791">
        <f t="shared" si="55"/>
        <v>1789</v>
      </c>
      <c r="E1791">
        <v>15.737953722010561</v>
      </c>
      <c r="F1791">
        <v>14.349931821276462</v>
      </c>
      <c r="G1791">
        <f t="shared" si="54"/>
        <v>-1.388021900734099</v>
      </c>
    </row>
    <row r="1792" spans="4:7" x14ac:dyDescent="0.35">
      <c r="D1792">
        <f t="shared" si="55"/>
        <v>1790</v>
      </c>
      <c r="E1792">
        <v>15.449085878106604</v>
      </c>
      <c r="F1792">
        <v>10.565765808428178</v>
      </c>
      <c r="G1792">
        <f t="shared" si="54"/>
        <v>-4.883320069678426</v>
      </c>
    </row>
    <row r="1793" spans="4:7" x14ac:dyDescent="0.35">
      <c r="D1793">
        <f t="shared" si="55"/>
        <v>1791</v>
      </c>
      <c r="E1793">
        <v>20.234890116505312</v>
      </c>
      <c r="F1793">
        <v>11.911705472154672</v>
      </c>
      <c r="G1793">
        <f t="shared" si="54"/>
        <v>-8.3231846443506399</v>
      </c>
    </row>
    <row r="1794" spans="4:7" x14ac:dyDescent="0.35">
      <c r="D1794">
        <f t="shared" si="55"/>
        <v>1792</v>
      </c>
      <c r="E1794">
        <v>21.715144217328351</v>
      </c>
      <c r="F1794">
        <v>8.5801890091159194</v>
      </c>
      <c r="G1794">
        <f t="shared" si="54"/>
        <v>-13.134955208212432</v>
      </c>
    </row>
    <row r="1795" spans="4:7" x14ac:dyDescent="0.35">
      <c r="D1795">
        <f t="shared" si="55"/>
        <v>1793</v>
      </c>
      <c r="E1795">
        <v>17.332949658619878</v>
      </c>
      <c r="F1795">
        <v>8.1862687311216717</v>
      </c>
      <c r="G1795">
        <f t="shared" si="54"/>
        <v>-9.1466809274982062</v>
      </c>
    </row>
    <row r="1796" spans="4:7" x14ac:dyDescent="0.35">
      <c r="D1796">
        <f t="shared" si="55"/>
        <v>1794</v>
      </c>
      <c r="E1796">
        <v>13.661409264404568</v>
      </c>
      <c r="F1796">
        <v>10.608440861728377</v>
      </c>
      <c r="G1796">
        <f t="shared" ref="G1796:G1859" si="56">F1796-E1796</f>
        <v>-3.052968402676191</v>
      </c>
    </row>
    <row r="1797" spans="4:7" x14ac:dyDescent="0.35">
      <c r="D1797">
        <f t="shared" ref="D1797:D1860" si="57">D1796+1</f>
        <v>1795</v>
      </c>
      <c r="E1797">
        <v>16.43365222020109</v>
      </c>
      <c r="F1797">
        <v>10.828413284849006</v>
      </c>
      <c r="G1797">
        <f t="shared" si="56"/>
        <v>-5.6052389353520837</v>
      </c>
    </row>
    <row r="1798" spans="4:7" x14ac:dyDescent="0.35">
      <c r="D1798">
        <f t="shared" si="57"/>
        <v>1796</v>
      </c>
      <c r="E1798">
        <v>16.908309869893586</v>
      </c>
      <c r="F1798">
        <v>6.7888814234813886</v>
      </c>
      <c r="G1798">
        <f t="shared" si="56"/>
        <v>-10.119428446412197</v>
      </c>
    </row>
    <row r="1799" spans="4:7" x14ac:dyDescent="0.35">
      <c r="D1799">
        <f t="shared" si="57"/>
        <v>1797</v>
      </c>
      <c r="E1799">
        <v>22.305986902327398</v>
      </c>
      <c r="F1799">
        <v>11.228974509167539</v>
      </c>
      <c r="G1799">
        <f t="shared" si="56"/>
        <v>-11.077012393159858</v>
      </c>
    </row>
    <row r="1800" spans="4:7" x14ac:dyDescent="0.35">
      <c r="D1800">
        <f t="shared" si="57"/>
        <v>1798</v>
      </c>
      <c r="E1800">
        <v>16.185009101393508</v>
      </c>
      <c r="F1800">
        <v>10.424135874458267</v>
      </c>
      <c r="G1800">
        <f t="shared" si="56"/>
        <v>-5.7608732269352405</v>
      </c>
    </row>
    <row r="1801" spans="4:7" x14ac:dyDescent="0.35">
      <c r="D1801">
        <f t="shared" si="57"/>
        <v>1799</v>
      </c>
      <c r="E1801">
        <v>17.440391784560632</v>
      </c>
      <c r="F1801">
        <v>11.121802464635229</v>
      </c>
      <c r="G1801">
        <f t="shared" si="56"/>
        <v>-6.3185893199254028</v>
      </c>
    </row>
    <row r="1802" spans="4:7" x14ac:dyDescent="0.35">
      <c r="D1802">
        <f t="shared" si="57"/>
        <v>1800</v>
      </c>
      <c r="E1802">
        <v>11.116339488786965</v>
      </c>
      <c r="F1802">
        <v>12.268715652120919</v>
      </c>
      <c r="G1802">
        <f t="shared" si="56"/>
        <v>1.1523761633339547</v>
      </c>
    </row>
    <row r="1803" spans="4:7" x14ac:dyDescent="0.35">
      <c r="D1803">
        <f t="shared" si="57"/>
        <v>1801</v>
      </c>
      <c r="E1803">
        <v>16.352194529242684</v>
      </c>
      <c r="F1803">
        <v>10.50152241586134</v>
      </c>
      <c r="G1803">
        <f t="shared" si="56"/>
        <v>-5.8506721133813446</v>
      </c>
    </row>
    <row r="1804" spans="4:7" x14ac:dyDescent="0.35">
      <c r="D1804">
        <f t="shared" si="57"/>
        <v>1802</v>
      </c>
      <c r="E1804">
        <v>18.724792515691203</v>
      </c>
      <c r="F1804">
        <v>11.356870775887558</v>
      </c>
      <c r="G1804">
        <f t="shared" si="56"/>
        <v>-7.367921739803645</v>
      </c>
    </row>
    <row r="1805" spans="4:7" x14ac:dyDescent="0.35">
      <c r="D1805">
        <f t="shared" si="57"/>
        <v>1803</v>
      </c>
      <c r="E1805">
        <v>24.69176575128018</v>
      </c>
      <c r="F1805">
        <v>10.442262542469336</v>
      </c>
      <c r="G1805">
        <f t="shared" si="56"/>
        <v>-14.249503208810843</v>
      </c>
    </row>
    <row r="1806" spans="4:7" x14ac:dyDescent="0.35">
      <c r="D1806">
        <f t="shared" si="57"/>
        <v>1804</v>
      </c>
      <c r="E1806">
        <v>23.46902079351328</v>
      </c>
      <c r="F1806">
        <v>11.067148292820212</v>
      </c>
      <c r="G1806">
        <f t="shared" si="56"/>
        <v>-12.401872500693068</v>
      </c>
    </row>
    <row r="1807" spans="4:7" x14ac:dyDescent="0.35">
      <c r="D1807">
        <f t="shared" si="57"/>
        <v>1805</v>
      </c>
      <c r="E1807">
        <v>11.990829545496377</v>
      </c>
      <c r="F1807">
        <v>11.79379147972937</v>
      </c>
      <c r="G1807">
        <f t="shared" si="56"/>
        <v>-0.197038065767007</v>
      </c>
    </row>
    <row r="1808" spans="4:7" x14ac:dyDescent="0.35">
      <c r="D1808">
        <f t="shared" si="57"/>
        <v>1806</v>
      </c>
      <c r="E1808">
        <v>25.661080978737836</v>
      </c>
      <c r="F1808">
        <v>11.816142753047917</v>
      </c>
      <c r="G1808">
        <f t="shared" si="56"/>
        <v>-13.844938225689919</v>
      </c>
    </row>
    <row r="1809" spans="4:7" x14ac:dyDescent="0.35">
      <c r="D1809">
        <f t="shared" si="57"/>
        <v>1807</v>
      </c>
      <c r="E1809">
        <v>16.349466349695984</v>
      </c>
      <c r="F1809">
        <v>14.973469558366014</v>
      </c>
      <c r="G1809">
        <f t="shared" si="56"/>
        <v>-1.3759967913299693</v>
      </c>
    </row>
    <row r="1810" spans="4:7" x14ac:dyDescent="0.35">
      <c r="D1810">
        <f t="shared" si="57"/>
        <v>1808</v>
      </c>
      <c r="E1810">
        <v>22.794095834478217</v>
      </c>
      <c r="F1810">
        <v>11.131940284948602</v>
      </c>
      <c r="G1810">
        <f t="shared" si="56"/>
        <v>-11.662155549529615</v>
      </c>
    </row>
    <row r="1811" spans="4:7" x14ac:dyDescent="0.35">
      <c r="D1811">
        <f t="shared" si="57"/>
        <v>1809</v>
      </c>
      <c r="E1811">
        <v>20.592192278529989</v>
      </c>
      <c r="F1811">
        <v>14.323445015921328</v>
      </c>
      <c r="G1811">
        <f t="shared" si="56"/>
        <v>-6.2687472626086613</v>
      </c>
    </row>
    <row r="1812" spans="4:7" x14ac:dyDescent="0.35">
      <c r="D1812">
        <f t="shared" si="57"/>
        <v>1810</v>
      </c>
      <c r="E1812">
        <v>18.851961426730721</v>
      </c>
      <c r="F1812">
        <v>12.74449148060461</v>
      </c>
      <c r="G1812">
        <f t="shared" si="56"/>
        <v>-6.1074699461261108</v>
      </c>
    </row>
    <row r="1813" spans="4:7" x14ac:dyDescent="0.35">
      <c r="D1813">
        <f t="shared" si="57"/>
        <v>1811</v>
      </c>
      <c r="E1813">
        <v>14.826306918033405</v>
      </c>
      <c r="F1813">
        <v>10.255239436029676</v>
      </c>
      <c r="G1813">
        <f t="shared" si="56"/>
        <v>-4.5710674820037287</v>
      </c>
    </row>
    <row r="1814" spans="4:7" x14ac:dyDescent="0.35">
      <c r="D1814">
        <f t="shared" si="57"/>
        <v>1812</v>
      </c>
      <c r="E1814">
        <v>12.004774486009037</v>
      </c>
      <c r="F1814">
        <v>15.103201263478176</v>
      </c>
      <c r="G1814">
        <f t="shared" si="56"/>
        <v>3.0984267774691396</v>
      </c>
    </row>
    <row r="1815" spans="4:7" x14ac:dyDescent="0.35">
      <c r="D1815">
        <f t="shared" si="57"/>
        <v>1813</v>
      </c>
      <c r="E1815">
        <v>16.979857803642478</v>
      </c>
      <c r="F1815">
        <v>11.777687641742224</v>
      </c>
      <c r="G1815">
        <f t="shared" si="56"/>
        <v>-5.2021701619002538</v>
      </c>
    </row>
    <row r="1816" spans="4:7" x14ac:dyDescent="0.35">
      <c r="D1816">
        <f t="shared" si="57"/>
        <v>1814</v>
      </c>
      <c r="E1816">
        <v>23.129631492917014</v>
      </c>
      <c r="F1816">
        <v>6.93997436809732</v>
      </c>
      <c r="G1816">
        <f t="shared" si="56"/>
        <v>-16.189657124819693</v>
      </c>
    </row>
    <row r="1817" spans="4:7" x14ac:dyDescent="0.35">
      <c r="D1817">
        <f t="shared" si="57"/>
        <v>1815</v>
      </c>
      <c r="E1817">
        <v>19.928002962128279</v>
      </c>
      <c r="F1817">
        <v>11.11330909855398</v>
      </c>
      <c r="G1817">
        <f t="shared" si="56"/>
        <v>-8.8146938635742984</v>
      </c>
    </row>
    <row r="1818" spans="4:7" x14ac:dyDescent="0.35">
      <c r="D1818">
        <f t="shared" si="57"/>
        <v>1816</v>
      </c>
      <c r="E1818">
        <v>22.123942293214185</v>
      </c>
      <c r="F1818">
        <v>8.7451926163089126</v>
      </c>
      <c r="G1818">
        <f t="shared" si="56"/>
        <v>-13.378749676905272</v>
      </c>
    </row>
    <row r="1819" spans="4:7" x14ac:dyDescent="0.35">
      <c r="D1819">
        <f t="shared" si="57"/>
        <v>1817</v>
      </c>
      <c r="E1819">
        <v>26.194837255749874</v>
      </c>
      <c r="F1819">
        <v>10.1143141331574</v>
      </c>
      <c r="G1819">
        <f t="shared" si="56"/>
        <v>-16.080523122592474</v>
      </c>
    </row>
    <row r="1820" spans="4:7" x14ac:dyDescent="0.35">
      <c r="D1820">
        <f t="shared" si="57"/>
        <v>1818</v>
      </c>
      <c r="E1820">
        <v>19.009971492676843</v>
      </c>
      <c r="F1820">
        <v>10.346459558848951</v>
      </c>
      <c r="G1820">
        <f t="shared" si="56"/>
        <v>-8.663511933827893</v>
      </c>
    </row>
    <row r="1821" spans="4:7" x14ac:dyDescent="0.35">
      <c r="D1821">
        <f t="shared" si="57"/>
        <v>1819</v>
      </c>
      <c r="E1821">
        <v>19.933112977958086</v>
      </c>
      <c r="F1821">
        <v>12.348970552269858</v>
      </c>
      <c r="G1821">
        <f t="shared" si="56"/>
        <v>-7.5841424256882277</v>
      </c>
    </row>
    <row r="1822" spans="4:7" x14ac:dyDescent="0.35">
      <c r="D1822">
        <f t="shared" si="57"/>
        <v>1820</v>
      </c>
      <c r="E1822">
        <v>21.815839435071691</v>
      </c>
      <c r="F1822">
        <v>13.20044816675294</v>
      </c>
      <c r="G1822">
        <f t="shared" si="56"/>
        <v>-8.615391268318751</v>
      </c>
    </row>
    <row r="1823" spans="4:7" x14ac:dyDescent="0.35">
      <c r="D1823">
        <f t="shared" si="57"/>
        <v>1821</v>
      </c>
      <c r="E1823">
        <v>17.977309421755493</v>
      </c>
      <c r="F1823">
        <v>8.9282276060580088</v>
      </c>
      <c r="G1823">
        <f t="shared" si="56"/>
        <v>-9.0490818156974839</v>
      </c>
    </row>
    <row r="1824" spans="4:7" x14ac:dyDescent="0.35">
      <c r="D1824">
        <f t="shared" si="57"/>
        <v>1822</v>
      </c>
      <c r="E1824">
        <v>20.303294505136382</v>
      </c>
      <c r="F1824">
        <v>11.777258434003508</v>
      </c>
      <c r="G1824">
        <f t="shared" si="56"/>
        <v>-8.5260360711328733</v>
      </c>
    </row>
    <row r="1825" spans="4:7" x14ac:dyDescent="0.35">
      <c r="D1825">
        <f t="shared" si="57"/>
        <v>1823</v>
      </c>
      <c r="E1825">
        <v>15.934967903304544</v>
      </c>
      <c r="F1825">
        <v>13.032664226662341</v>
      </c>
      <c r="G1825">
        <f t="shared" si="56"/>
        <v>-2.9023036766422035</v>
      </c>
    </row>
    <row r="1826" spans="4:7" x14ac:dyDescent="0.35">
      <c r="D1826">
        <f t="shared" si="57"/>
        <v>1824</v>
      </c>
      <c r="E1826">
        <v>28.308090967348537</v>
      </c>
      <c r="F1826">
        <v>10.827806928440582</v>
      </c>
      <c r="G1826">
        <f t="shared" si="56"/>
        <v>-17.480284038907953</v>
      </c>
    </row>
    <row r="1827" spans="4:7" x14ac:dyDescent="0.35">
      <c r="D1827">
        <f t="shared" si="57"/>
        <v>1825</v>
      </c>
      <c r="E1827">
        <v>19.969693901172644</v>
      </c>
      <c r="F1827">
        <v>10.945764964386973</v>
      </c>
      <c r="G1827">
        <f t="shared" si="56"/>
        <v>-9.023928936785671</v>
      </c>
    </row>
    <row r="1828" spans="4:7" x14ac:dyDescent="0.35">
      <c r="D1828">
        <f t="shared" si="57"/>
        <v>1826</v>
      </c>
      <c r="E1828">
        <v>32.635826969358448</v>
      </c>
      <c r="F1828">
        <v>12.491374966744639</v>
      </c>
      <c r="G1828">
        <f t="shared" si="56"/>
        <v>-20.144452002613811</v>
      </c>
    </row>
    <row r="1829" spans="4:7" x14ac:dyDescent="0.35">
      <c r="D1829">
        <f t="shared" si="57"/>
        <v>1827</v>
      </c>
      <c r="E1829">
        <v>20.152763549673352</v>
      </c>
      <c r="F1829">
        <v>10.514697243999031</v>
      </c>
      <c r="G1829">
        <f t="shared" si="56"/>
        <v>-9.6380663056743217</v>
      </c>
    </row>
    <row r="1830" spans="4:7" x14ac:dyDescent="0.35">
      <c r="D1830">
        <f t="shared" si="57"/>
        <v>1828</v>
      </c>
      <c r="E1830">
        <v>16.983504651276501</v>
      </c>
      <c r="F1830">
        <v>10.654823479679385</v>
      </c>
      <c r="G1830">
        <f t="shared" si="56"/>
        <v>-6.3286811715971165</v>
      </c>
    </row>
    <row r="1831" spans="4:7" x14ac:dyDescent="0.35">
      <c r="D1831">
        <f t="shared" si="57"/>
        <v>1829</v>
      </c>
      <c r="E1831">
        <v>19.949009072043424</v>
      </c>
      <c r="F1831">
        <v>7.4034872783624301</v>
      </c>
      <c r="G1831">
        <f t="shared" si="56"/>
        <v>-12.545521793680994</v>
      </c>
    </row>
    <row r="1832" spans="4:7" x14ac:dyDescent="0.35">
      <c r="D1832">
        <f t="shared" si="57"/>
        <v>1830</v>
      </c>
      <c r="E1832">
        <v>23.80446079033003</v>
      </c>
      <c r="F1832">
        <v>9.7180994718356253</v>
      </c>
      <c r="G1832">
        <f t="shared" si="56"/>
        <v>-14.086361318494404</v>
      </c>
    </row>
    <row r="1833" spans="4:7" x14ac:dyDescent="0.35">
      <c r="D1833">
        <f t="shared" si="57"/>
        <v>1831</v>
      </c>
      <c r="E1833">
        <v>21.826145016171704</v>
      </c>
      <c r="F1833">
        <v>9.1787433748264746</v>
      </c>
      <c r="G1833">
        <f t="shared" si="56"/>
        <v>-12.64740164134523</v>
      </c>
    </row>
    <row r="1834" spans="4:7" x14ac:dyDescent="0.35">
      <c r="D1834">
        <f t="shared" si="57"/>
        <v>1832</v>
      </c>
      <c r="E1834">
        <v>16.833506997535558</v>
      </c>
      <c r="F1834">
        <v>10.520056756702838</v>
      </c>
      <c r="G1834">
        <f t="shared" si="56"/>
        <v>-6.3134502408327204</v>
      </c>
    </row>
    <row r="1835" spans="4:7" x14ac:dyDescent="0.35">
      <c r="D1835">
        <f t="shared" si="57"/>
        <v>1833</v>
      </c>
      <c r="E1835">
        <v>18.72281255185348</v>
      </c>
      <c r="F1835">
        <v>12.335245010605535</v>
      </c>
      <c r="G1835">
        <f t="shared" si="56"/>
        <v>-6.3875675412479449</v>
      </c>
    </row>
    <row r="1836" spans="4:7" x14ac:dyDescent="0.35">
      <c r="D1836">
        <f t="shared" si="57"/>
        <v>1834</v>
      </c>
      <c r="E1836">
        <v>25.879754335910302</v>
      </c>
      <c r="F1836">
        <v>8.8734118355150695</v>
      </c>
      <c r="G1836">
        <f t="shared" si="56"/>
        <v>-17.006342500395235</v>
      </c>
    </row>
    <row r="1837" spans="4:7" x14ac:dyDescent="0.35">
      <c r="D1837">
        <f t="shared" si="57"/>
        <v>1835</v>
      </c>
      <c r="E1837">
        <v>19.031128300424317</v>
      </c>
      <c r="F1837">
        <v>11.263118084061768</v>
      </c>
      <c r="G1837">
        <f t="shared" si="56"/>
        <v>-7.7680102163625495</v>
      </c>
    </row>
    <row r="1838" spans="4:7" x14ac:dyDescent="0.35">
      <c r="D1838">
        <f t="shared" si="57"/>
        <v>1836</v>
      </c>
      <c r="E1838">
        <v>16.481135861771374</v>
      </c>
      <c r="F1838">
        <v>10.368026120129755</v>
      </c>
      <c r="G1838">
        <f t="shared" si="56"/>
        <v>-6.1131097416416189</v>
      </c>
    </row>
    <row r="1839" spans="4:7" x14ac:dyDescent="0.35">
      <c r="D1839">
        <f t="shared" si="57"/>
        <v>1837</v>
      </c>
      <c r="E1839">
        <v>16.483801373959093</v>
      </c>
      <c r="F1839">
        <v>11.766493111716118</v>
      </c>
      <c r="G1839">
        <f t="shared" si="56"/>
        <v>-4.7173082622429749</v>
      </c>
    </row>
    <row r="1840" spans="4:7" x14ac:dyDescent="0.35">
      <c r="D1840">
        <f t="shared" si="57"/>
        <v>1838</v>
      </c>
      <c r="E1840">
        <v>20.435672634225998</v>
      </c>
      <c r="F1840">
        <v>10.899629601811199</v>
      </c>
      <c r="G1840">
        <f t="shared" si="56"/>
        <v>-9.5360430324147991</v>
      </c>
    </row>
    <row r="1841" spans="4:7" x14ac:dyDescent="0.35">
      <c r="D1841">
        <f t="shared" si="57"/>
        <v>1839</v>
      </c>
      <c r="E1841">
        <v>20.102888692249426</v>
      </c>
      <c r="F1841">
        <v>8.9714233933025778</v>
      </c>
      <c r="G1841">
        <f t="shared" si="56"/>
        <v>-11.131465298946848</v>
      </c>
    </row>
    <row r="1842" spans="4:7" x14ac:dyDescent="0.35">
      <c r="D1842">
        <f t="shared" si="57"/>
        <v>1840</v>
      </c>
      <c r="E1842">
        <v>21.519896018761489</v>
      </c>
      <c r="F1842">
        <v>8.3943047822344745</v>
      </c>
      <c r="G1842">
        <f t="shared" si="56"/>
        <v>-13.125591236527015</v>
      </c>
    </row>
    <row r="1843" spans="4:7" x14ac:dyDescent="0.35">
      <c r="D1843">
        <f t="shared" si="57"/>
        <v>1841</v>
      </c>
      <c r="E1843">
        <v>18.699215723728031</v>
      </c>
      <c r="F1843">
        <v>12.873457194893257</v>
      </c>
      <c r="G1843">
        <f t="shared" si="56"/>
        <v>-5.8257585288347737</v>
      </c>
    </row>
    <row r="1844" spans="4:7" x14ac:dyDescent="0.35">
      <c r="D1844">
        <f t="shared" si="57"/>
        <v>1842</v>
      </c>
      <c r="E1844">
        <v>25.937298359463039</v>
      </c>
      <c r="F1844">
        <v>13.077254223467378</v>
      </c>
      <c r="G1844">
        <f t="shared" si="56"/>
        <v>-12.860044135995661</v>
      </c>
    </row>
    <row r="1845" spans="4:7" x14ac:dyDescent="0.35">
      <c r="D1845">
        <f t="shared" si="57"/>
        <v>1843</v>
      </c>
      <c r="E1845">
        <v>12.895817923189478</v>
      </c>
      <c r="F1845">
        <v>10.471048641190693</v>
      </c>
      <c r="G1845">
        <f t="shared" si="56"/>
        <v>-2.4247692819987847</v>
      </c>
    </row>
    <row r="1846" spans="4:7" x14ac:dyDescent="0.35">
      <c r="D1846">
        <f t="shared" si="57"/>
        <v>1844</v>
      </c>
      <c r="E1846">
        <v>21.71353325097656</v>
      </c>
      <c r="F1846">
        <v>10.260442718938677</v>
      </c>
      <c r="G1846">
        <f t="shared" si="56"/>
        <v>-11.453090532037884</v>
      </c>
    </row>
    <row r="1847" spans="4:7" x14ac:dyDescent="0.35">
      <c r="D1847">
        <f t="shared" si="57"/>
        <v>1845</v>
      </c>
      <c r="E1847">
        <v>15.54876893499126</v>
      </c>
      <c r="F1847">
        <v>11.310169246001568</v>
      </c>
      <c r="G1847">
        <f t="shared" si="56"/>
        <v>-4.2385996889896926</v>
      </c>
    </row>
    <row r="1848" spans="4:7" x14ac:dyDescent="0.35">
      <c r="D1848">
        <f t="shared" si="57"/>
        <v>1846</v>
      </c>
      <c r="E1848">
        <v>19.176967554464568</v>
      </c>
      <c r="F1848">
        <v>13.175125970607871</v>
      </c>
      <c r="G1848">
        <f t="shared" si="56"/>
        <v>-6.001841583856697</v>
      </c>
    </row>
    <row r="1849" spans="4:7" x14ac:dyDescent="0.35">
      <c r="D1849">
        <f t="shared" si="57"/>
        <v>1847</v>
      </c>
      <c r="E1849">
        <v>27.349048080473423</v>
      </c>
      <c r="F1849">
        <v>12.675254027126618</v>
      </c>
      <c r="G1849">
        <f t="shared" si="56"/>
        <v>-14.673794053346805</v>
      </c>
    </row>
    <row r="1850" spans="4:7" x14ac:dyDescent="0.35">
      <c r="D1850">
        <f t="shared" si="57"/>
        <v>1848</v>
      </c>
      <c r="E1850">
        <v>18.689275849037021</v>
      </c>
      <c r="F1850">
        <v>10.725488107867319</v>
      </c>
      <c r="G1850">
        <f t="shared" si="56"/>
        <v>-7.9637877411697016</v>
      </c>
    </row>
    <row r="1851" spans="4:7" x14ac:dyDescent="0.35">
      <c r="D1851">
        <f t="shared" si="57"/>
        <v>1849</v>
      </c>
      <c r="E1851">
        <v>20.075583505107694</v>
      </c>
      <c r="F1851">
        <v>8.4169377830650252</v>
      </c>
      <c r="G1851">
        <f t="shared" si="56"/>
        <v>-11.658645722042669</v>
      </c>
    </row>
    <row r="1852" spans="4:7" x14ac:dyDescent="0.35">
      <c r="D1852">
        <f t="shared" si="57"/>
        <v>1850</v>
      </c>
      <c r="E1852">
        <v>13.403467478015605</v>
      </c>
      <c r="F1852">
        <v>7.7203472498378325</v>
      </c>
      <c r="G1852">
        <f t="shared" si="56"/>
        <v>-5.6831202281777724</v>
      </c>
    </row>
    <row r="1853" spans="4:7" x14ac:dyDescent="0.35">
      <c r="D1853">
        <f t="shared" si="57"/>
        <v>1851</v>
      </c>
      <c r="E1853">
        <v>22.009076144897239</v>
      </c>
      <c r="F1853">
        <v>8.8929233350945509</v>
      </c>
      <c r="G1853">
        <f t="shared" si="56"/>
        <v>-13.116152809802688</v>
      </c>
    </row>
    <row r="1854" spans="4:7" x14ac:dyDescent="0.35">
      <c r="D1854">
        <f t="shared" si="57"/>
        <v>1852</v>
      </c>
      <c r="E1854">
        <v>18.063245997257116</v>
      </c>
      <c r="F1854">
        <v>11.169332604208449</v>
      </c>
      <c r="G1854">
        <f t="shared" si="56"/>
        <v>-6.8939133930486669</v>
      </c>
    </row>
    <row r="1855" spans="4:7" x14ac:dyDescent="0.35">
      <c r="D1855">
        <f t="shared" si="57"/>
        <v>1853</v>
      </c>
      <c r="E1855">
        <v>15.44469297951639</v>
      </c>
      <c r="F1855">
        <v>10.636507279535103</v>
      </c>
      <c r="G1855">
        <f t="shared" si="56"/>
        <v>-4.8081856999812871</v>
      </c>
    </row>
    <row r="1856" spans="4:7" x14ac:dyDescent="0.35">
      <c r="D1856">
        <f t="shared" si="57"/>
        <v>1854</v>
      </c>
      <c r="E1856">
        <v>19.492009783072518</v>
      </c>
      <c r="F1856">
        <v>11.538511839070521</v>
      </c>
      <c r="G1856">
        <f t="shared" si="56"/>
        <v>-7.9534979440019971</v>
      </c>
    </row>
    <row r="1857" spans="4:7" x14ac:dyDescent="0.35">
      <c r="D1857">
        <f t="shared" si="57"/>
        <v>1855</v>
      </c>
      <c r="E1857">
        <v>19.658453166095839</v>
      </c>
      <c r="F1857">
        <v>12.365274452140884</v>
      </c>
      <c r="G1857">
        <f t="shared" si="56"/>
        <v>-7.2931787139549549</v>
      </c>
    </row>
    <row r="1858" spans="4:7" x14ac:dyDescent="0.35">
      <c r="D1858">
        <f t="shared" si="57"/>
        <v>1856</v>
      </c>
      <c r="E1858">
        <v>20.923286813765571</v>
      </c>
      <c r="F1858">
        <v>10.974159856843023</v>
      </c>
      <c r="G1858">
        <f t="shared" si="56"/>
        <v>-9.949126956922548</v>
      </c>
    </row>
    <row r="1859" spans="4:7" x14ac:dyDescent="0.35">
      <c r="D1859">
        <f t="shared" si="57"/>
        <v>1857</v>
      </c>
      <c r="E1859">
        <v>19.58261142567579</v>
      </c>
      <c r="F1859">
        <v>10.321514310239044</v>
      </c>
      <c r="G1859">
        <f t="shared" si="56"/>
        <v>-9.2610971154367459</v>
      </c>
    </row>
    <row r="1860" spans="4:7" x14ac:dyDescent="0.35">
      <c r="D1860">
        <f t="shared" si="57"/>
        <v>1858</v>
      </c>
      <c r="E1860">
        <v>19.017928982285195</v>
      </c>
      <c r="F1860">
        <v>10.761815345205338</v>
      </c>
      <c r="G1860">
        <f t="shared" ref="G1860:G1923" si="58">F1860-E1860</f>
        <v>-8.2561136370798565</v>
      </c>
    </row>
    <row r="1861" spans="4:7" x14ac:dyDescent="0.35">
      <c r="D1861">
        <f t="shared" ref="D1861:D1924" si="59">D1860+1</f>
        <v>1859</v>
      </c>
      <c r="E1861">
        <v>21.745963315923984</v>
      </c>
      <c r="F1861">
        <v>10.612299714548799</v>
      </c>
      <c r="G1861">
        <f t="shared" si="58"/>
        <v>-11.133663601375185</v>
      </c>
    </row>
    <row r="1862" spans="4:7" x14ac:dyDescent="0.35">
      <c r="D1862">
        <f t="shared" si="59"/>
        <v>1860</v>
      </c>
      <c r="E1862">
        <v>28.453197775990326</v>
      </c>
      <c r="F1862">
        <v>12.088516599131847</v>
      </c>
      <c r="G1862">
        <f t="shared" si="58"/>
        <v>-16.364681176858479</v>
      </c>
    </row>
    <row r="1863" spans="4:7" x14ac:dyDescent="0.35">
      <c r="D1863">
        <f t="shared" si="59"/>
        <v>1861</v>
      </c>
      <c r="E1863">
        <v>17.115992217830993</v>
      </c>
      <c r="F1863">
        <v>13.040039950656467</v>
      </c>
      <c r="G1863">
        <f t="shared" si="58"/>
        <v>-4.0759522671745252</v>
      </c>
    </row>
    <row r="1864" spans="4:7" x14ac:dyDescent="0.35">
      <c r="D1864">
        <f t="shared" si="59"/>
        <v>1862</v>
      </c>
      <c r="E1864">
        <v>21.086307037487828</v>
      </c>
      <c r="F1864">
        <v>9.8067009030586547</v>
      </c>
      <c r="G1864">
        <f t="shared" si="58"/>
        <v>-11.279606134429173</v>
      </c>
    </row>
    <row r="1865" spans="4:7" x14ac:dyDescent="0.35">
      <c r="D1865">
        <f t="shared" si="59"/>
        <v>1863</v>
      </c>
      <c r="E1865">
        <v>20.480207853385483</v>
      </c>
      <c r="F1865">
        <v>11.818194586949501</v>
      </c>
      <c r="G1865">
        <f t="shared" si="58"/>
        <v>-8.6620132664359826</v>
      </c>
    </row>
    <row r="1866" spans="4:7" x14ac:dyDescent="0.35">
      <c r="D1866">
        <f t="shared" si="59"/>
        <v>1864</v>
      </c>
      <c r="E1866">
        <v>16.630406671604238</v>
      </c>
      <c r="F1866">
        <v>12.838057609835284</v>
      </c>
      <c r="G1866">
        <f t="shared" si="58"/>
        <v>-3.7923490617689541</v>
      </c>
    </row>
    <row r="1867" spans="4:7" x14ac:dyDescent="0.35">
      <c r="D1867">
        <f t="shared" si="59"/>
        <v>1865</v>
      </c>
      <c r="E1867">
        <v>18.304764455053682</v>
      </c>
      <c r="F1867">
        <v>10.113708344471082</v>
      </c>
      <c r="G1867">
        <f t="shared" si="58"/>
        <v>-8.1910561105826005</v>
      </c>
    </row>
    <row r="1868" spans="4:7" x14ac:dyDescent="0.35">
      <c r="D1868">
        <f t="shared" si="59"/>
        <v>1866</v>
      </c>
      <c r="E1868">
        <v>24.251886550149468</v>
      </c>
      <c r="F1868">
        <v>11.191081467727583</v>
      </c>
      <c r="G1868">
        <f t="shared" si="58"/>
        <v>-13.060805082421885</v>
      </c>
    </row>
    <row r="1869" spans="4:7" x14ac:dyDescent="0.35">
      <c r="D1869">
        <f t="shared" si="59"/>
        <v>1867</v>
      </c>
      <c r="E1869">
        <v>22.706158255654458</v>
      </c>
      <c r="F1869">
        <v>12.285778282463287</v>
      </c>
      <c r="G1869">
        <f t="shared" si="58"/>
        <v>-10.420379973191171</v>
      </c>
    </row>
    <row r="1870" spans="4:7" x14ac:dyDescent="0.35">
      <c r="D1870">
        <f t="shared" si="59"/>
        <v>1868</v>
      </c>
      <c r="E1870">
        <v>20.581529977561487</v>
      </c>
      <c r="F1870">
        <v>10.525319946582879</v>
      </c>
      <c r="G1870">
        <f t="shared" si="58"/>
        <v>-10.056210030978608</v>
      </c>
    </row>
    <row r="1871" spans="4:7" x14ac:dyDescent="0.35">
      <c r="D1871">
        <f t="shared" si="59"/>
        <v>1869</v>
      </c>
      <c r="E1871">
        <v>20.008225080294281</v>
      </c>
      <c r="F1871">
        <v>11.209645539318137</v>
      </c>
      <c r="G1871">
        <f t="shared" si="58"/>
        <v>-8.798579540976144</v>
      </c>
    </row>
    <row r="1872" spans="4:7" x14ac:dyDescent="0.35">
      <c r="D1872">
        <f t="shared" si="59"/>
        <v>1870</v>
      </c>
      <c r="E1872">
        <v>20.047020880057534</v>
      </c>
      <c r="F1872">
        <v>12.146557604094347</v>
      </c>
      <c r="G1872">
        <f t="shared" si="58"/>
        <v>-7.9004632759631868</v>
      </c>
    </row>
    <row r="1873" spans="4:7" x14ac:dyDescent="0.35">
      <c r="D1873">
        <f t="shared" si="59"/>
        <v>1871</v>
      </c>
      <c r="E1873">
        <v>17.259066359620387</v>
      </c>
      <c r="F1873">
        <v>13.750013851288555</v>
      </c>
      <c r="G1873">
        <f t="shared" si="58"/>
        <v>-3.5090525083318322</v>
      </c>
    </row>
    <row r="1874" spans="4:7" x14ac:dyDescent="0.35">
      <c r="D1874">
        <f t="shared" si="59"/>
        <v>1872</v>
      </c>
      <c r="E1874">
        <v>18.739425300366715</v>
      </c>
      <c r="F1874">
        <v>10.662821613260334</v>
      </c>
      <c r="G1874">
        <f t="shared" si="58"/>
        <v>-8.0766036871063811</v>
      </c>
    </row>
    <row r="1875" spans="4:7" x14ac:dyDescent="0.35">
      <c r="D1875">
        <f t="shared" si="59"/>
        <v>1873</v>
      </c>
      <c r="E1875">
        <v>14.763068736241662</v>
      </c>
      <c r="F1875">
        <v>13.414127800684732</v>
      </c>
      <c r="G1875">
        <f t="shared" si="58"/>
        <v>-1.3489409355569304</v>
      </c>
    </row>
    <row r="1876" spans="4:7" x14ac:dyDescent="0.35">
      <c r="D1876">
        <f t="shared" si="59"/>
        <v>1874</v>
      </c>
      <c r="E1876">
        <v>25.60785028339706</v>
      </c>
      <c r="F1876">
        <v>10.678988958020867</v>
      </c>
      <c r="G1876">
        <f t="shared" si="58"/>
        <v>-14.928861325376193</v>
      </c>
    </row>
    <row r="1877" spans="4:7" x14ac:dyDescent="0.35">
      <c r="D1877">
        <f t="shared" si="59"/>
        <v>1875</v>
      </c>
      <c r="E1877">
        <v>21.879086834462786</v>
      </c>
      <c r="F1877">
        <v>9.6321000881746617</v>
      </c>
      <c r="G1877">
        <f t="shared" si="58"/>
        <v>-12.246986746288124</v>
      </c>
    </row>
    <row r="1878" spans="4:7" x14ac:dyDescent="0.35">
      <c r="D1878">
        <f t="shared" si="59"/>
        <v>1876</v>
      </c>
      <c r="E1878">
        <v>19.635519213600269</v>
      </c>
      <c r="F1878">
        <v>11.420120722010459</v>
      </c>
      <c r="G1878">
        <f t="shared" si="58"/>
        <v>-8.2153984915898093</v>
      </c>
    </row>
    <row r="1879" spans="4:7" x14ac:dyDescent="0.35">
      <c r="D1879">
        <f t="shared" si="59"/>
        <v>1877</v>
      </c>
      <c r="E1879">
        <v>19.752098722804369</v>
      </c>
      <c r="F1879">
        <v>10.02747942955348</v>
      </c>
      <c r="G1879">
        <f t="shared" si="58"/>
        <v>-9.724619293250889</v>
      </c>
    </row>
    <row r="1880" spans="4:7" x14ac:dyDescent="0.35">
      <c r="D1880">
        <f t="shared" si="59"/>
        <v>1878</v>
      </c>
      <c r="E1880">
        <v>21.305029185007342</v>
      </c>
      <c r="F1880">
        <v>12.400336893108051</v>
      </c>
      <c r="G1880">
        <f t="shared" si="58"/>
        <v>-8.9046922918992912</v>
      </c>
    </row>
    <row r="1881" spans="4:7" x14ac:dyDescent="0.35">
      <c r="D1881">
        <f t="shared" si="59"/>
        <v>1879</v>
      </c>
      <c r="E1881">
        <v>20.634303250648259</v>
      </c>
      <c r="F1881">
        <v>11.385328019645263</v>
      </c>
      <c r="G1881">
        <f t="shared" si="58"/>
        <v>-9.248975231002996</v>
      </c>
    </row>
    <row r="1882" spans="4:7" x14ac:dyDescent="0.35">
      <c r="D1882">
        <f t="shared" si="59"/>
        <v>1880</v>
      </c>
      <c r="E1882">
        <v>26.986389436171081</v>
      </c>
      <c r="F1882">
        <v>10.108421210266746</v>
      </c>
      <c r="G1882">
        <f t="shared" si="58"/>
        <v>-16.877968225904333</v>
      </c>
    </row>
    <row r="1883" spans="4:7" x14ac:dyDescent="0.35">
      <c r="D1883">
        <f t="shared" si="59"/>
        <v>1881</v>
      </c>
      <c r="E1883">
        <v>19.836772492894774</v>
      </c>
      <c r="F1883">
        <v>8.2222010963415144</v>
      </c>
      <c r="G1883">
        <f t="shared" si="58"/>
        <v>-11.614571396553259</v>
      </c>
    </row>
    <row r="1884" spans="4:7" x14ac:dyDescent="0.35">
      <c r="D1884">
        <f t="shared" si="59"/>
        <v>1882</v>
      </c>
      <c r="E1884">
        <v>18.528062836879279</v>
      </c>
      <c r="F1884">
        <v>10.472100735663739</v>
      </c>
      <c r="G1884">
        <f t="shared" si="58"/>
        <v>-8.05596210121554</v>
      </c>
    </row>
    <row r="1885" spans="4:7" x14ac:dyDescent="0.35">
      <c r="D1885">
        <f t="shared" si="59"/>
        <v>1883</v>
      </c>
      <c r="E1885">
        <v>14.633135363136201</v>
      </c>
      <c r="F1885">
        <v>11.239502443271293</v>
      </c>
      <c r="G1885">
        <f t="shared" si="58"/>
        <v>-3.393632919864908</v>
      </c>
    </row>
    <row r="1886" spans="4:7" x14ac:dyDescent="0.35">
      <c r="D1886">
        <f t="shared" si="59"/>
        <v>1884</v>
      </c>
      <c r="E1886">
        <v>16.832535186846567</v>
      </c>
      <c r="F1886">
        <v>13.508981477301115</v>
      </c>
      <c r="G1886">
        <f t="shared" si="58"/>
        <v>-3.3235537095454522</v>
      </c>
    </row>
    <row r="1887" spans="4:7" x14ac:dyDescent="0.35">
      <c r="D1887">
        <f t="shared" si="59"/>
        <v>1885</v>
      </c>
      <c r="E1887">
        <v>19.509224656413696</v>
      </c>
      <c r="F1887">
        <v>12.49919189416361</v>
      </c>
      <c r="G1887">
        <f t="shared" si="58"/>
        <v>-7.010032762250086</v>
      </c>
    </row>
    <row r="1888" spans="4:7" x14ac:dyDescent="0.35">
      <c r="D1888">
        <f t="shared" si="59"/>
        <v>1886</v>
      </c>
      <c r="E1888">
        <v>22.385483763072546</v>
      </c>
      <c r="F1888">
        <v>12.877966306764424</v>
      </c>
      <c r="G1888">
        <f t="shared" si="58"/>
        <v>-9.507517456308122</v>
      </c>
    </row>
    <row r="1889" spans="4:7" x14ac:dyDescent="0.35">
      <c r="D1889">
        <f t="shared" si="59"/>
        <v>1887</v>
      </c>
      <c r="E1889">
        <v>23.594611554304993</v>
      </c>
      <c r="F1889">
        <v>11.587976658992922</v>
      </c>
      <c r="G1889">
        <f t="shared" si="58"/>
        <v>-12.006634895312072</v>
      </c>
    </row>
    <row r="1890" spans="4:7" x14ac:dyDescent="0.35">
      <c r="D1890">
        <f t="shared" si="59"/>
        <v>1888</v>
      </c>
      <c r="E1890">
        <v>20.432956104536466</v>
      </c>
      <c r="F1890">
        <v>10.871854970216475</v>
      </c>
      <c r="G1890">
        <f t="shared" si="58"/>
        <v>-9.5611011343199905</v>
      </c>
    </row>
    <row r="1891" spans="4:7" x14ac:dyDescent="0.35">
      <c r="D1891">
        <f t="shared" si="59"/>
        <v>1889</v>
      </c>
      <c r="E1891">
        <v>18.908435153627305</v>
      </c>
      <c r="F1891">
        <v>13.272325501860911</v>
      </c>
      <c r="G1891">
        <f t="shared" si="58"/>
        <v>-5.6361096517663949</v>
      </c>
    </row>
    <row r="1892" spans="4:7" x14ac:dyDescent="0.35">
      <c r="D1892">
        <f t="shared" si="59"/>
        <v>1890</v>
      </c>
      <c r="E1892">
        <v>23.900767039339009</v>
      </c>
      <c r="F1892">
        <v>11.137148064451296</v>
      </c>
      <c r="G1892">
        <f t="shared" si="58"/>
        <v>-12.763618974887713</v>
      </c>
    </row>
    <row r="1893" spans="4:7" x14ac:dyDescent="0.35">
      <c r="D1893">
        <f t="shared" si="59"/>
        <v>1891</v>
      </c>
      <c r="E1893">
        <v>11.275809503348048</v>
      </c>
      <c r="F1893">
        <v>11.108269798245399</v>
      </c>
      <c r="G1893">
        <f t="shared" si="58"/>
        <v>-0.16753970510264971</v>
      </c>
    </row>
    <row r="1894" spans="4:7" x14ac:dyDescent="0.35">
      <c r="D1894">
        <f t="shared" si="59"/>
        <v>1892</v>
      </c>
      <c r="E1894">
        <v>12.029800613876725</v>
      </c>
      <c r="F1894">
        <v>11.454920764491506</v>
      </c>
      <c r="G1894">
        <f t="shared" si="58"/>
        <v>-0.57487984938521919</v>
      </c>
    </row>
    <row r="1895" spans="4:7" x14ac:dyDescent="0.35">
      <c r="D1895">
        <f t="shared" si="59"/>
        <v>1893</v>
      </c>
      <c r="E1895">
        <v>19.991713437041419</v>
      </c>
      <c r="F1895">
        <v>12.612073323690318</v>
      </c>
      <c r="G1895">
        <f t="shared" si="58"/>
        <v>-7.3796401133511011</v>
      </c>
    </row>
    <row r="1896" spans="4:7" x14ac:dyDescent="0.35">
      <c r="D1896">
        <f t="shared" si="59"/>
        <v>1894</v>
      </c>
      <c r="E1896">
        <v>24.09839670145821</v>
      </c>
      <c r="F1896">
        <v>9.4565231286418392</v>
      </c>
      <c r="G1896">
        <f t="shared" si="58"/>
        <v>-14.641873572816371</v>
      </c>
    </row>
    <row r="1897" spans="4:7" x14ac:dyDescent="0.35">
      <c r="D1897">
        <f t="shared" si="59"/>
        <v>1895</v>
      </c>
      <c r="E1897">
        <v>12.291544874279012</v>
      </c>
      <c r="F1897">
        <v>9.4645296408194426</v>
      </c>
      <c r="G1897">
        <f t="shared" si="58"/>
        <v>-2.8270152334595693</v>
      </c>
    </row>
    <row r="1898" spans="4:7" x14ac:dyDescent="0.35">
      <c r="D1898">
        <f t="shared" si="59"/>
        <v>1896</v>
      </c>
      <c r="E1898">
        <v>16.706799337912109</v>
      </c>
      <c r="F1898">
        <v>9.0472793305566874</v>
      </c>
      <c r="G1898">
        <f t="shared" si="58"/>
        <v>-7.6595200073554217</v>
      </c>
    </row>
    <row r="1899" spans="4:7" x14ac:dyDescent="0.35">
      <c r="D1899">
        <f t="shared" si="59"/>
        <v>1897</v>
      </c>
      <c r="E1899">
        <v>9.1757262542310709</v>
      </c>
      <c r="F1899">
        <v>12.462687954448228</v>
      </c>
      <c r="G1899">
        <f t="shared" si="58"/>
        <v>3.2869617002171569</v>
      </c>
    </row>
    <row r="1900" spans="4:7" x14ac:dyDescent="0.35">
      <c r="D1900">
        <f t="shared" si="59"/>
        <v>1898</v>
      </c>
      <c r="E1900">
        <v>25.528545906999621</v>
      </c>
      <c r="F1900">
        <v>12.888058125398365</v>
      </c>
      <c r="G1900">
        <f t="shared" si="58"/>
        <v>-12.640487781601257</v>
      </c>
    </row>
    <row r="1901" spans="4:7" x14ac:dyDescent="0.35">
      <c r="D1901">
        <f t="shared" si="59"/>
        <v>1899</v>
      </c>
      <c r="E1901">
        <v>19.335773607189999</v>
      </c>
      <c r="F1901">
        <v>10.390735391914763</v>
      </c>
      <c r="G1901">
        <f t="shared" si="58"/>
        <v>-8.9450382152752361</v>
      </c>
    </row>
    <row r="1902" spans="4:7" x14ac:dyDescent="0.35">
      <c r="D1902">
        <f t="shared" si="59"/>
        <v>1900</v>
      </c>
      <c r="E1902">
        <v>19.839531109359847</v>
      </c>
      <c r="F1902">
        <v>12.604249319936049</v>
      </c>
      <c r="G1902">
        <f t="shared" si="58"/>
        <v>-7.235281789423798</v>
      </c>
    </row>
    <row r="1903" spans="4:7" x14ac:dyDescent="0.35">
      <c r="D1903">
        <f t="shared" si="59"/>
        <v>1901</v>
      </c>
      <c r="E1903">
        <v>21.317037430341308</v>
      </c>
      <c r="F1903">
        <v>12.00585483533696</v>
      </c>
      <c r="G1903">
        <f t="shared" si="58"/>
        <v>-9.3111825950043485</v>
      </c>
    </row>
    <row r="1904" spans="4:7" x14ac:dyDescent="0.35">
      <c r="D1904">
        <f t="shared" si="59"/>
        <v>1902</v>
      </c>
      <c r="E1904">
        <v>15.165286472698568</v>
      </c>
      <c r="F1904">
        <v>10.616588448458282</v>
      </c>
      <c r="G1904">
        <f t="shared" si="58"/>
        <v>-4.5486980242402861</v>
      </c>
    </row>
    <row r="1905" spans="4:7" x14ac:dyDescent="0.35">
      <c r="D1905">
        <f t="shared" si="59"/>
        <v>1903</v>
      </c>
      <c r="E1905">
        <v>22.166442617008947</v>
      </c>
      <c r="F1905">
        <v>9.7406468420974797</v>
      </c>
      <c r="G1905">
        <f t="shared" si="58"/>
        <v>-12.425795774911467</v>
      </c>
    </row>
    <row r="1906" spans="4:7" x14ac:dyDescent="0.35">
      <c r="D1906">
        <f t="shared" si="59"/>
        <v>1904</v>
      </c>
      <c r="E1906">
        <v>13.037059885729807</v>
      </c>
      <c r="F1906">
        <v>10.101445176118524</v>
      </c>
      <c r="G1906">
        <f t="shared" si="58"/>
        <v>-2.9356147096112828</v>
      </c>
    </row>
    <row r="1907" spans="4:7" x14ac:dyDescent="0.35">
      <c r="D1907">
        <f t="shared" si="59"/>
        <v>1905</v>
      </c>
      <c r="E1907">
        <v>22.017229133637532</v>
      </c>
      <c r="F1907">
        <v>9.013873250610434</v>
      </c>
      <c r="G1907">
        <f t="shared" si="58"/>
        <v>-13.003355883027098</v>
      </c>
    </row>
    <row r="1908" spans="4:7" x14ac:dyDescent="0.35">
      <c r="D1908">
        <f t="shared" si="59"/>
        <v>1906</v>
      </c>
      <c r="E1908">
        <v>22.139717363504985</v>
      </c>
      <c r="F1908">
        <v>14.099306700638216</v>
      </c>
      <c r="G1908">
        <f t="shared" si="58"/>
        <v>-8.0404106628667691</v>
      </c>
    </row>
    <row r="1909" spans="4:7" x14ac:dyDescent="0.35">
      <c r="D1909">
        <f t="shared" si="59"/>
        <v>1907</v>
      </c>
      <c r="E1909">
        <v>22.868446285493171</v>
      </c>
      <c r="F1909">
        <v>10.845777811622423</v>
      </c>
      <c r="G1909">
        <f t="shared" si="58"/>
        <v>-12.022668473870748</v>
      </c>
    </row>
    <row r="1910" spans="4:7" x14ac:dyDescent="0.35">
      <c r="D1910">
        <f t="shared" si="59"/>
        <v>1908</v>
      </c>
      <c r="E1910">
        <v>15.561424014561984</v>
      </c>
      <c r="F1910">
        <v>11.720539056221948</v>
      </c>
      <c r="G1910">
        <f t="shared" si="58"/>
        <v>-3.8408849583400357</v>
      </c>
    </row>
    <row r="1911" spans="4:7" x14ac:dyDescent="0.35">
      <c r="D1911">
        <f t="shared" si="59"/>
        <v>1909</v>
      </c>
      <c r="E1911">
        <v>23.149059347566826</v>
      </c>
      <c r="F1911">
        <v>12.330440957484969</v>
      </c>
      <c r="G1911">
        <f t="shared" si="58"/>
        <v>-10.818618390081857</v>
      </c>
    </row>
    <row r="1912" spans="4:7" x14ac:dyDescent="0.35">
      <c r="D1912">
        <f t="shared" si="59"/>
        <v>1910</v>
      </c>
      <c r="E1912">
        <v>25.02858202780801</v>
      </c>
      <c r="F1912">
        <v>14.066063090804612</v>
      </c>
      <c r="G1912">
        <f t="shared" si="58"/>
        <v>-10.962518937003399</v>
      </c>
    </row>
    <row r="1913" spans="4:7" x14ac:dyDescent="0.35">
      <c r="D1913">
        <f t="shared" si="59"/>
        <v>1911</v>
      </c>
      <c r="E1913">
        <v>22.62771467090435</v>
      </c>
      <c r="F1913">
        <v>9.7947624037653185</v>
      </c>
      <c r="G1913">
        <f t="shared" si="58"/>
        <v>-12.832952267139031</v>
      </c>
    </row>
    <row r="1914" spans="4:7" x14ac:dyDescent="0.35">
      <c r="D1914">
        <f t="shared" si="59"/>
        <v>1912</v>
      </c>
      <c r="E1914">
        <v>20.002167169744272</v>
      </c>
      <c r="F1914">
        <v>10.863542508186578</v>
      </c>
      <c r="G1914">
        <f t="shared" si="58"/>
        <v>-9.138624661557694</v>
      </c>
    </row>
    <row r="1915" spans="4:7" x14ac:dyDescent="0.35">
      <c r="D1915">
        <f t="shared" si="59"/>
        <v>1913</v>
      </c>
      <c r="E1915">
        <v>20.041312036571743</v>
      </c>
      <c r="F1915">
        <v>12.051014820505154</v>
      </c>
      <c r="G1915">
        <f t="shared" si="58"/>
        <v>-7.9902972160665886</v>
      </c>
    </row>
    <row r="1916" spans="4:7" x14ac:dyDescent="0.35">
      <c r="D1916">
        <f t="shared" si="59"/>
        <v>1914</v>
      </c>
      <c r="E1916">
        <v>19.311540828802642</v>
      </c>
      <c r="F1916">
        <v>11.07136733179652</v>
      </c>
      <c r="G1916">
        <f t="shared" si="58"/>
        <v>-8.240173497006122</v>
      </c>
    </row>
    <row r="1917" spans="4:7" x14ac:dyDescent="0.35">
      <c r="D1917">
        <f t="shared" si="59"/>
        <v>1915</v>
      </c>
      <c r="E1917">
        <v>17.002504129843857</v>
      </c>
      <c r="F1917">
        <v>14.306973795712864</v>
      </c>
      <c r="G1917">
        <f t="shared" si="58"/>
        <v>-2.6955303341309929</v>
      </c>
    </row>
    <row r="1918" spans="4:7" x14ac:dyDescent="0.35">
      <c r="D1918">
        <f t="shared" si="59"/>
        <v>1916</v>
      </c>
      <c r="E1918">
        <v>14.370779188064464</v>
      </c>
      <c r="F1918">
        <v>11.842148866870902</v>
      </c>
      <c r="G1918">
        <f t="shared" si="58"/>
        <v>-2.5286303211935621</v>
      </c>
    </row>
    <row r="1919" spans="4:7" x14ac:dyDescent="0.35">
      <c r="D1919">
        <f t="shared" si="59"/>
        <v>1917</v>
      </c>
      <c r="E1919">
        <v>16.044265276585506</v>
      </c>
      <c r="F1919">
        <v>10.024713640979909</v>
      </c>
      <c r="G1919">
        <f t="shared" si="58"/>
        <v>-6.0195516356055965</v>
      </c>
    </row>
    <row r="1920" spans="4:7" x14ac:dyDescent="0.35">
      <c r="D1920">
        <f t="shared" si="59"/>
        <v>1918</v>
      </c>
      <c r="E1920">
        <v>12.672309313813393</v>
      </c>
      <c r="F1920">
        <v>10.968156036766475</v>
      </c>
      <c r="G1920">
        <f t="shared" si="58"/>
        <v>-1.7041532770469185</v>
      </c>
    </row>
    <row r="1921" spans="4:7" x14ac:dyDescent="0.35">
      <c r="D1921">
        <f t="shared" si="59"/>
        <v>1919</v>
      </c>
      <c r="E1921">
        <v>17.094654719872345</v>
      </c>
      <c r="F1921">
        <v>10.720362669091754</v>
      </c>
      <c r="G1921">
        <f t="shared" si="58"/>
        <v>-6.3742920507805909</v>
      </c>
    </row>
    <row r="1922" spans="4:7" x14ac:dyDescent="0.35">
      <c r="D1922">
        <f t="shared" si="59"/>
        <v>1920</v>
      </c>
      <c r="E1922">
        <v>19.450535622098123</v>
      </c>
      <c r="F1922">
        <v>10.657355474542454</v>
      </c>
      <c r="G1922">
        <f t="shared" si="58"/>
        <v>-8.7931801475556686</v>
      </c>
    </row>
    <row r="1923" spans="4:7" x14ac:dyDescent="0.35">
      <c r="D1923">
        <f t="shared" si="59"/>
        <v>1921</v>
      </c>
      <c r="E1923">
        <v>17.01503248619726</v>
      </c>
      <c r="F1923">
        <v>13.441308215850201</v>
      </c>
      <c r="G1923">
        <f t="shared" si="58"/>
        <v>-3.5737242703470589</v>
      </c>
    </row>
    <row r="1924" spans="4:7" x14ac:dyDescent="0.35">
      <c r="D1924">
        <f t="shared" si="59"/>
        <v>1922</v>
      </c>
      <c r="E1924">
        <v>17.296458230217546</v>
      </c>
      <c r="F1924">
        <v>12.137741054323257</v>
      </c>
      <c r="G1924">
        <f t="shared" ref="G1924:G1987" si="60">F1924-E1924</f>
        <v>-5.1587171758942887</v>
      </c>
    </row>
    <row r="1925" spans="4:7" x14ac:dyDescent="0.35">
      <c r="D1925">
        <f t="shared" ref="D1925:D1988" si="61">D1924+1</f>
        <v>1923</v>
      </c>
      <c r="E1925">
        <v>23.440339182324017</v>
      </c>
      <c r="F1925">
        <v>9.6687697307367451</v>
      </c>
      <c r="G1925">
        <f t="shared" si="60"/>
        <v>-13.771569451587272</v>
      </c>
    </row>
    <row r="1926" spans="4:7" x14ac:dyDescent="0.35">
      <c r="D1926">
        <f t="shared" si="61"/>
        <v>1924</v>
      </c>
      <c r="E1926">
        <v>19.102776788613635</v>
      </c>
      <c r="F1926">
        <v>12.871186523236799</v>
      </c>
      <c r="G1926">
        <f t="shared" si="60"/>
        <v>-6.2315902653768358</v>
      </c>
    </row>
    <row r="1927" spans="4:7" x14ac:dyDescent="0.35">
      <c r="D1927">
        <f t="shared" si="61"/>
        <v>1925</v>
      </c>
      <c r="E1927">
        <v>20.777229129154758</v>
      </c>
      <c r="F1927">
        <v>11.762053028406548</v>
      </c>
      <c r="G1927">
        <f t="shared" si="60"/>
        <v>-9.0151761007482101</v>
      </c>
    </row>
    <row r="1928" spans="4:7" x14ac:dyDescent="0.35">
      <c r="D1928">
        <f t="shared" si="61"/>
        <v>1926</v>
      </c>
      <c r="E1928">
        <v>22.575540719622389</v>
      </c>
      <c r="F1928">
        <v>13.392739803060721</v>
      </c>
      <c r="G1928">
        <f t="shared" si="60"/>
        <v>-9.1828009165616677</v>
      </c>
    </row>
    <row r="1929" spans="4:7" x14ac:dyDescent="0.35">
      <c r="D1929">
        <f t="shared" si="61"/>
        <v>1927</v>
      </c>
      <c r="E1929">
        <v>23.725688178642166</v>
      </c>
      <c r="F1929">
        <v>10.408747173411994</v>
      </c>
      <c r="G1929">
        <f t="shared" si="60"/>
        <v>-13.316941005230172</v>
      </c>
    </row>
    <row r="1930" spans="4:7" x14ac:dyDescent="0.35">
      <c r="D1930">
        <f t="shared" si="61"/>
        <v>1928</v>
      </c>
      <c r="E1930">
        <v>24.67130848043772</v>
      </c>
      <c r="F1930">
        <v>11.385753553916118</v>
      </c>
      <c r="G1930">
        <f t="shared" si="60"/>
        <v>-13.285554926521602</v>
      </c>
    </row>
    <row r="1931" spans="4:7" x14ac:dyDescent="0.35">
      <c r="D1931">
        <f t="shared" si="61"/>
        <v>1929</v>
      </c>
      <c r="E1931">
        <v>14.710532461299969</v>
      </c>
      <c r="F1931">
        <v>13.082069661332534</v>
      </c>
      <c r="G1931">
        <f t="shared" si="60"/>
        <v>-1.6284627999674353</v>
      </c>
    </row>
    <row r="1932" spans="4:7" x14ac:dyDescent="0.35">
      <c r="D1932">
        <f t="shared" si="61"/>
        <v>1930</v>
      </c>
      <c r="E1932">
        <v>19.961045564190254</v>
      </c>
      <c r="F1932">
        <v>11.094087979768847</v>
      </c>
      <c r="G1932">
        <f t="shared" si="60"/>
        <v>-8.8669575844214066</v>
      </c>
    </row>
    <row r="1933" spans="4:7" x14ac:dyDescent="0.35">
      <c r="D1933">
        <f t="shared" si="61"/>
        <v>1931</v>
      </c>
      <c r="E1933">
        <v>26.494204143399596</v>
      </c>
      <c r="F1933">
        <v>8.9653896227032241</v>
      </c>
      <c r="G1933">
        <f t="shared" si="60"/>
        <v>-17.528814520696372</v>
      </c>
    </row>
    <row r="1934" spans="4:7" x14ac:dyDescent="0.35">
      <c r="D1934">
        <f t="shared" si="61"/>
        <v>1932</v>
      </c>
      <c r="E1934">
        <v>6.2517522367768166</v>
      </c>
      <c r="F1934">
        <v>11.049435946394675</v>
      </c>
      <c r="G1934">
        <f t="shared" si="60"/>
        <v>4.7976837096178588</v>
      </c>
    </row>
    <row r="1935" spans="4:7" x14ac:dyDescent="0.35">
      <c r="D1935">
        <f t="shared" si="61"/>
        <v>1933</v>
      </c>
      <c r="E1935">
        <v>17.205681749132321</v>
      </c>
      <c r="F1935">
        <v>9.5450076928073813</v>
      </c>
      <c r="G1935">
        <f t="shared" si="60"/>
        <v>-7.6606740563249396</v>
      </c>
    </row>
    <row r="1936" spans="4:7" x14ac:dyDescent="0.35">
      <c r="D1936">
        <f t="shared" si="61"/>
        <v>1934</v>
      </c>
      <c r="E1936">
        <v>19.564050265633739</v>
      </c>
      <c r="F1936">
        <v>11.981913457126451</v>
      </c>
      <c r="G1936">
        <f t="shared" si="60"/>
        <v>-7.582136808507288</v>
      </c>
    </row>
    <row r="1937" spans="4:7" x14ac:dyDescent="0.35">
      <c r="D1937">
        <f t="shared" si="61"/>
        <v>1935</v>
      </c>
      <c r="E1937">
        <v>18.359420052414528</v>
      </c>
      <c r="F1937">
        <v>14.501359892280995</v>
      </c>
      <c r="G1937">
        <f t="shared" si="60"/>
        <v>-3.8580601601335331</v>
      </c>
    </row>
    <row r="1938" spans="4:7" x14ac:dyDescent="0.35">
      <c r="D1938">
        <f t="shared" si="61"/>
        <v>1936</v>
      </c>
      <c r="E1938">
        <v>18.227337939215872</v>
      </c>
      <c r="F1938">
        <v>12.333407129104561</v>
      </c>
      <c r="G1938">
        <f t="shared" si="60"/>
        <v>-5.8939308101113106</v>
      </c>
    </row>
    <row r="1939" spans="4:7" x14ac:dyDescent="0.35">
      <c r="D1939">
        <f t="shared" si="61"/>
        <v>1937</v>
      </c>
      <c r="E1939">
        <v>12.00422230987637</v>
      </c>
      <c r="F1939">
        <v>13.901553621201277</v>
      </c>
      <c r="G1939">
        <f t="shared" si="60"/>
        <v>1.8973313113249066</v>
      </c>
    </row>
    <row r="1940" spans="4:7" x14ac:dyDescent="0.35">
      <c r="D1940">
        <f t="shared" si="61"/>
        <v>1938</v>
      </c>
      <c r="E1940">
        <v>15.014975758072136</v>
      </c>
      <c r="F1940">
        <v>12.006770584756842</v>
      </c>
      <c r="G1940">
        <f t="shared" si="60"/>
        <v>-3.0082051733152948</v>
      </c>
    </row>
    <row r="1941" spans="4:7" x14ac:dyDescent="0.35">
      <c r="D1941">
        <f t="shared" si="61"/>
        <v>1939</v>
      </c>
      <c r="E1941">
        <v>20.702303905756846</v>
      </c>
      <c r="F1941">
        <v>7.7725550602583615</v>
      </c>
      <c r="G1941">
        <f t="shared" si="60"/>
        <v>-12.929748845498484</v>
      </c>
    </row>
    <row r="1942" spans="4:7" x14ac:dyDescent="0.35">
      <c r="D1942">
        <f t="shared" si="61"/>
        <v>1940</v>
      </c>
      <c r="E1942">
        <v>20.036085990362853</v>
      </c>
      <c r="F1942">
        <v>10.504496596581717</v>
      </c>
      <c r="G1942">
        <f t="shared" si="60"/>
        <v>-9.531589393781136</v>
      </c>
    </row>
    <row r="1943" spans="4:7" x14ac:dyDescent="0.35">
      <c r="D1943">
        <f t="shared" si="61"/>
        <v>1941</v>
      </c>
      <c r="E1943">
        <v>20.219937594238424</v>
      </c>
      <c r="F1943">
        <v>10.900578207832792</v>
      </c>
      <c r="G1943">
        <f t="shared" si="60"/>
        <v>-9.3193593864056314</v>
      </c>
    </row>
    <row r="1944" spans="4:7" x14ac:dyDescent="0.35">
      <c r="D1944">
        <f t="shared" si="61"/>
        <v>1942</v>
      </c>
      <c r="E1944">
        <v>17.460800816519473</v>
      </c>
      <c r="F1944">
        <v>12.774315092695851</v>
      </c>
      <c r="G1944">
        <f t="shared" si="60"/>
        <v>-4.6864857238236226</v>
      </c>
    </row>
    <row r="1945" spans="4:7" x14ac:dyDescent="0.35">
      <c r="D1945">
        <f t="shared" si="61"/>
        <v>1943</v>
      </c>
      <c r="E1945">
        <v>18.150593548352685</v>
      </c>
      <c r="F1945">
        <v>11.034758403674008</v>
      </c>
      <c r="G1945">
        <f t="shared" si="60"/>
        <v>-7.1158351446786767</v>
      </c>
    </row>
    <row r="1946" spans="4:7" x14ac:dyDescent="0.35">
      <c r="D1946">
        <f t="shared" si="61"/>
        <v>1944</v>
      </c>
      <c r="E1946">
        <v>23.366682361006724</v>
      </c>
      <c r="F1946">
        <v>8.626417428676227</v>
      </c>
      <c r="G1946">
        <f t="shared" si="60"/>
        <v>-14.740264932330497</v>
      </c>
    </row>
    <row r="1947" spans="4:7" x14ac:dyDescent="0.35">
      <c r="D1947">
        <f t="shared" si="61"/>
        <v>1945</v>
      </c>
      <c r="E1947">
        <v>16.177521678696099</v>
      </c>
      <c r="F1947">
        <v>11.535169107918939</v>
      </c>
      <c r="G1947">
        <f t="shared" si="60"/>
        <v>-4.6423525707771596</v>
      </c>
    </row>
    <row r="1948" spans="4:7" x14ac:dyDescent="0.35">
      <c r="D1948">
        <f t="shared" si="61"/>
        <v>1946</v>
      </c>
      <c r="E1948">
        <v>14.830903455633702</v>
      </c>
      <c r="F1948">
        <v>10.811039712065529</v>
      </c>
      <c r="G1948">
        <f t="shared" si="60"/>
        <v>-4.0198637435681732</v>
      </c>
    </row>
    <row r="1949" spans="4:7" x14ac:dyDescent="0.35">
      <c r="D1949">
        <f t="shared" si="61"/>
        <v>1947</v>
      </c>
      <c r="E1949">
        <v>20.390363768525518</v>
      </c>
      <c r="F1949">
        <v>13.002577018744429</v>
      </c>
      <c r="G1949">
        <f t="shared" si="60"/>
        <v>-7.387786749781089</v>
      </c>
    </row>
    <row r="1950" spans="4:7" x14ac:dyDescent="0.35">
      <c r="D1950">
        <f t="shared" si="61"/>
        <v>1948</v>
      </c>
      <c r="E1950">
        <v>14.094539009044812</v>
      </c>
      <c r="F1950">
        <v>11.847843730085929</v>
      </c>
      <c r="G1950">
        <f t="shared" si="60"/>
        <v>-2.2466952789588834</v>
      </c>
    </row>
    <row r="1951" spans="4:7" x14ac:dyDescent="0.35">
      <c r="D1951">
        <f t="shared" si="61"/>
        <v>1949</v>
      </c>
      <c r="E1951">
        <v>25.191044892766111</v>
      </c>
      <c r="F1951">
        <v>10.445856828573099</v>
      </c>
      <c r="G1951">
        <f t="shared" si="60"/>
        <v>-14.745188064193012</v>
      </c>
    </row>
    <row r="1952" spans="4:7" x14ac:dyDescent="0.35">
      <c r="D1952">
        <f t="shared" si="61"/>
        <v>1950</v>
      </c>
      <c r="E1952">
        <v>18.557202388810598</v>
      </c>
      <c r="F1952">
        <v>12.933652543864774</v>
      </c>
      <c r="G1952">
        <f t="shared" si="60"/>
        <v>-5.6235498449458241</v>
      </c>
    </row>
    <row r="1953" spans="4:7" x14ac:dyDescent="0.35">
      <c r="D1953">
        <f t="shared" si="61"/>
        <v>1951</v>
      </c>
      <c r="E1953">
        <v>23.812471462426718</v>
      </c>
      <c r="F1953">
        <v>8.979482441839254</v>
      </c>
      <c r="G1953">
        <f t="shared" si="60"/>
        <v>-14.832989020587464</v>
      </c>
    </row>
    <row r="1954" spans="4:7" x14ac:dyDescent="0.35">
      <c r="D1954">
        <f t="shared" si="61"/>
        <v>1952</v>
      </c>
      <c r="E1954">
        <v>18.259798340645244</v>
      </c>
      <c r="F1954">
        <v>11.143559773138424</v>
      </c>
      <c r="G1954">
        <f t="shared" si="60"/>
        <v>-7.1162385675068194</v>
      </c>
    </row>
    <row r="1955" spans="4:7" x14ac:dyDescent="0.35">
      <c r="D1955">
        <f t="shared" si="61"/>
        <v>1953</v>
      </c>
      <c r="E1955">
        <v>17.227879204896364</v>
      </c>
      <c r="F1955">
        <v>10.617198563579571</v>
      </c>
      <c r="G1955">
        <f t="shared" si="60"/>
        <v>-6.6106806413167938</v>
      </c>
    </row>
    <row r="1956" spans="4:7" x14ac:dyDescent="0.35">
      <c r="D1956">
        <f t="shared" si="61"/>
        <v>1954</v>
      </c>
      <c r="E1956">
        <v>17.777436190275278</v>
      </c>
      <c r="F1956">
        <v>11.623080681781982</v>
      </c>
      <c r="G1956">
        <f t="shared" si="60"/>
        <v>-6.1543555084932962</v>
      </c>
    </row>
    <row r="1957" spans="4:7" x14ac:dyDescent="0.35">
      <c r="D1957">
        <f t="shared" si="61"/>
        <v>1955</v>
      </c>
      <c r="E1957">
        <v>24.037671502358435</v>
      </c>
      <c r="F1957">
        <v>12.390751964923096</v>
      </c>
      <c r="G1957">
        <f t="shared" si="60"/>
        <v>-11.646919537435339</v>
      </c>
    </row>
    <row r="1958" spans="4:7" x14ac:dyDescent="0.35">
      <c r="D1958">
        <f t="shared" si="61"/>
        <v>1956</v>
      </c>
      <c r="E1958">
        <v>29.200298263191733</v>
      </c>
      <c r="F1958">
        <v>11.796479299345147</v>
      </c>
      <c r="G1958">
        <f t="shared" si="60"/>
        <v>-17.403818963846586</v>
      </c>
    </row>
    <row r="1959" spans="4:7" x14ac:dyDescent="0.35">
      <c r="D1959">
        <f t="shared" si="61"/>
        <v>1957</v>
      </c>
      <c r="E1959">
        <v>19.41705019713665</v>
      </c>
      <c r="F1959">
        <v>11.33459713462983</v>
      </c>
      <c r="G1959">
        <f t="shared" si="60"/>
        <v>-8.0824530625068203</v>
      </c>
    </row>
    <row r="1960" spans="4:7" x14ac:dyDescent="0.35">
      <c r="D1960">
        <f t="shared" si="61"/>
        <v>1958</v>
      </c>
      <c r="E1960">
        <v>19.544384294638942</v>
      </c>
      <c r="F1960">
        <v>11.752917420011727</v>
      </c>
      <c r="G1960">
        <f t="shared" si="60"/>
        <v>-7.7914668746272149</v>
      </c>
    </row>
    <row r="1961" spans="4:7" x14ac:dyDescent="0.35">
      <c r="D1961">
        <f t="shared" si="61"/>
        <v>1959</v>
      </c>
      <c r="E1961">
        <v>15.818526715341724</v>
      </c>
      <c r="F1961">
        <v>10.844335765727353</v>
      </c>
      <c r="G1961">
        <f t="shared" si="60"/>
        <v>-4.9741909496143712</v>
      </c>
    </row>
    <row r="1962" spans="4:7" x14ac:dyDescent="0.35">
      <c r="D1962">
        <f t="shared" si="61"/>
        <v>1960</v>
      </c>
      <c r="E1962">
        <v>23.478394018687936</v>
      </c>
      <c r="F1962">
        <v>11.375238965020213</v>
      </c>
      <c r="G1962">
        <f t="shared" si="60"/>
        <v>-12.103155053667724</v>
      </c>
    </row>
    <row r="1963" spans="4:7" x14ac:dyDescent="0.35">
      <c r="D1963">
        <f t="shared" si="61"/>
        <v>1961</v>
      </c>
      <c r="E1963">
        <v>18.258649023772048</v>
      </c>
      <c r="F1963">
        <v>12.068191508109859</v>
      </c>
      <c r="G1963">
        <f t="shared" si="60"/>
        <v>-6.1904575156621888</v>
      </c>
    </row>
    <row r="1964" spans="4:7" x14ac:dyDescent="0.35">
      <c r="D1964">
        <f t="shared" si="61"/>
        <v>1962</v>
      </c>
      <c r="E1964">
        <v>22.094346562575694</v>
      </c>
      <c r="F1964">
        <v>11.510324181374761</v>
      </c>
      <c r="G1964">
        <f t="shared" si="60"/>
        <v>-10.584022381200933</v>
      </c>
    </row>
    <row r="1965" spans="4:7" x14ac:dyDescent="0.35">
      <c r="D1965">
        <f t="shared" si="61"/>
        <v>1963</v>
      </c>
      <c r="E1965">
        <v>18.618093586568861</v>
      </c>
      <c r="F1965">
        <v>10.291095827242321</v>
      </c>
      <c r="G1965">
        <f t="shared" si="60"/>
        <v>-8.3269977593265398</v>
      </c>
    </row>
    <row r="1966" spans="4:7" x14ac:dyDescent="0.35">
      <c r="D1966">
        <f t="shared" si="61"/>
        <v>1964</v>
      </c>
      <c r="E1966">
        <v>21.600961637913809</v>
      </c>
      <c r="F1966">
        <v>7.7241140648984512</v>
      </c>
      <c r="G1966">
        <f t="shared" si="60"/>
        <v>-13.876847573015358</v>
      </c>
    </row>
    <row r="1967" spans="4:7" x14ac:dyDescent="0.35">
      <c r="D1967">
        <f t="shared" si="61"/>
        <v>1965</v>
      </c>
      <c r="E1967">
        <v>14.037800202877495</v>
      </c>
      <c r="F1967">
        <v>11.773011602051733</v>
      </c>
      <c r="G1967">
        <f t="shared" si="60"/>
        <v>-2.2647886008257618</v>
      </c>
    </row>
    <row r="1968" spans="4:7" x14ac:dyDescent="0.35">
      <c r="D1968">
        <f t="shared" si="61"/>
        <v>1966</v>
      </c>
      <c r="E1968">
        <v>20.396114790819833</v>
      </c>
      <c r="F1968">
        <v>11.350993493214901</v>
      </c>
      <c r="G1968">
        <f t="shared" si="60"/>
        <v>-9.0451212976049327</v>
      </c>
    </row>
    <row r="1969" spans="4:7" x14ac:dyDescent="0.35">
      <c r="D1969">
        <f t="shared" si="61"/>
        <v>1967</v>
      </c>
      <c r="E1969">
        <v>25.483782863326027</v>
      </c>
      <c r="F1969">
        <v>8.7175600501358375</v>
      </c>
      <c r="G1969">
        <f t="shared" si="60"/>
        <v>-16.76622281319019</v>
      </c>
    </row>
    <row r="1970" spans="4:7" x14ac:dyDescent="0.35">
      <c r="D1970">
        <f t="shared" si="61"/>
        <v>1968</v>
      </c>
      <c r="E1970">
        <v>18.463474766328293</v>
      </c>
      <c r="F1970">
        <v>11.044501475297599</v>
      </c>
      <c r="G1970">
        <f t="shared" si="60"/>
        <v>-7.418973291030694</v>
      </c>
    </row>
    <row r="1971" spans="4:7" x14ac:dyDescent="0.35">
      <c r="D1971">
        <f t="shared" si="61"/>
        <v>1969</v>
      </c>
      <c r="E1971">
        <v>22.285460694549332</v>
      </c>
      <c r="F1971">
        <v>12.104066082826733</v>
      </c>
      <c r="G1971">
        <f t="shared" si="60"/>
        <v>-10.181394611722599</v>
      </c>
    </row>
    <row r="1972" spans="4:7" x14ac:dyDescent="0.35">
      <c r="D1972">
        <f t="shared" si="61"/>
        <v>1970</v>
      </c>
      <c r="E1972">
        <v>23.13372284358897</v>
      </c>
      <c r="F1972">
        <v>11.384647622490762</v>
      </c>
      <c r="G1972">
        <f t="shared" si="60"/>
        <v>-11.749075221098208</v>
      </c>
    </row>
    <row r="1973" spans="4:7" x14ac:dyDescent="0.35">
      <c r="D1973">
        <f t="shared" si="61"/>
        <v>1971</v>
      </c>
      <c r="E1973">
        <v>13.832968439628047</v>
      </c>
      <c r="F1973">
        <v>6.5091968468719168</v>
      </c>
      <c r="G1973">
        <f t="shared" si="60"/>
        <v>-7.3237715927561302</v>
      </c>
    </row>
    <row r="1974" spans="4:7" x14ac:dyDescent="0.35">
      <c r="D1974">
        <f t="shared" si="61"/>
        <v>1972</v>
      </c>
      <c r="E1974">
        <v>18.112566035556252</v>
      </c>
      <c r="F1974">
        <v>6.8376934860821663</v>
      </c>
      <c r="G1974">
        <f t="shared" si="60"/>
        <v>-11.274872549474086</v>
      </c>
    </row>
    <row r="1975" spans="4:7" x14ac:dyDescent="0.35">
      <c r="D1975">
        <f t="shared" si="61"/>
        <v>1973</v>
      </c>
      <c r="E1975">
        <v>13.452867131829285</v>
      </c>
      <c r="F1975">
        <v>10.484494458679977</v>
      </c>
      <c r="G1975">
        <f t="shared" si="60"/>
        <v>-2.9683726731493074</v>
      </c>
    </row>
    <row r="1976" spans="4:7" x14ac:dyDescent="0.35">
      <c r="D1976">
        <f t="shared" si="61"/>
        <v>1974</v>
      </c>
      <c r="E1976">
        <v>17.921669881752127</v>
      </c>
      <c r="F1976">
        <v>11.729452673261854</v>
      </c>
      <c r="G1976">
        <f t="shared" si="60"/>
        <v>-6.1922172084902734</v>
      </c>
    </row>
    <row r="1977" spans="4:7" x14ac:dyDescent="0.35">
      <c r="D1977">
        <f t="shared" si="61"/>
        <v>1975</v>
      </c>
      <c r="E1977">
        <v>17.506714935281099</v>
      </c>
      <c r="F1977">
        <v>11.318493018670518</v>
      </c>
      <c r="G1977">
        <f t="shared" si="60"/>
        <v>-6.1882219166105816</v>
      </c>
    </row>
    <row r="1978" spans="4:7" x14ac:dyDescent="0.35">
      <c r="D1978">
        <f t="shared" si="61"/>
        <v>1976</v>
      </c>
      <c r="E1978">
        <v>21.54322450409747</v>
      </c>
      <c r="F1978">
        <v>7.3371767795752199</v>
      </c>
      <c r="G1978">
        <f t="shared" si="60"/>
        <v>-14.20604772452225</v>
      </c>
    </row>
    <row r="1979" spans="4:7" x14ac:dyDescent="0.35">
      <c r="D1979">
        <f t="shared" si="61"/>
        <v>1977</v>
      </c>
      <c r="E1979">
        <v>16.745675015156749</v>
      </c>
      <c r="F1979">
        <v>11.426416755796014</v>
      </c>
      <c r="G1979">
        <f t="shared" si="60"/>
        <v>-5.3192582593607352</v>
      </c>
    </row>
    <row r="1980" spans="4:7" x14ac:dyDescent="0.35">
      <c r="D1980">
        <f t="shared" si="61"/>
        <v>1978</v>
      </c>
      <c r="E1980">
        <v>23.942120364885373</v>
      </c>
      <c r="F1980">
        <v>8.7865906342138995</v>
      </c>
      <c r="G1980">
        <f t="shared" si="60"/>
        <v>-15.155529730671473</v>
      </c>
    </row>
    <row r="1981" spans="4:7" x14ac:dyDescent="0.35">
      <c r="D1981">
        <f t="shared" si="61"/>
        <v>1979</v>
      </c>
      <c r="E1981">
        <v>16.308303066482992</v>
      </c>
      <c r="F1981">
        <v>11.116525127520056</v>
      </c>
      <c r="G1981">
        <f t="shared" si="60"/>
        <v>-5.1917779389629359</v>
      </c>
    </row>
    <row r="1982" spans="4:7" x14ac:dyDescent="0.35">
      <c r="D1982">
        <f t="shared" si="61"/>
        <v>1980</v>
      </c>
      <c r="E1982">
        <v>12.548240634955189</v>
      </c>
      <c r="F1982">
        <v>11.818008038019219</v>
      </c>
      <c r="G1982">
        <f t="shared" si="60"/>
        <v>-0.73023259693596998</v>
      </c>
    </row>
    <row r="1983" spans="4:7" x14ac:dyDescent="0.35">
      <c r="D1983">
        <f t="shared" si="61"/>
        <v>1981</v>
      </c>
      <c r="E1983">
        <v>9.8190965880234202</v>
      </c>
      <c r="F1983">
        <v>12.296121544350484</v>
      </c>
      <c r="G1983">
        <f t="shared" si="60"/>
        <v>2.4770249563270639</v>
      </c>
    </row>
    <row r="1984" spans="4:7" x14ac:dyDescent="0.35">
      <c r="D1984">
        <f t="shared" si="61"/>
        <v>1982</v>
      </c>
      <c r="E1984">
        <v>17.190960061595739</v>
      </c>
      <c r="F1984">
        <v>10.879954382673017</v>
      </c>
      <c r="G1984">
        <f t="shared" si="60"/>
        <v>-6.3110056789227222</v>
      </c>
    </row>
    <row r="1985" spans="4:7" x14ac:dyDescent="0.35">
      <c r="D1985">
        <f t="shared" si="61"/>
        <v>1983</v>
      </c>
      <c r="E1985">
        <v>18.615575889165918</v>
      </c>
      <c r="F1985">
        <v>10.094062220426466</v>
      </c>
      <c r="G1985">
        <f t="shared" si="60"/>
        <v>-8.5215136687394519</v>
      </c>
    </row>
    <row r="1986" spans="4:7" x14ac:dyDescent="0.35">
      <c r="D1986">
        <f t="shared" si="61"/>
        <v>1984</v>
      </c>
      <c r="E1986">
        <v>20.928431965026927</v>
      </c>
      <c r="F1986">
        <v>9.1333347912790703</v>
      </c>
      <c r="G1986">
        <f t="shared" si="60"/>
        <v>-11.795097173747857</v>
      </c>
    </row>
    <row r="1987" spans="4:7" x14ac:dyDescent="0.35">
      <c r="D1987">
        <f t="shared" si="61"/>
        <v>1985</v>
      </c>
      <c r="E1987">
        <v>22.532437091581183</v>
      </c>
      <c r="F1987">
        <v>10.220227598452224</v>
      </c>
      <c r="G1987">
        <f t="shared" si="60"/>
        <v>-12.312209493128959</v>
      </c>
    </row>
    <row r="1988" spans="4:7" x14ac:dyDescent="0.35">
      <c r="D1988">
        <f t="shared" si="61"/>
        <v>1986</v>
      </c>
      <c r="E1988">
        <v>20.128307626617847</v>
      </c>
      <c r="F1988">
        <v>10.123795098316254</v>
      </c>
      <c r="G1988">
        <f t="shared" ref="G1988:G2002" si="62">F1988-E1988</f>
        <v>-10.004512528301593</v>
      </c>
    </row>
    <row r="1989" spans="4:7" x14ac:dyDescent="0.35">
      <c r="D1989">
        <f t="shared" ref="D1989:D2002" si="63">D1988+1</f>
        <v>1987</v>
      </c>
      <c r="E1989">
        <v>22.704692066901838</v>
      </c>
      <c r="F1989">
        <v>9.38116925990259</v>
      </c>
      <c r="G1989">
        <f t="shared" si="62"/>
        <v>-13.323522806999248</v>
      </c>
    </row>
    <row r="1990" spans="4:7" x14ac:dyDescent="0.35">
      <c r="D1990">
        <f t="shared" si="63"/>
        <v>1988</v>
      </c>
      <c r="E1990">
        <v>18.035747500396859</v>
      </c>
      <c r="F1990">
        <v>12.134031525753766</v>
      </c>
      <c r="G1990">
        <f t="shared" si="62"/>
        <v>-5.9017159746430927</v>
      </c>
    </row>
    <row r="1991" spans="4:7" x14ac:dyDescent="0.35">
      <c r="D1991">
        <f t="shared" si="63"/>
        <v>1989</v>
      </c>
      <c r="E1991">
        <v>33.308437018346794</v>
      </c>
      <c r="F1991">
        <v>14.380817632401117</v>
      </c>
      <c r="G1991">
        <f t="shared" si="62"/>
        <v>-18.927619385945675</v>
      </c>
    </row>
    <row r="1992" spans="4:7" x14ac:dyDescent="0.35">
      <c r="D1992">
        <f t="shared" si="63"/>
        <v>1990</v>
      </c>
      <c r="E1992">
        <v>22.466847509867275</v>
      </c>
      <c r="F1992">
        <v>12.204770400461873</v>
      </c>
      <c r="G1992">
        <f t="shared" si="62"/>
        <v>-10.262077109405402</v>
      </c>
    </row>
    <row r="1993" spans="4:7" x14ac:dyDescent="0.35">
      <c r="D1993">
        <f t="shared" si="63"/>
        <v>1991</v>
      </c>
      <c r="E1993">
        <v>20.299128388963585</v>
      </c>
      <c r="F1993">
        <v>12.794396399750021</v>
      </c>
      <c r="G1993">
        <f t="shared" si="62"/>
        <v>-7.504731989213564</v>
      </c>
    </row>
    <row r="1994" spans="4:7" x14ac:dyDescent="0.35">
      <c r="D1994">
        <f t="shared" si="63"/>
        <v>1992</v>
      </c>
      <c r="E1994">
        <v>23.612600279905966</v>
      </c>
      <c r="F1994">
        <v>8.4084190331340487</v>
      </c>
      <c r="G1994">
        <f t="shared" si="62"/>
        <v>-15.204181246771917</v>
      </c>
    </row>
    <row r="1995" spans="4:7" x14ac:dyDescent="0.35">
      <c r="D1995">
        <f t="shared" si="63"/>
        <v>1993</v>
      </c>
      <c r="E1995">
        <v>17.462367337020286</v>
      </c>
      <c r="F1995">
        <v>9.7996060102543936</v>
      </c>
      <c r="G1995">
        <f t="shared" si="62"/>
        <v>-7.6627613267658923</v>
      </c>
    </row>
    <row r="1996" spans="4:7" x14ac:dyDescent="0.35">
      <c r="D1996">
        <f t="shared" si="63"/>
        <v>1994</v>
      </c>
      <c r="E1996">
        <v>28.777817817202216</v>
      </c>
      <c r="F1996">
        <v>13.185619636154904</v>
      </c>
      <c r="G1996">
        <f t="shared" si="62"/>
        <v>-15.592198181047312</v>
      </c>
    </row>
    <row r="1997" spans="4:7" x14ac:dyDescent="0.35">
      <c r="D1997">
        <f t="shared" si="63"/>
        <v>1995</v>
      </c>
      <c r="E1997">
        <v>24.160879217531289</v>
      </c>
      <c r="F1997">
        <v>13.314622579749383</v>
      </c>
      <c r="G1997">
        <f t="shared" si="62"/>
        <v>-10.846256637781906</v>
      </c>
    </row>
    <row r="1998" spans="4:7" x14ac:dyDescent="0.35">
      <c r="D1998">
        <f t="shared" si="63"/>
        <v>1996</v>
      </c>
      <c r="E1998">
        <v>19.065202445205895</v>
      </c>
      <c r="F1998">
        <v>10.226070226420788</v>
      </c>
      <c r="G1998">
        <f t="shared" si="62"/>
        <v>-8.8391322187851067</v>
      </c>
    </row>
    <row r="1999" spans="4:7" x14ac:dyDescent="0.35">
      <c r="D1999">
        <f t="shared" si="63"/>
        <v>1997</v>
      </c>
      <c r="E1999">
        <v>20.528404866311188</v>
      </c>
      <c r="F1999">
        <v>7.8171728862674694</v>
      </c>
      <c r="G1999">
        <f t="shared" si="62"/>
        <v>-12.711231980043719</v>
      </c>
    </row>
    <row r="2000" spans="4:7" x14ac:dyDescent="0.35">
      <c r="D2000">
        <f t="shared" si="63"/>
        <v>1998</v>
      </c>
      <c r="E2000">
        <v>19.563327803103256</v>
      </c>
      <c r="F2000">
        <v>11.585267159878784</v>
      </c>
      <c r="G2000">
        <f t="shared" si="62"/>
        <v>-7.9780606432244721</v>
      </c>
    </row>
    <row r="2001" spans="4:7" x14ac:dyDescent="0.35">
      <c r="D2001">
        <f t="shared" si="63"/>
        <v>1999</v>
      </c>
      <c r="E2001">
        <v>17.653139657986781</v>
      </c>
      <c r="F2001">
        <v>14.436333387863087</v>
      </c>
      <c r="G2001">
        <f t="shared" si="62"/>
        <v>-3.2168062701236941</v>
      </c>
    </row>
    <row r="2002" spans="4:7" x14ac:dyDescent="0.35">
      <c r="D2002">
        <f t="shared" si="63"/>
        <v>2000</v>
      </c>
      <c r="E2002">
        <v>26.647908182108843</v>
      </c>
      <c r="F2002">
        <v>10.98900824599256</v>
      </c>
      <c r="G2002">
        <f t="shared" si="62"/>
        <v>-15.658899936116283</v>
      </c>
    </row>
    <row r="2004" spans="4:7" x14ac:dyDescent="0.35">
      <c r="E2004" s="5" t="s">
        <v>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D1E0-3D4A-401E-8DB7-2ADC88E40FB1}">
  <sheetPr codeName="Sheet8"/>
  <dimension ref="A1:L2004"/>
  <sheetViews>
    <sheetView workbookViewId="0"/>
  </sheetViews>
  <sheetFormatPr defaultRowHeight="14.5" x14ac:dyDescent="0.35"/>
  <cols>
    <col min="4" max="4" width="5.1796875" customWidth="1"/>
    <col min="8" max="8" width="3.453125" customWidth="1"/>
    <col min="9" max="9" width="7.90625" customWidth="1"/>
    <col min="11" max="11" width="3.453125" customWidth="1"/>
    <col min="12" max="12" width="27.6328125" customWidth="1"/>
  </cols>
  <sheetData>
    <row r="1" spans="1:12" x14ac:dyDescent="0.35">
      <c r="A1" s="1" t="s">
        <v>0</v>
      </c>
    </row>
    <row r="2" spans="1:12" x14ac:dyDescent="0.35">
      <c r="E2" s="6" t="s">
        <v>3</v>
      </c>
      <c r="F2" s="6" t="s">
        <v>4</v>
      </c>
      <c r="G2" s="6" t="s">
        <v>5</v>
      </c>
    </row>
    <row r="3" spans="1:12" x14ac:dyDescent="0.35">
      <c r="A3" s="2" t="s">
        <v>1</v>
      </c>
      <c r="B3" s="2" t="s">
        <v>2</v>
      </c>
      <c r="D3">
        <v>1</v>
      </c>
      <c r="E3">
        <v>16.152190330726818</v>
      </c>
      <c r="F3">
        <v>14.038997758981468</v>
      </c>
      <c r="G3">
        <f t="shared" ref="G3:G67" si="0">F3-E3</f>
        <v>-2.1131925717453495</v>
      </c>
      <c r="I3" t="s">
        <v>6</v>
      </c>
      <c r="J3" s="7">
        <f>COUNTIF(G3:G2002,"&gt;0")</f>
        <v>1036</v>
      </c>
      <c r="L3" t="e" cm="1">
        <f t="array" aca="1" ref="L3" ca="1">FTEXT(J3)</f>
        <v>#NAME?</v>
      </c>
    </row>
    <row r="4" spans="1:12" x14ac:dyDescent="0.35">
      <c r="A4" s="3">
        <v>13</v>
      </c>
      <c r="B4" s="3">
        <v>14</v>
      </c>
      <c r="D4">
        <f>D3+1</f>
        <v>2</v>
      </c>
      <c r="E4">
        <v>13.749882840830125</v>
      </c>
      <c r="F4">
        <v>13.070755846765696</v>
      </c>
      <c r="G4">
        <f t="shared" si="0"/>
        <v>-0.67912699406442911</v>
      </c>
      <c r="I4" t="s">
        <v>7</v>
      </c>
      <c r="J4" s="8">
        <f>COUNTIF(G3:G2002,"&lt;0")</f>
        <v>964</v>
      </c>
      <c r="L4" t="e" cm="1">
        <f t="array" aca="1" ref="L4" ca="1">FTEXT(J4)</f>
        <v>#NAME?</v>
      </c>
    </row>
    <row r="5" spans="1:12" x14ac:dyDescent="0.35">
      <c r="A5" s="3">
        <v>17</v>
      </c>
      <c r="B5" s="3">
        <v>15</v>
      </c>
      <c r="D5">
        <f t="shared" ref="D5:D68" si="1">D4+1</f>
        <v>3</v>
      </c>
      <c r="E5">
        <v>12.677616774577945</v>
      </c>
      <c r="F5">
        <v>14.127167257982917</v>
      </c>
      <c r="G5">
        <f t="shared" si="0"/>
        <v>1.4495504834049715</v>
      </c>
      <c r="I5" t="s">
        <v>8</v>
      </c>
      <c r="J5" s="9">
        <f>D2002-(J3+J4)</f>
        <v>0</v>
      </c>
      <c r="L5" t="e" cm="1">
        <f t="array" aca="1" ref="L5" ca="1">FTEXT(J5)</f>
        <v>#NAME?</v>
      </c>
    </row>
    <row r="6" spans="1:12" x14ac:dyDescent="0.35">
      <c r="A6" s="3">
        <v>19</v>
      </c>
      <c r="B6" s="3">
        <v>12</v>
      </c>
      <c r="D6">
        <f t="shared" si="1"/>
        <v>4</v>
      </c>
      <c r="E6">
        <v>16.490823242977935</v>
      </c>
      <c r="F6">
        <v>14.221830093756184</v>
      </c>
      <c r="G6">
        <f t="shared" si="0"/>
        <v>-2.2689931492217514</v>
      </c>
      <c r="L6" t="e" cm="1">
        <f t="array" aca="1" ref="L6" ca="1">FTEXT(J6)</f>
        <v>#NAME?</v>
      </c>
    </row>
    <row r="7" spans="1:12" x14ac:dyDescent="0.35">
      <c r="A7" s="3">
        <v>10</v>
      </c>
      <c r="B7" s="3">
        <v>16</v>
      </c>
      <c r="D7">
        <f t="shared" si="1"/>
        <v>5</v>
      </c>
      <c r="E7">
        <v>13.217246695467898</v>
      </c>
      <c r="F7">
        <v>15.350836973748187</v>
      </c>
      <c r="G7">
        <f t="shared" si="0"/>
        <v>2.1335902782802894</v>
      </c>
      <c r="I7" t="s">
        <v>55</v>
      </c>
      <c r="J7" s="7">
        <f>J4/J3</f>
        <v>0.93050193050193053</v>
      </c>
      <c r="L7" t="e" cm="1">
        <f t="array" aca="1" ref="L7" ca="1">FTEXT(J7)</f>
        <v>#NAME?</v>
      </c>
    </row>
    <row r="8" spans="1:12" x14ac:dyDescent="0.35">
      <c r="A8" s="3">
        <v>20</v>
      </c>
      <c r="B8" s="3">
        <v>12</v>
      </c>
      <c r="D8">
        <f t="shared" si="1"/>
        <v>6</v>
      </c>
      <c r="E8">
        <v>14.016143576703909</v>
      </c>
      <c r="F8">
        <v>14.738290163536304</v>
      </c>
      <c r="G8">
        <f t="shared" si="0"/>
        <v>0.72214658683239463</v>
      </c>
      <c r="I8" t="s">
        <v>56</v>
      </c>
      <c r="J8" s="8">
        <f>1/J7</f>
        <v>1.0746887966804979</v>
      </c>
      <c r="L8" t="e" cm="1">
        <f t="array" aca="1" ref="L8" ca="1">FTEXT(J8)</f>
        <v>#NAME?</v>
      </c>
    </row>
    <row r="9" spans="1:12" x14ac:dyDescent="0.35">
      <c r="A9" s="3">
        <v>15</v>
      </c>
      <c r="B9" s="3">
        <v>14</v>
      </c>
      <c r="D9">
        <f t="shared" si="1"/>
        <v>7</v>
      </c>
      <c r="E9">
        <v>14.465530371837335</v>
      </c>
      <c r="F9">
        <v>15.001685380074896</v>
      </c>
      <c r="G9">
        <f t="shared" si="0"/>
        <v>0.53615500823756079</v>
      </c>
      <c r="I9" t="s">
        <v>21</v>
      </c>
      <c r="J9" s="8">
        <f>J7/(1+J7)</f>
        <v>0.48199999999999998</v>
      </c>
      <c r="L9" t="e" cm="1">
        <f t="array" aca="1" ref="L9" ca="1">FTEXT(J9)</f>
        <v>#NAME?</v>
      </c>
    </row>
    <row r="10" spans="1:12" x14ac:dyDescent="0.35">
      <c r="A10" s="3">
        <v>18</v>
      </c>
      <c r="B10" s="3">
        <v>20</v>
      </c>
      <c r="D10">
        <f t="shared" si="1"/>
        <v>8</v>
      </c>
      <c r="E10">
        <v>12.408656613506119</v>
      </c>
      <c r="F10">
        <v>15.6526949659306</v>
      </c>
      <c r="G10">
        <f t="shared" si="0"/>
        <v>3.2440383524244805</v>
      </c>
      <c r="I10" t="s">
        <v>22</v>
      </c>
      <c r="J10" s="9">
        <f>J8/(1+J8)</f>
        <v>0.51800000000000002</v>
      </c>
      <c r="L10" t="e" cm="1">
        <f t="array" aca="1" ref="L10" ca="1">FTEXT(J10)</f>
        <v>#NAME?</v>
      </c>
    </row>
    <row r="11" spans="1:12" x14ac:dyDescent="0.35">
      <c r="A11" s="3">
        <v>9</v>
      </c>
      <c r="B11" s="3">
        <v>18</v>
      </c>
      <c r="D11">
        <f t="shared" si="1"/>
        <v>9</v>
      </c>
      <c r="E11">
        <v>16.262110528755397</v>
      </c>
      <c r="F11">
        <v>16.638684495647034</v>
      </c>
      <c r="G11">
        <f t="shared" si="0"/>
        <v>0.37657396689163747</v>
      </c>
    </row>
    <row r="12" spans="1:12" x14ac:dyDescent="0.35">
      <c r="A12" s="3">
        <v>12</v>
      </c>
      <c r="B12" s="3">
        <v>19</v>
      </c>
      <c r="D12">
        <f t="shared" si="1"/>
        <v>10</v>
      </c>
      <c r="E12">
        <v>14.729566412024061</v>
      </c>
      <c r="F12">
        <v>15.537029682520625</v>
      </c>
      <c r="G12">
        <f t="shared" si="0"/>
        <v>0.80746327049656408</v>
      </c>
      <c r="I12" t="s">
        <v>24</v>
      </c>
      <c r="J12" s="7">
        <f>AVERAGE(G3:G2002)</f>
        <v>5.2743906592696517E-2</v>
      </c>
      <c r="L12" t="e" cm="1">
        <f t="array" aca="1" ref="L12" ca="1">FTEXT(J12)</f>
        <v>#NAME?</v>
      </c>
    </row>
    <row r="13" spans="1:12" x14ac:dyDescent="0.35">
      <c r="A13" s="3">
        <v>15</v>
      </c>
      <c r="B13" s="3">
        <v>10</v>
      </c>
      <c r="D13">
        <f t="shared" si="1"/>
        <v>11</v>
      </c>
      <c r="E13">
        <v>14.941765341874957</v>
      </c>
      <c r="F13">
        <v>14.297150717602669</v>
      </c>
      <c r="G13">
        <f t="shared" si="0"/>
        <v>-0.64461462427228788</v>
      </c>
      <c r="I13" t="s">
        <v>50</v>
      </c>
      <c r="J13" s="8">
        <f>SMALL(G3:G2002,2000*0.025)</f>
        <v>-3.0033705654972191</v>
      </c>
      <c r="L13" t="e" cm="1">
        <f t="array" aca="1" ref="L13" ca="1">FTEXT(J13)</f>
        <v>#NAME?</v>
      </c>
    </row>
    <row r="14" spans="1:12" x14ac:dyDescent="0.35">
      <c r="A14" s="4">
        <v>16</v>
      </c>
      <c r="B14" s="4"/>
      <c r="D14">
        <f t="shared" si="1"/>
        <v>12</v>
      </c>
      <c r="E14">
        <v>14.911652566932663</v>
      </c>
      <c r="F14">
        <v>14.15863070666048</v>
      </c>
      <c r="G14">
        <f t="shared" si="0"/>
        <v>-0.75302186027218276</v>
      </c>
      <c r="I14" t="s">
        <v>51</v>
      </c>
      <c r="J14" s="9">
        <f>LARGE(G3:G2002,2000*0.025)</f>
        <v>3.3177047240731614</v>
      </c>
      <c r="L14" t="e" cm="1">
        <f t="array" aca="1" ref="L14" ca="1">FTEXT(J14)</f>
        <v>#NAME?</v>
      </c>
    </row>
    <row r="15" spans="1:12" x14ac:dyDescent="0.35">
      <c r="D15">
        <f t="shared" si="1"/>
        <v>13</v>
      </c>
      <c r="E15">
        <v>14.835430136122971</v>
      </c>
      <c r="F15">
        <v>13.656320096767654</v>
      </c>
      <c r="G15">
        <f t="shared" si="0"/>
        <v>-1.1791100393553169</v>
      </c>
    </row>
    <row r="16" spans="1:12" x14ac:dyDescent="0.35">
      <c r="A16" s="3">
        <f>COUNT(A4:A14)</f>
        <v>11</v>
      </c>
      <c r="B16" s="3">
        <f>COUNT(B4:B13)</f>
        <v>10</v>
      </c>
      <c r="D16">
        <f t="shared" si="1"/>
        <v>14</v>
      </c>
      <c r="E16">
        <v>15.611382161590559</v>
      </c>
      <c r="F16">
        <v>12.784409461327964</v>
      </c>
      <c r="G16">
        <f t="shared" si="0"/>
        <v>-2.8269727002625942</v>
      </c>
    </row>
    <row r="17" spans="1:7" x14ac:dyDescent="0.35">
      <c r="A17" s="3">
        <f>AVERAGE(A4:A14)</f>
        <v>14.909090909090908</v>
      </c>
      <c r="B17" s="3">
        <f>AVERAGE(B4:B13)</f>
        <v>15</v>
      </c>
      <c r="D17">
        <f t="shared" si="1"/>
        <v>15</v>
      </c>
      <c r="E17">
        <v>15.452145346047264</v>
      </c>
      <c r="F17">
        <v>16.031800025896143</v>
      </c>
      <c r="G17">
        <f t="shared" si="0"/>
        <v>0.57965467984887908</v>
      </c>
    </row>
    <row r="18" spans="1:7" x14ac:dyDescent="0.35">
      <c r="A18">
        <f>_xlfn.STDEV.P(A4:A14)</f>
        <v>3.4233037061386784</v>
      </c>
      <c r="B18">
        <f>_xlfn.STDEV.P(B4:B13)</f>
        <v>3.0983866769659336</v>
      </c>
      <c r="D18">
        <f t="shared" si="1"/>
        <v>16</v>
      </c>
      <c r="E18">
        <v>15.250876612548254</v>
      </c>
      <c r="F18">
        <v>15.626641445103537</v>
      </c>
      <c r="G18">
        <f t="shared" si="0"/>
        <v>0.37576483255528359</v>
      </c>
    </row>
    <row r="19" spans="1:7" x14ac:dyDescent="0.35">
      <c r="D19">
        <f t="shared" si="1"/>
        <v>17</v>
      </c>
      <c r="E19">
        <v>14.723846784599855</v>
      </c>
      <c r="F19">
        <v>13.05257381490577</v>
      </c>
      <c r="G19">
        <f t="shared" si="0"/>
        <v>-1.6712729696940851</v>
      </c>
    </row>
    <row r="20" spans="1:7" x14ac:dyDescent="0.35">
      <c r="D20">
        <f t="shared" si="1"/>
        <v>18</v>
      </c>
      <c r="E20">
        <v>14.921209459690916</v>
      </c>
      <c r="F20">
        <v>17.095687778636758</v>
      </c>
      <c r="G20">
        <f t="shared" si="0"/>
        <v>2.1744783189458428</v>
      </c>
    </row>
    <row r="21" spans="1:7" x14ac:dyDescent="0.35">
      <c r="D21">
        <f t="shared" si="1"/>
        <v>19</v>
      </c>
      <c r="E21">
        <v>13.042472861898657</v>
      </c>
      <c r="F21">
        <v>18.060427663608426</v>
      </c>
      <c r="G21">
        <f t="shared" si="0"/>
        <v>5.0179548017097684</v>
      </c>
    </row>
    <row r="22" spans="1:7" x14ac:dyDescent="0.35">
      <c r="D22">
        <f t="shared" si="1"/>
        <v>20</v>
      </c>
      <c r="E22">
        <v>15.229820640146842</v>
      </c>
      <c r="F22">
        <v>14.769075033698213</v>
      </c>
      <c r="G22">
        <f t="shared" si="0"/>
        <v>-0.46074560644862927</v>
      </c>
    </row>
    <row r="23" spans="1:7" x14ac:dyDescent="0.35">
      <c r="D23">
        <f t="shared" si="1"/>
        <v>21</v>
      </c>
      <c r="E23">
        <v>16.245179688332637</v>
      </c>
      <c r="F23">
        <v>14.407977421661295</v>
      </c>
      <c r="G23">
        <f t="shared" si="0"/>
        <v>-1.8372022666713423</v>
      </c>
    </row>
    <row r="24" spans="1:7" x14ac:dyDescent="0.35">
      <c r="D24">
        <f t="shared" si="1"/>
        <v>22</v>
      </c>
      <c r="E24">
        <v>15.189442933272728</v>
      </c>
      <c r="F24">
        <v>16.382670612966162</v>
      </c>
      <c r="G24">
        <f t="shared" si="0"/>
        <v>1.1932276796934342</v>
      </c>
    </row>
    <row r="25" spans="1:7" x14ac:dyDescent="0.35">
      <c r="D25">
        <f t="shared" si="1"/>
        <v>23</v>
      </c>
      <c r="E25">
        <v>13.661092145236701</v>
      </c>
      <c r="F25">
        <v>14.304621349449457</v>
      </c>
      <c r="G25">
        <f t="shared" si="0"/>
        <v>0.64352920421275606</v>
      </c>
    </row>
    <row r="26" spans="1:7" x14ac:dyDescent="0.35">
      <c r="D26">
        <f t="shared" si="1"/>
        <v>24</v>
      </c>
      <c r="E26">
        <v>15.209746747140613</v>
      </c>
      <c r="F26">
        <v>16.584943371081305</v>
      </c>
      <c r="G26">
        <f t="shared" si="0"/>
        <v>1.3751966239406919</v>
      </c>
    </row>
    <row r="27" spans="1:7" x14ac:dyDescent="0.35">
      <c r="D27">
        <f t="shared" si="1"/>
        <v>25</v>
      </c>
      <c r="E27">
        <v>16.182464801911205</v>
      </c>
      <c r="F27">
        <v>11.273493398988741</v>
      </c>
      <c r="G27">
        <f t="shared" si="0"/>
        <v>-4.9089714029224645</v>
      </c>
    </row>
    <row r="28" spans="1:7" x14ac:dyDescent="0.35">
      <c r="D28">
        <f t="shared" si="1"/>
        <v>26</v>
      </c>
      <c r="E28">
        <v>14.628139155145099</v>
      </c>
      <c r="F28">
        <v>15.16582260127657</v>
      </c>
      <c r="G28">
        <f t="shared" si="0"/>
        <v>0.53768344613147079</v>
      </c>
    </row>
    <row r="29" spans="1:7" x14ac:dyDescent="0.35">
      <c r="D29">
        <f t="shared" si="1"/>
        <v>27</v>
      </c>
      <c r="E29">
        <v>13.159601390736134</v>
      </c>
      <c r="F29">
        <v>14.237691208158772</v>
      </c>
      <c r="G29">
        <f t="shared" si="0"/>
        <v>1.0780898174226383</v>
      </c>
    </row>
    <row r="30" spans="1:7" x14ac:dyDescent="0.35">
      <c r="D30">
        <f t="shared" si="1"/>
        <v>28</v>
      </c>
      <c r="E30">
        <v>14.823016851918243</v>
      </c>
      <c r="F30">
        <v>15.572336837294342</v>
      </c>
      <c r="G30">
        <f t="shared" si="0"/>
        <v>0.74931998537609878</v>
      </c>
    </row>
    <row r="31" spans="1:7" x14ac:dyDescent="0.35">
      <c r="D31">
        <f t="shared" si="1"/>
        <v>29</v>
      </c>
      <c r="E31">
        <v>14.366710833868083</v>
      </c>
      <c r="F31">
        <v>14.747493792652852</v>
      </c>
      <c r="G31">
        <f t="shared" si="0"/>
        <v>0.38078295878476887</v>
      </c>
    </row>
    <row r="32" spans="1:7" x14ac:dyDescent="0.35">
      <c r="D32">
        <f t="shared" si="1"/>
        <v>30</v>
      </c>
      <c r="E32">
        <v>16.436067956021237</v>
      </c>
      <c r="F32">
        <v>16.468124564583931</v>
      </c>
      <c r="G32">
        <f t="shared" si="0"/>
        <v>3.2056608562694322E-2</v>
      </c>
    </row>
    <row r="33" spans="4:7" x14ac:dyDescent="0.35">
      <c r="D33">
        <f t="shared" si="1"/>
        <v>31</v>
      </c>
      <c r="E33">
        <v>14.504189967018037</v>
      </c>
      <c r="F33">
        <v>15.328090538713671</v>
      </c>
      <c r="G33">
        <f t="shared" si="0"/>
        <v>0.82390057169563313</v>
      </c>
    </row>
    <row r="34" spans="4:7" x14ac:dyDescent="0.35">
      <c r="D34">
        <f t="shared" si="1"/>
        <v>32</v>
      </c>
      <c r="E34">
        <v>15.438239095428525</v>
      </c>
      <c r="F34">
        <v>13.923285621858573</v>
      </c>
      <c r="G34">
        <f t="shared" si="0"/>
        <v>-1.5149534735699515</v>
      </c>
    </row>
    <row r="35" spans="4:7" x14ac:dyDescent="0.35">
      <c r="D35">
        <f t="shared" si="1"/>
        <v>33</v>
      </c>
      <c r="E35">
        <v>16.315845513255262</v>
      </c>
      <c r="F35">
        <v>15.0871192577481</v>
      </c>
      <c r="G35">
        <f t="shared" si="0"/>
        <v>-1.2287262555071621</v>
      </c>
    </row>
    <row r="36" spans="4:7" x14ac:dyDescent="0.35">
      <c r="D36">
        <f t="shared" si="1"/>
        <v>34</v>
      </c>
      <c r="E36">
        <v>15.748027437812354</v>
      </c>
      <c r="F36">
        <v>15.805385887176042</v>
      </c>
      <c r="G36">
        <f t="shared" si="0"/>
        <v>5.735844936368828E-2</v>
      </c>
    </row>
    <row r="37" spans="4:7" x14ac:dyDescent="0.35">
      <c r="D37">
        <f t="shared" si="1"/>
        <v>35</v>
      </c>
      <c r="E37">
        <v>14.429758775641972</v>
      </c>
      <c r="F37">
        <v>15.002378516442453</v>
      </c>
      <c r="G37">
        <f t="shared" si="0"/>
        <v>0.57261974080048184</v>
      </c>
    </row>
    <row r="38" spans="4:7" x14ac:dyDescent="0.35">
      <c r="D38">
        <f t="shared" si="1"/>
        <v>36</v>
      </c>
      <c r="E38">
        <v>14.881633070801758</v>
      </c>
      <c r="F38">
        <v>16.175770593881843</v>
      </c>
      <c r="G38">
        <f t="shared" si="0"/>
        <v>1.2941375230800851</v>
      </c>
    </row>
    <row r="39" spans="4:7" x14ac:dyDescent="0.35">
      <c r="D39">
        <f t="shared" si="1"/>
        <v>37</v>
      </c>
      <c r="E39">
        <v>13.758740404527501</v>
      </c>
      <c r="F39">
        <v>15.563244726099525</v>
      </c>
      <c r="G39">
        <f t="shared" si="0"/>
        <v>1.8045043215720238</v>
      </c>
    </row>
    <row r="40" spans="4:7" x14ac:dyDescent="0.35">
      <c r="D40">
        <f t="shared" si="1"/>
        <v>38</v>
      </c>
      <c r="E40">
        <v>16.760977430584525</v>
      </c>
      <c r="F40">
        <v>15.114849961068598</v>
      </c>
      <c r="G40">
        <f t="shared" si="0"/>
        <v>-1.6461274695159265</v>
      </c>
    </row>
    <row r="41" spans="4:7" x14ac:dyDescent="0.35">
      <c r="D41">
        <f t="shared" si="1"/>
        <v>39</v>
      </c>
      <c r="E41">
        <v>15.942613171813505</v>
      </c>
      <c r="F41">
        <v>14.56636948839571</v>
      </c>
      <c r="G41">
        <f t="shared" si="0"/>
        <v>-1.3762436834177958</v>
      </c>
    </row>
    <row r="42" spans="4:7" x14ac:dyDescent="0.35">
      <c r="D42">
        <f t="shared" si="1"/>
        <v>40</v>
      </c>
      <c r="E42">
        <v>16.342524133219225</v>
      </c>
      <c r="F42">
        <v>15.238225754623306</v>
      </c>
      <c r="G42">
        <f t="shared" si="0"/>
        <v>-1.1042983785959191</v>
      </c>
    </row>
    <row r="43" spans="4:7" x14ac:dyDescent="0.35">
      <c r="D43">
        <f t="shared" si="1"/>
        <v>41</v>
      </c>
      <c r="E43">
        <v>16.956506723518729</v>
      </c>
      <c r="F43">
        <v>14.626003186928957</v>
      </c>
      <c r="G43">
        <f t="shared" si="0"/>
        <v>-2.3305035365897719</v>
      </c>
    </row>
    <row r="44" spans="4:7" x14ac:dyDescent="0.35">
      <c r="D44">
        <f t="shared" si="1"/>
        <v>42</v>
      </c>
      <c r="E44">
        <v>15.503206781212675</v>
      </c>
      <c r="F44">
        <v>15.778562575606715</v>
      </c>
      <c r="G44">
        <f t="shared" si="0"/>
        <v>0.27535579439403968</v>
      </c>
    </row>
    <row r="45" spans="4:7" x14ac:dyDescent="0.35">
      <c r="D45">
        <f t="shared" si="1"/>
        <v>43</v>
      </c>
      <c r="E45">
        <v>14.762084415173305</v>
      </c>
      <c r="F45">
        <v>14.003558129228974</v>
      </c>
      <c r="G45">
        <f t="shared" si="0"/>
        <v>-0.75852628594433114</v>
      </c>
    </row>
    <row r="46" spans="4:7" x14ac:dyDescent="0.35">
      <c r="D46">
        <f t="shared" si="1"/>
        <v>44</v>
      </c>
      <c r="E46">
        <v>16.031592550874993</v>
      </c>
      <c r="F46">
        <v>12.278088523213921</v>
      </c>
      <c r="G46">
        <f t="shared" si="0"/>
        <v>-3.7535040276610729</v>
      </c>
    </row>
    <row r="47" spans="4:7" x14ac:dyDescent="0.35">
      <c r="D47">
        <f t="shared" si="1"/>
        <v>45</v>
      </c>
      <c r="E47">
        <v>16.698022973669062</v>
      </c>
      <c r="F47">
        <v>13.783405418084831</v>
      </c>
      <c r="G47">
        <f t="shared" si="0"/>
        <v>-2.9146175555842309</v>
      </c>
    </row>
    <row r="48" spans="4:7" x14ac:dyDescent="0.35">
      <c r="D48">
        <f t="shared" si="1"/>
        <v>46</v>
      </c>
      <c r="E48">
        <v>14.598666360766666</v>
      </c>
      <c r="F48">
        <v>17.192293802568358</v>
      </c>
      <c r="G48">
        <f t="shared" si="0"/>
        <v>2.5936274418016918</v>
      </c>
    </row>
    <row r="49" spans="4:7" x14ac:dyDescent="0.35">
      <c r="D49">
        <f t="shared" si="1"/>
        <v>47</v>
      </c>
      <c r="E49">
        <v>14.693225454983207</v>
      </c>
      <c r="F49">
        <v>13.427504246533363</v>
      </c>
      <c r="G49">
        <f t="shared" si="0"/>
        <v>-1.2657212084498433</v>
      </c>
    </row>
    <row r="50" spans="4:7" x14ac:dyDescent="0.35">
      <c r="D50">
        <f t="shared" si="1"/>
        <v>48</v>
      </c>
      <c r="E50">
        <v>13.301099941997721</v>
      </c>
      <c r="F50">
        <v>15.813891139735471</v>
      </c>
      <c r="G50">
        <f t="shared" si="0"/>
        <v>2.5127911977377497</v>
      </c>
    </row>
    <row r="51" spans="4:7" x14ac:dyDescent="0.35">
      <c r="D51">
        <f t="shared" si="1"/>
        <v>49</v>
      </c>
      <c r="E51">
        <v>13.26040776173426</v>
      </c>
      <c r="F51">
        <v>15.516040773502784</v>
      </c>
      <c r="G51">
        <f t="shared" si="0"/>
        <v>2.2556330117685235</v>
      </c>
    </row>
    <row r="52" spans="4:7" x14ac:dyDescent="0.35">
      <c r="D52">
        <f t="shared" si="1"/>
        <v>50</v>
      </c>
      <c r="E52">
        <v>16.252621285322881</v>
      </c>
      <c r="F52">
        <v>15.205382616693077</v>
      </c>
      <c r="G52">
        <f t="shared" si="0"/>
        <v>-1.0472386686298041</v>
      </c>
    </row>
    <row r="53" spans="4:7" x14ac:dyDescent="0.35">
      <c r="D53">
        <f t="shared" si="1"/>
        <v>51</v>
      </c>
      <c r="E53">
        <v>14.567149772328401</v>
      </c>
      <c r="F53">
        <v>14.143913649338616</v>
      </c>
      <c r="G53">
        <f t="shared" si="0"/>
        <v>-0.42323612298978475</v>
      </c>
    </row>
    <row r="54" spans="4:7" x14ac:dyDescent="0.35">
      <c r="D54">
        <f t="shared" si="1"/>
        <v>52</v>
      </c>
      <c r="E54">
        <v>14.063976009086486</v>
      </c>
      <c r="F54">
        <v>16.072802036331513</v>
      </c>
      <c r="G54">
        <f t="shared" si="0"/>
        <v>2.0088260272450267</v>
      </c>
    </row>
    <row r="55" spans="4:7" x14ac:dyDescent="0.35">
      <c r="D55">
        <f t="shared" si="1"/>
        <v>53</v>
      </c>
      <c r="E55">
        <v>15.11708572476237</v>
      </c>
      <c r="F55">
        <v>13.806517590114305</v>
      </c>
      <c r="G55">
        <f t="shared" si="0"/>
        <v>-1.3105681346480651</v>
      </c>
    </row>
    <row r="56" spans="4:7" x14ac:dyDescent="0.35">
      <c r="D56">
        <f t="shared" si="1"/>
        <v>54</v>
      </c>
      <c r="E56">
        <v>13.06587073436765</v>
      </c>
      <c r="F56">
        <v>14.379817442554893</v>
      </c>
      <c r="G56">
        <f t="shared" si="0"/>
        <v>1.3139467081872436</v>
      </c>
    </row>
    <row r="57" spans="4:7" x14ac:dyDescent="0.35">
      <c r="D57">
        <f t="shared" si="1"/>
        <v>55</v>
      </c>
      <c r="E57">
        <v>13.122371408129217</v>
      </c>
      <c r="F57">
        <v>16.581829353663416</v>
      </c>
      <c r="G57">
        <f t="shared" si="0"/>
        <v>3.4594579455341989</v>
      </c>
    </row>
    <row r="58" spans="4:7" x14ac:dyDescent="0.35">
      <c r="D58">
        <f t="shared" si="1"/>
        <v>56</v>
      </c>
      <c r="E58">
        <v>15.377646236645424</v>
      </c>
      <c r="F58">
        <v>16.018194442858533</v>
      </c>
      <c r="G58">
        <f t="shared" si="0"/>
        <v>0.64054820621310959</v>
      </c>
    </row>
    <row r="59" spans="4:7" x14ac:dyDescent="0.35">
      <c r="D59">
        <f t="shared" si="1"/>
        <v>57</v>
      </c>
      <c r="E59">
        <v>14.871370045745662</v>
      </c>
      <c r="F59">
        <v>15.693232135470069</v>
      </c>
      <c r="G59">
        <f t="shared" si="0"/>
        <v>0.82186208972440689</v>
      </c>
    </row>
    <row r="60" spans="4:7" x14ac:dyDescent="0.35">
      <c r="D60">
        <f t="shared" si="1"/>
        <v>58</v>
      </c>
      <c r="E60">
        <v>14.944187760232699</v>
      </c>
      <c r="F60">
        <v>15.429971443659531</v>
      </c>
      <c r="G60">
        <f t="shared" si="0"/>
        <v>0.4857836834268312</v>
      </c>
    </row>
    <row r="61" spans="4:7" x14ac:dyDescent="0.35">
      <c r="D61">
        <f t="shared" si="1"/>
        <v>59</v>
      </c>
      <c r="E61">
        <v>16.219806346577727</v>
      </c>
      <c r="F61">
        <v>14.477220138040309</v>
      </c>
      <c r="G61">
        <f t="shared" si="0"/>
        <v>-1.7425862085374177</v>
      </c>
    </row>
    <row r="62" spans="4:7" x14ac:dyDescent="0.35">
      <c r="D62">
        <f t="shared" si="1"/>
        <v>60</v>
      </c>
      <c r="E62">
        <v>14.963764570157382</v>
      </c>
      <c r="F62">
        <v>15.57627002112846</v>
      </c>
      <c r="G62">
        <f t="shared" si="0"/>
        <v>0.61250545097107789</v>
      </c>
    </row>
    <row r="63" spans="4:7" x14ac:dyDescent="0.35">
      <c r="D63">
        <f t="shared" si="1"/>
        <v>61</v>
      </c>
      <c r="E63">
        <v>15.15277243264363</v>
      </c>
      <c r="F63">
        <v>14.575928168080832</v>
      </c>
      <c r="G63">
        <f t="shared" si="0"/>
        <v>-0.5768442645627978</v>
      </c>
    </row>
    <row r="64" spans="4:7" x14ac:dyDescent="0.35">
      <c r="D64">
        <f t="shared" si="1"/>
        <v>62</v>
      </c>
      <c r="E64">
        <v>14.638306296277287</v>
      </c>
      <c r="F64">
        <v>10.520145214590952</v>
      </c>
      <c r="G64">
        <f t="shared" si="0"/>
        <v>-4.1181610816863348</v>
      </c>
    </row>
    <row r="65" spans="4:7" x14ac:dyDescent="0.35">
      <c r="D65">
        <f t="shared" si="1"/>
        <v>63</v>
      </c>
      <c r="E65">
        <v>12.084662357558983</v>
      </c>
      <c r="F65">
        <v>16.323831518179997</v>
      </c>
      <c r="G65">
        <f t="shared" si="0"/>
        <v>4.2391691606210138</v>
      </c>
    </row>
    <row r="66" spans="4:7" x14ac:dyDescent="0.35">
      <c r="D66">
        <f t="shared" si="1"/>
        <v>64</v>
      </c>
      <c r="E66">
        <v>15.522577103757241</v>
      </c>
      <c r="F66">
        <v>13.634053320479113</v>
      </c>
      <c r="G66">
        <f t="shared" si="0"/>
        <v>-1.8885237832781279</v>
      </c>
    </row>
    <row r="67" spans="4:7" x14ac:dyDescent="0.35">
      <c r="D67">
        <f t="shared" si="1"/>
        <v>65</v>
      </c>
      <c r="E67">
        <v>14.71893382145687</v>
      </c>
      <c r="F67">
        <v>16.265057837289085</v>
      </c>
      <c r="G67">
        <f t="shared" si="0"/>
        <v>1.5461240158322145</v>
      </c>
    </row>
    <row r="68" spans="4:7" x14ac:dyDescent="0.35">
      <c r="D68">
        <f t="shared" si="1"/>
        <v>66</v>
      </c>
      <c r="E68">
        <v>16.688146399050474</v>
      </c>
      <c r="F68">
        <v>14.608644253628778</v>
      </c>
      <c r="G68">
        <f t="shared" ref="G68:G131" si="2">F68-E68</f>
        <v>-2.0795021454216958</v>
      </c>
    </row>
    <row r="69" spans="4:7" x14ac:dyDescent="0.35">
      <c r="D69">
        <f t="shared" ref="D69:D132" si="3">D68+1</f>
        <v>67</v>
      </c>
      <c r="E69">
        <v>14.292309142087868</v>
      </c>
      <c r="F69">
        <v>17.174364869857758</v>
      </c>
      <c r="G69">
        <f t="shared" si="2"/>
        <v>2.8820557277698899</v>
      </c>
    </row>
    <row r="70" spans="4:7" x14ac:dyDescent="0.35">
      <c r="D70">
        <f t="shared" si="3"/>
        <v>68</v>
      </c>
      <c r="E70">
        <v>13.52036615829279</v>
      </c>
      <c r="F70">
        <v>15.782602398007565</v>
      </c>
      <c r="G70">
        <f t="shared" si="2"/>
        <v>2.2622362397147757</v>
      </c>
    </row>
    <row r="71" spans="4:7" x14ac:dyDescent="0.35">
      <c r="D71">
        <f t="shared" si="3"/>
        <v>69</v>
      </c>
      <c r="E71">
        <v>16.312645363015111</v>
      </c>
      <c r="F71">
        <v>14.770197905934291</v>
      </c>
      <c r="G71">
        <f t="shared" si="2"/>
        <v>-1.5424474570808204</v>
      </c>
    </row>
    <row r="72" spans="4:7" x14ac:dyDescent="0.35">
      <c r="D72">
        <f t="shared" si="3"/>
        <v>70</v>
      </c>
      <c r="E72">
        <v>12.977259854801074</v>
      </c>
      <c r="F72">
        <v>13.028576198798532</v>
      </c>
      <c r="G72">
        <f t="shared" si="2"/>
        <v>5.1316343997457992E-2</v>
      </c>
    </row>
    <row r="73" spans="4:7" x14ac:dyDescent="0.35">
      <c r="D73">
        <f t="shared" si="3"/>
        <v>71</v>
      </c>
      <c r="E73">
        <v>13.390447472725331</v>
      </c>
      <c r="F73">
        <v>13.054140130702969</v>
      </c>
      <c r="G73">
        <f t="shared" si="2"/>
        <v>-0.33630734202236212</v>
      </c>
    </row>
    <row r="74" spans="4:7" x14ac:dyDescent="0.35">
      <c r="D74">
        <f t="shared" si="3"/>
        <v>72</v>
      </c>
      <c r="E74">
        <v>14.018637751563627</v>
      </c>
      <c r="F74">
        <v>16.622510496585271</v>
      </c>
      <c r="G74">
        <f t="shared" si="2"/>
        <v>2.6038727450216435</v>
      </c>
    </row>
    <row r="75" spans="4:7" x14ac:dyDescent="0.35">
      <c r="D75">
        <f t="shared" si="3"/>
        <v>73</v>
      </c>
      <c r="E75">
        <v>16.77115358579934</v>
      </c>
      <c r="F75">
        <v>14.500707843772819</v>
      </c>
      <c r="G75">
        <f t="shared" si="2"/>
        <v>-2.2704457420265207</v>
      </c>
    </row>
    <row r="76" spans="4:7" x14ac:dyDescent="0.35">
      <c r="D76">
        <f t="shared" si="3"/>
        <v>74</v>
      </c>
      <c r="E76">
        <v>14.927674002013065</v>
      </c>
      <c r="F76">
        <v>15.005198964526802</v>
      </c>
      <c r="G76">
        <f t="shared" si="2"/>
        <v>7.7524962513736639E-2</v>
      </c>
    </row>
    <row r="77" spans="4:7" x14ac:dyDescent="0.35">
      <c r="D77">
        <f t="shared" si="3"/>
        <v>75</v>
      </c>
      <c r="E77">
        <v>16.018893655021991</v>
      </c>
      <c r="F77">
        <v>15.098599709217496</v>
      </c>
      <c r="G77">
        <f t="shared" si="2"/>
        <v>-0.92029394580449519</v>
      </c>
    </row>
    <row r="78" spans="4:7" x14ac:dyDescent="0.35">
      <c r="D78">
        <f t="shared" si="3"/>
        <v>76</v>
      </c>
      <c r="E78">
        <v>14.900581530269847</v>
      </c>
      <c r="F78">
        <v>15.484373512202094</v>
      </c>
      <c r="G78">
        <f t="shared" si="2"/>
        <v>0.58379198193224724</v>
      </c>
    </row>
    <row r="79" spans="4:7" x14ac:dyDescent="0.35">
      <c r="D79">
        <f t="shared" si="3"/>
        <v>77</v>
      </c>
      <c r="E79">
        <v>15.489066673826947</v>
      </c>
      <c r="F79">
        <v>15.64270037245951</v>
      </c>
      <c r="G79">
        <f t="shared" si="2"/>
        <v>0.1536336986325626</v>
      </c>
    </row>
    <row r="80" spans="4:7" x14ac:dyDescent="0.35">
      <c r="D80">
        <f t="shared" si="3"/>
        <v>78</v>
      </c>
      <c r="E80">
        <v>16.928279562429015</v>
      </c>
      <c r="F80">
        <v>13.231749540677367</v>
      </c>
      <c r="G80">
        <f t="shared" si="2"/>
        <v>-3.6965300217516486</v>
      </c>
    </row>
    <row r="81" spans="4:7" x14ac:dyDescent="0.35">
      <c r="D81">
        <f t="shared" si="3"/>
        <v>79</v>
      </c>
      <c r="E81">
        <v>15.612798909086365</v>
      </c>
      <c r="F81">
        <v>14.011837531286718</v>
      </c>
      <c r="G81">
        <f t="shared" si="2"/>
        <v>-1.6009613777996474</v>
      </c>
    </row>
    <row r="82" spans="4:7" x14ac:dyDescent="0.35">
      <c r="D82">
        <f t="shared" si="3"/>
        <v>80</v>
      </c>
      <c r="E82">
        <v>14.925475593603268</v>
      </c>
      <c r="F82">
        <v>15.942922340825454</v>
      </c>
      <c r="G82">
        <f t="shared" si="2"/>
        <v>1.017446747222186</v>
      </c>
    </row>
    <row r="83" spans="4:7" x14ac:dyDescent="0.35">
      <c r="D83">
        <f t="shared" si="3"/>
        <v>81</v>
      </c>
      <c r="E83">
        <v>14.879408754250044</v>
      </c>
      <c r="F83">
        <v>14.996858130127844</v>
      </c>
      <c r="G83">
        <f t="shared" si="2"/>
        <v>0.11744937587780058</v>
      </c>
    </row>
    <row r="84" spans="4:7" x14ac:dyDescent="0.35">
      <c r="D84">
        <f t="shared" si="3"/>
        <v>82</v>
      </c>
      <c r="E84">
        <v>16.581870383072236</v>
      </c>
      <c r="F84">
        <v>14.385694169492293</v>
      </c>
      <c r="G84">
        <f t="shared" si="2"/>
        <v>-2.1961762135799425</v>
      </c>
    </row>
    <row r="85" spans="4:7" x14ac:dyDescent="0.35">
      <c r="D85">
        <f t="shared" si="3"/>
        <v>83</v>
      </c>
      <c r="E85">
        <v>15.074559120216833</v>
      </c>
      <c r="F85">
        <v>14.863664625183571</v>
      </c>
      <c r="G85">
        <f t="shared" si="2"/>
        <v>-0.21089449503326207</v>
      </c>
    </row>
    <row r="86" spans="4:7" x14ac:dyDescent="0.35">
      <c r="D86">
        <f t="shared" si="3"/>
        <v>84</v>
      </c>
      <c r="E86">
        <v>15.851902454678459</v>
      </c>
      <c r="F86">
        <v>16.13417709482292</v>
      </c>
      <c r="G86">
        <f t="shared" si="2"/>
        <v>0.28227464014446113</v>
      </c>
    </row>
    <row r="87" spans="4:7" x14ac:dyDescent="0.35">
      <c r="D87">
        <f t="shared" si="3"/>
        <v>85</v>
      </c>
      <c r="E87">
        <v>16.982794367840583</v>
      </c>
      <c r="F87">
        <v>15.610061791218509</v>
      </c>
      <c r="G87">
        <f t="shared" si="2"/>
        <v>-1.3727325766220737</v>
      </c>
    </row>
    <row r="88" spans="4:7" x14ac:dyDescent="0.35">
      <c r="D88">
        <f t="shared" si="3"/>
        <v>86</v>
      </c>
      <c r="E88">
        <v>13.930151602228229</v>
      </c>
      <c r="F88">
        <v>13.459043623916941</v>
      </c>
      <c r="G88">
        <f t="shared" si="2"/>
        <v>-0.47110797831128792</v>
      </c>
    </row>
    <row r="89" spans="4:7" x14ac:dyDescent="0.35">
      <c r="D89">
        <f t="shared" si="3"/>
        <v>87</v>
      </c>
      <c r="E89">
        <v>14.889750452958905</v>
      </c>
      <c r="F89">
        <v>13.515908193835219</v>
      </c>
      <c r="G89">
        <f t="shared" si="2"/>
        <v>-1.3738422591236858</v>
      </c>
    </row>
    <row r="90" spans="4:7" x14ac:dyDescent="0.35">
      <c r="D90">
        <f t="shared" si="3"/>
        <v>88</v>
      </c>
      <c r="E90">
        <v>15.146268977176886</v>
      </c>
      <c r="F90">
        <v>13.798714854717645</v>
      </c>
      <c r="G90">
        <f t="shared" si="2"/>
        <v>-1.3475541224592416</v>
      </c>
    </row>
    <row r="91" spans="4:7" x14ac:dyDescent="0.35">
      <c r="D91">
        <f t="shared" si="3"/>
        <v>89</v>
      </c>
      <c r="E91">
        <v>14.446891399529125</v>
      </c>
      <c r="F91">
        <v>14.531087602795571</v>
      </c>
      <c r="G91">
        <f t="shared" si="2"/>
        <v>8.4196203266445835E-2</v>
      </c>
    </row>
    <row r="92" spans="4:7" x14ac:dyDescent="0.35">
      <c r="D92">
        <f t="shared" si="3"/>
        <v>90</v>
      </c>
      <c r="E92">
        <v>16.464142248624047</v>
      </c>
      <c r="F92">
        <v>14.815632921579036</v>
      </c>
      <c r="G92">
        <f t="shared" si="2"/>
        <v>-1.6485093270450104</v>
      </c>
    </row>
    <row r="93" spans="4:7" x14ac:dyDescent="0.35">
      <c r="D93">
        <f t="shared" si="3"/>
        <v>91</v>
      </c>
      <c r="E93">
        <v>14.094386489856623</v>
      </c>
      <c r="F93">
        <v>15.499565448071683</v>
      </c>
      <c r="G93">
        <f t="shared" si="2"/>
        <v>1.4051789582150604</v>
      </c>
    </row>
    <row r="94" spans="4:7" x14ac:dyDescent="0.35">
      <c r="D94">
        <f t="shared" si="3"/>
        <v>92</v>
      </c>
      <c r="E94">
        <v>15.170727444614236</v>
      </c>
      <c r="F94">
        <v>15.465423554040775</v>
      </c>
      <c r="G94">
        <f t="shared" si="2"/>
        <v>0.29469610942653901</v>
      </c>
    </row>
    <row r="95" spans="4:7" x14ac:dyDescent="0.35">
      <c r="D95">
        <f t="shared" si="3"/>
        <v>93</v>
      </c>
      <c r="E95">
        <v>16.305246301350454</v>
      </c>
      <c r="F95">
        <v>15.269552359316673</v>
      </c>
      <c r="G95">
        <f t="shared" si="2"/>
        <v>-1.035693942033781</v>
      </c>
    </row>
    <row r="96" spans="4:7" x14ac:dyDescent="0.35">
      <c r="D96">
        <f t="shared" si="3"/>
        <v>94</v>
      </c>
      <c r="E96">
        <v>14.957506829638143</v>
      </c>
      <c r="F96">
        <v>15.872004185767144</v>
      </c>
      <c r="G96">
        <f t="shared" si="2"/>
        <v>0.91449735612900085</v>
      </c>
    </row>
    <row r="97" spans="4:7" x14ac:dyDescent="0.35">
      <c r="D97">
        <f t="shared" si="3"/>
        <v>95</v>
      </c>
      <c r="E97">
        <v>12.423034493010267</v>
      </c>
      <c r="F97">
        <v>14.508398143719722</v>
      </c>
      <c r="G97">
        <f t="shared" si="2"/>
        <v>2.0853636507094553</v>
      </c>
    </row>
    <row r="98" spans="4:7" x14ac:dyDescent="0.35">
      <c r="D98">
        <f t="shared" si="3"/>
        <v>96</v>
      </c>
      <c r="E98">
        <v>14.695761799571553</v>
      </c>
      <c r="F98">
        <v>15.744963682222133</v>
      </c>
      <c r="G98">
        <f t="shared" si="2"/>
        <v>1.0492018826505802</v>
      </c>
    </row>
    <row r="99" spans="4:7" x14ac:dyDescent="0.35">
      <c r="D99">
        <f t="shared" si="3"/>
        <v>97</v>
      </c>
      <c r="E99">
        <v>13.457712373263577</v>
      </c>
      <c r="F99">
        <v>13.998193917031765</v>
      </c>
      <c r="G99">
        <f t="shared" si="2"/>
        <v>0.54048154376818758</v>
      </c>
    </row>
    <row r="100" spans="4:7" x14ac:dyDescent="0.35">
      <c r="D100">
        <f t="shared" si="3"/>
        <v>98</v>
      </c>
      <c r="E100">
        <v>14.730432006168094</v>
      </c>
      <c r="F100">
        <v>14.771571061607576</v>
      </c>
      <c r="G100">
        <f t="shared" si="2"/>
        <v>4.1139055439481709E-2</v>
      </c>
    </row>
    <row r="101" spans="4:7" x14ac:dyDescent="0.35">
      <c r="D101">
        <f t="shared" si="3"/>
        <v>99</v>
      </c>
      <c r="E101">
        <v>12.528556147798261</v>
      </c>
      <c r="F101">
        <v>13.541765695472014</v>
      </c>
      <c r="G101">
        <f t="shared" si="2"/>
        <v>1.0132095476737533</v>
      </c>
    </row>
    <row r="102" spans="4:7" x14ac:dyDescent="0.35">
      <c r="D102">
        <f t="shared" si="3"/>
        <v>100</v>
      </c>
      <c r="E102">
        <v>13.923640665302056</v>
      </c>
      <c r="F102">
        <v>15.815201465131219</v>
      </c>
      <c r="G102">
        <f t="shared" si="2"/>
        <v>1.891560799829163</v>
      </c>
    </row>
    <row r="103" spans="4:7" x14ac:dyDescent="0.35">
      <c r="D103">
        <f t="shared" si="3"/>
        <v>101</v>
      </c>
      <c r="E103">
        <v>15.64853455025499</v>
      </c>
      <c r="F103">
        <v>16.231842339545985</v>
      </c>
      <c r="G103">
        <f t="shared" si="2"/>
        <v>0.5833077892909948</v>
      </c>
    </row>
    <row r="104" spans="4:7" x14ac:dyDescent="0.35">
      <c r="D104">
        <f t="shared" si="3"/>
        <v>102</v>
      </c>
      <c r="E104">
        <v>16.412626959772684</v>
      </c>
      <c r="F104">
        <v>14.238952934285676</v>
      </c>
      <c r="G104">
        <f t="shared" si="2"/>
        <v>-2.1736740254870082</v>
      </c>
    </row>
    <row r="105" spans="4:7" x14ac:dyDescent="0.35">
      <c r="D105">
        <f t="shared" si="3"/>
        <v>103</v>
      </c>
      <c r="E105">
        <v>14.65778728350808</v>
      </c>
      <c r="F105">
        <v>14.253961775758055</v>
      </c>
      <c r="G105">
        <f t="shared" si="2"/>
        <v>-0.40382550775002457</v>
      </c>
    </row>
    <row r="106" spans="4:7" x14ac:dyDescent="0.35">
      <c r="D106">
        <f t="shared" si="3"/>
        <v>104</v>
      </c>
      <c r="E106">
        <v>14.941302559193534</v>
      </c>
      <c r="F106">
        <v>12.642997522110356</v>
      </c>
      <c r="G106">
        <f t="shared" si="2"/>
        <v>-2.2983050370831783</v>
      </c>
    </row>
    <row r="107" spans="4:7" x14ac:dyDescent="0.35">
      <c r="D107">
        <f t="shared" si="3"/>
        <v>105</v>
      </c>
      <c r="E107">
        <v>14.485016412634574</v>
      </c>
      <c r="F107">
        <v>15.993107858993339</v>
      </c>
      <c r="G107">
        <f t="shared" si="2"/>
        <v>1.5080914463587654</v>
      </c>
    </row>
    <row r="108" spans="4:7" x14ac:dyDescent="0.35">
      <c r="D108">
        <f t="shared" si="3"/>
        <v>106</v>
      </c>
      <c r="E108">
        <v>14.397645055194378</v>
      </c>
      <c r="F108">
        <v>14.452606596859498</v>
      </c>
      <c r="G108">
        <f t="shared" si="2"/>
        <v>5.496154166512035E-2</v>
      </c>
    </row>
    <row r="109" spans="4:7" x14ac:dyDescent="0.35">
      <c r="D109">
        <f t="shared" si="3"/>
        <v>107</v>
      </c>
      <c r="E109">
        <v>13.637242524683019</v>
      </c>
      <c r="F109">
        <v>14.905149164996466</v>
      </c>
      <c r="G109">
        <f t="shared" si="2"/>
        <v>1.2679066403134467</v>
      </c>
    </row>
    <row r="110" spans="4:7" x14ac:dyDescent="0.35">
      <c r="D110">
        <f t="shared" si="3"/>
        <v>108</v>
      </c>
      <c r="E110">
        <v>14.159864554348317</v>
      </c>
      <c r="F110">
        <v>13.814299886234737</v>
      </c>
      <c r="G110">
        <f t="shared" si="2"/>
        <v>-0.34556466811358</v>
      </c>
    </row>
    <row r="111" spans="4:7" x14ac:dyDescent="0.35">
      <c r="D111">
        <f t="shared" si="3"/>
        <v>109</v>
      </c>
      <c r="E111">
        <v>13.4744638523654</v>
      </c>
      <c r="F111">
        <v>15.233418248093402</v>
      </c>
      <c r="G111">
        <f t="shared" si="2"/>
        <v>1.7589543957280025</v>
      </c>
    </row>
    <row r="112" spans="4:7" x14ac:dyDescent="0.35">
      <c r="D112">
        <f t="shared" si="3"/>
        <v>110</v>
      </c>
      <c r="E112">
        <v>14.981159193817646</v>
      </c>
      <c r="F112">
        <v>14.7027732614592</v>
      </c>
      <c r="G112">
        <f t="shared" si="2"/>
        <v>-0.27838593235844655</v>
      </c>
    </row>
    <row r="113" spans="4:7" x14ac:dyDescent="0.35">
      <c r="D113">
        <f t="shared" si="3"/>
        <v>111</v>
      </c>
      <c r="E113">
        <v>15.042802773079059</v>
      </c>
      <c r="F113">
        <v>13.327633483889191</v>
      </c>
      <c r="G113">
        <f t="shared" si="2"/>
        <v>-1.715169289189868</v>
      </c>
    </row>
    <row r="114" spans="4:7" x14ac:dyDescent="0.35">
      <c r="D114">
        <f t="shared" si="3"/>
        <v>112</v>
      </c>
      <c r="E114">
        <v>14.299022015072977</v>
      </c>
      <c r="F114">
        <v>13.872034111740987</v>
      </c>
      <c r="G114">
        <f t="shared" si="2"/>
        <v>-0.42698790333198922</v>
      </c>
    </row>
    <row r="115" spans="4:7" x14ac:dyDescent="0.35">
      <c r="D115">
        <f t="shared" si="3"/>
        <v>113</v>
      </c>
      <c r="E115">
        <v>14.167505913328041</v>
      </c>
      <c r="F115">
        <v>16.254149409970999</v>
      </c>
      <c r="G115">
        <f t="shared" si="2"/>
        <v>2.0866434966429583</v>
      </c>
    </row>
    <row r="116" spans="4:7" x14ac:dyDescent="0.35">
      <c r="D116">
        <f t="shared" si="3"/>
        <v>114</v>
      </c>
      <c r="E116">
        <v>16.622635719123455</v>
      </c>
      <c r="F116">
        <v>15.385221938169712</v>
      </c>
      <c r="G116">
        <f t="shared" si="2"/>
        <v>-1.2374137809537427</v>
      </c>
    </row>
    <row r="117" spans="4:7" x14ac:dyDescent="0.35">
      <c r="D117">
        <f t="shared" si="3"/>
        <v>115</v>
      </c>
      <c r="E117">
        <v>14.476178209967854</v>
      </c>
      <c r="F117">
        <v>15.267596361074123</v>
      </c>
      <c r="G117">
        <f t="shared" si="2"/>
        <v>0.79141815110626901</v>
      </c>
    </row>
    <row r="118" spans="4:7" x14ac:dyDescent="0.35">
      <c r="D118">
        <f t="shared" si="3"/>
        <v>116</v>
      </c>
      <c r="E118">
        <v>16.183751928395129</v>
      </c>
      <c r="F118">
        <v>14.379248186253339</v>
      </c>
      <c r="G118">
        <f t="shared" si="2"/>
        <v>-1.8045037421417902</v>
      </c>
    </row>
    <row r="119" spans="4:7" x14ac:dyDescent="0.35">
      <c r="D119">
        <f t="shared" si="3"/>
        <v>117</v>
      </c>
      <c r="E119">
        <v>14.08279646618913</v>
      </c>
      <c r="F119">
        <v>14.232996094822607</v>
      </c>
      <c r="G119">
        <f t="shared" si="2"/>
        <v>0.15019962863347658</v>
      </c>
    </row>
    <row r="120" spans="4:7" x14ac:dyDescent="0.35">
      <c r="D120">
        <f t="shared" si="3"/>
        <v>118</v>
      </c>
      <c r="E120">
        <v>15.559418130208893</v>
      </c>
      <c r="F120">
        <v>13.902117340397217</v>
      </c>
      <c r="G120">
        <f t="shared" si="2"/>
        <v>-1.6573007898116767</v>
      </c>
    </row>
    <row r="121" spans="4:7" x14ac:dyDescent="0.35">
      <c r="D121">
        <f t="shared" si="3"/>
        <v>119</v>
      </c>
      <c r="E121">
        <v>13.526573338949987</v>
      </c>
      <c r="F121">
        <v>15.678082601827933</v>
      </c>
      <c r="G121">
        <f t="shared" si="2"/>
        <v>2.151509262877946</v>
      </c>
    </row>
    <row r="122" spans="4:7" x14ac:dyDescent="0.35">
      <c r="D122">
        <f t="shared" si="3"/>
        <v>120</v>
      </c>
      <c r="E122">
        <v>15.260200076658681</v>
      </c>
      <c r="F122">
        <v>15.237394695997581</v>
      </c>
      <c r="G122">
        <f t="shared" si="2"/>
        <v>-2.2805380661099051E-2</v>
      </c>
    </row>
    <row r="123" spans="4:7" x14ac:dyDescent="0.35">
      <c r="D123">
        <f t="shared" si="3"/>
        <v>121</v>
      </c>
      <c r="E123">
        <v>15.735905533616522</v>
      </c>
      <c r="F123">
        <v>15.714813891478665</v>
      </c>
      <c r="G123">
        <f t="shared" si="2"/>
        <v>-2.1091642137857747E-2</v>
      </c>
    </row>
    <row r="124" spans="4:7" x14ac:dyDescent="0.35">
      <c r="D124">
        <f t="shared" si="3"/>
        <v>122</v>
      </c>
      <c r="E124">
        <v>15.85740461277271</v>
      </c>
      <c r="F124">
        <v>15.269887010125311</v>
      </c>
      <c r="G124">
        <f t="shared" si="2"/>
        <v>-0.58751760264739872</v>
      </c>
    </row>
    <row r="125" spans="4:7" x14ac:dyDescent="0.35">
      <c r="D125">
        <f t="shared" si="3"/>
        <v>123</v>
      </c>
      <c r="E125">
        <v>13.869691991538241</v>
      </c>
      <c r="F125">
        <v>15.220581616543056</v>
      </c>
      <c r="G125">
        <f t="shared" si="2"/>
        <v>1.3508896250048146</v>
      </c>
    </row>
    <row r="126" spans="4:7" x14ac:dyDescent="0.35">
      <c r="D126">
        <f t="shared" si="3"/>
        <v>124</v>
      </c>
      <c r="E126">
        <v>14.973079197420232</v>
      </c>
      <c r="F126">
        <v>14.538565337542929</v>
      </c>
      <c r="G126">
        <f t="shared" si="2"/>
        <v>-0.43451385987730262</v>
      </c>
    </row>
    <row r="127" spans="4:7" x14ac:dyDescent="0.35">
      <c r="D127">
        <f t="shared" si="3"/>
        <v>125</v>
      </c>
      <c r="E127">
        <v>14.003483872602795</v>
      </c>
      <c r="F127">
        <v>15.992292746213405</v>
      </c>
      <c r="G127">
        <f t="shared" si="2"/>
        <v>1.9888088736106102</v>
      </c>
    </row>
    <row r="128" spans="4:7" x14ac:dyDescent="0.35">
      <c r="D128">
        <f t="shared" si="3"/>
        <v>126</v>
      </c>
      <c r="E128">
        <v>13.675966031363583</v>
      </c>
      <c r="F128">
        <v>14.328755680214531</v>
      </c>
      <c r="G128">
        <f t="shared" si="2"/>
        <v>0.65278964885094837</v>
      </c>
    </row>
    <row r="129" spans="4:7" x14ac:dyDescent="0.35">
      <c r="D129">
        <f t="shared" si="3"/>
        <v>127</v>
      </c>
      <c r="E129">
        <v>14.857427540952353</v>
      </c>
      <c r="F129">
        <v>14.85975686880165</v>
      </c>
      <c r="G129">
        <f t="shared" si="2"/>
        <v>2.3293278492975134E-3</v>
      </c>
    </row>
    <row r="130" spans="4:7" x14ac:dyDescent="0.35">
      <c r="D130">
        <f t="shared" si="3"/>
        <v>128</v>
      </c>
      <c r="E130">
        <v>15.412083463591932</v>
      </c>
      <c r="F130">
        <v>16.716914578795045</v>
      </c>
      <c r="G130">
        <f t="shared" si="2"/>
        <v>1.3048311152031129</v>
      </c>
    </row>
    <row r="131" spans="4:7" x14ac:dyDescent="0.35">
      <c r="D131">
        <f t="shared" si="3"/>
        <v>129</v>
      </c>
      <c r="E131">
        <v>13.310892679239348</v>
      </c>
      <c r="F131">
        <v>13.962373600154406</v>
      </c>
      <c r="G131">
        <f t="shared" si="2"/>
        <v>0.65148092091505738</v>
      </c>
    </row>
    <row r="132" spans="4:7" x14ac:dyDescent="0.35">
      <c r="D132">
        <f t="shared" si="3"/>
        <v>130</v>
      </c>
      <c r="E132">
        <v>13.590443758309473</v>
      </c>
      <c r="F132">
        <v>14.746979153990493</v>
      </c>
      <c r="G132">
        <f t="shared" ref="G132:G195" si="4">F132-E132</f>
        <v>1.1565353956810203</v>
      </c>
    </row>
    <row r="133" spans="4:7" x14ac:dyDescent="0.35">
      <c r="D133">
        <f t="shared" ref="D133:D196" si="5">D132+1</f>
        <v>131</v>
      </c>
      <c r="E133">
        <v>15.788467167560531</v>
      </c>
      <c r="F133">
        <v>15.093534151714401</v>
      </c>
      <c r="G133">
        <f t="shared" si="4"/>
        <v>-0.69493301584613043</v>
      </c>
    </row>
    <row r="134" spans="4:7" x14ac:dyDescent="0.35">
      <c r="D134">
        <f t="shared" si="5"/>
        <v>132</v>
      </c>
      <c r="E134">
        <v>14.516349157805816</v>
      </c>
      <c r="F134">
        <v>14.550771629748258</v>
      </c>
      <c r="G134">
        <f t="shared" si="4"/>
        <v>3.4422471942441746E-2</v>
      </c>
    </row>
    <row r="135" spans="4:7" x14ac:dyDescent="0.35">
      <c r="D135">
        <f t="shared" si="5"/>
        <v>133</v>
      </c>
      <c r="E135">
        <v>14.697525028558065</v>
      </c>
      <c r="F135">
        <v>15.573227556176077</v>
      </c>
      <c r="G135">
        <f t="shared" si="4"/>
        <v>0.87570252761801193</v>
      </c>
    </row>
    <row r="136" spans="4:7" x14ac:dyDescent="0.35">
      <c r="D136">
        <f t="shared" si="5"/>
        <v>134</v>
      </c>
      <c r="E136">
        <v>12.318068251500062</v>
      </c>
      <c r="F136">
        <v>15.172196877805693</v>
      </c>
      <c r="G136">
        <f t="shared" si="4"/>
        <v>2.8541286263056307</v>
      </c>
    </row>
    <row r="137" spans="4:7" x14ac:dyDescent="0.35">
      <c r="D137">
        <f t="shared" si="5"/>
        <v>135</v>
      </c>
      <c r="E137">
        <v>15.852043814580183</v>
      </c>
      <c r="F137">
        <v>15.919882550397428</v>
      </c>
      <c r="G137">
        <f t="shared" si="4"/>
        <v>6.7838735817245421E-2</v>
      </c>
    </row>
    <row r="138" spans="4:7" x14ac:dyDescent="0.35">
      <c r="D138">
        <f t="shared" si="5"/>
        <v>136</v>
      </c>
      <c r="E138">
        <v>13.550316529970406</v>
      </c>
      <c r="F138">
        <v>15.931999424576739</v>
      </c>
      <c r="G138">
        <f t="shared" si="4"/>
        <v>2.3816828946063335</v>
      </c>
    </row>
    <row r="139" spans="4:7" x14ac:dyDescent="0.35">
      <c r="D139">
        <f t="shared" si="5"/>
        <v>137</v>
      </c>
      <c r="E139">
        <v>14.55344142483478</v>
      </c>
      <c r="F139">
        <v>15.170435518052143</v>
      </c>
      <c r="G139">
        <f t="shared" si="4"/>
        <v>0.61699409321736276</v>
      </c>
    </row>
    <row r="140" spans="4:7" x14ac:dyDescent="0.35">
      <c r="D140">
        <f t="shared" si="5"/>
        <v>138</v>
      </c>
      <c r="E140">
        <v>15.170651648889324</v>
      </c>
      <c r="F140">
        <v>16.856109674538914</v>
      </c>
      <c r="G140">
        <f t="shared" si="4"/>
        <v>1.6854580256495897</v>
      </c>
    </row>
    <row r="141" spans="4:7" x14ac:dyDescent="0.35">
      <c r="D141">
        <f t="shared" si="5"/>
        <v>139</v>
      </c>
      <c r="E141">
        <v>14.076072919626579</v>
      </c>
      <c r="F141">
        <v>16.110844720788776</v>
      </c>
      <c r="G141">
        <f t="shared" si="4"/>
        <v>2.0347718011621971</v>
      </c>
    </row>
    <row r="142" spans="4:7" x14ac:dyDescent="0.35">
      <c r="D142">
        <f t="shared" si="5"/>
        <v>140</v>
      </c>
      <c r="E142">
        <v>14.696843375087251</v>
      </c>
      <c r="F142">
        <v>14.636235215300159</v>
      </c>
      <c r="G142">
        <f t="shared" si="4"/>
        <v>-6.060815978709222E-2</v>
      </c>
    </row>
    <row r="143" spans="4:7" x14ac:dyDescent="0.35">
      <c r="D143">
        <f t="shared" si="5"/>
        <v>141</v>
      </c>
      <c r="E143">
        <v>16.096333593080008</v>
      </c>
      <c r="F143">
        <v>15.091652684621648</v>
      </c>
      <c r="G143">
        <f t="shared" si="4"/>
        <v>-1.0046809084583597</v>
      </c>
    </row>
    <row r="144" spans="4:7" x14ac:dyDescent="0.35">
      <c r="D144">
        <f t="shared" si="5"/>
        <v>142</v>
      </c>
      <c r="E144">
        <v>13.979974953676503</v>
      </c>
      <c r="F144">
        <v>15.700416881705705</v>
      </c>
      <c r="G144">
        <f t="shared" si="4"/>
        <v>1.7204419280292012</v>
      </c>
    </row>
    <row r="145" spans="4:7" x14ac:dyDescent="0.35">
      <c r="D145">
        <f t="shared" si="5"/>
        <v>143</v>
      </c>
      <c r="E145">
        <v>13.432265306825723</v>
      </c>
      <c r="F145">
        <v>14.592626865348958</v>
      </c>
      <c r="G145">
        <f t="shared" si="4"/>
        <v>1.1603615585232347</v>
      </c>
    </row>
    <row r="146" spans="4:7" x14ac:dyDescent="0.35">
      <c r="D146">
        <f t="shared" si="5"/>
        <v>144</v>
      </c>
      <c r="E146">
        <v>15.02586449417719</v>
      </c>
      <c r="F146">
        <v>15.824109186653374</v>
      </c>
      <c r="G146">
        <f t="shared" si="4"/>
        <v>0.79824469247618346</v>
      </c>
    </row>
    <row r="147" spans="4:7" x14ac:dyDescent="0.35">
      <c r="D147">
        <f t="shared" si="5"/>
        <v>145</v>
      </c>
      <c r="E147">
        <v>14.876433436065858</v>
      </c>
      <c r="F147">
        <v>14.477345982358571</v>
      </c>
      <c r="G147">
        <f t="shared" si="4"/>
        <v>-0.3990874537072866</v>
      </c>
    </row>
    <row r="148" spans="4:7" x14ac:dyDescent="0.35">
      <c r="D148">
        <f t="shared" si="5"/>
        <v>146</v>
      </c>
      <c r="E148">
        <v>13.217368018897247</v>
      </c>
      <c r="F148">
        <v>14.763933706408594</v>
      </c>
      <c r="G148">
        <f t="shared" si="4"/>
        <v>1.5465656875113467</v>
      </c>
    </row>
    <row r="149" spans="4:7" x14ac:dyDescent="0.35">
      <c r="D149">
        <f t="shared" si="5"/>
        <v>147</v>
      </c>
      <c r="E149">
        <v>15.228356005194138</v>
      </c>
      <c r="F149">
        <v>15.071100653892628</v>
      </c>
      <c r="G149">
        <f t="shared" si="4"/>
        <v>-0.1572553513015098</v>
      </c>
    </row>
    <row r="150" spans="4:7" x14ac:dyDescent="0.35">
      <c r="D150">
        <f t="shared" si="5"/>
        <v>148</v>
      </c>
      <c r="E150">
        <v>15.590588356977181</v>
      </c>
      <c r="F150">
        <v>14.013548821289067</v>
      </c>
      <c r="G150">
        <f t="shared" si="4"/>
        <v>-1.5770395356881135</v>
      </c>
    </row>
    <row r="151" spans="4:7" x14ac:dyDescent="0.35">
      <c r="D151">
        <f t="shared" si="5"/>
        <v>149</v>
      </c>
      <c r="E151">
        <v>15.489566172221629</v>
      </c>
      <c r="F151">
        <v>12.60098204386545</v>
      </c>
      <c r="G151">
        <f t="shared" si="4"/>
        <v>-2.8885841283561788</v>
      </c>
    </row>
    <row r="152" spans="4:7" x14ac:dyDescent="0.35">
      <c r="D152">
        <f t="shared" si="5"/>
        <v>150</v>
      </c>
      <c r="E152">
        <v>14.432719978445807</v>
      </c>
      <c r="F152">
        <v>15.375333348639572</v>
      </c>
      <c r="G152">
        <f t="shared" si="4"/>
        <v>0.94261337019376512</v>
      </c>
    </row>
    <row r="153" spans="4:7" x14ac:dyDescent="0.35">
      <c r="D153">
        <f t="shared" si="5"/>
        <v>151</v>
      </c>
      <c r="E153">
        <v>13.496319940652922</v>
      </c>
      <c r="F153">
        <v>13.425479434478953</v>
      </c>
      <c r="G153">
        <f t="shared" si="4"/>
        <v>-7.0840506173968976E-2</v>
      </c>
    </row>
    <row r="154" spans="4:7" x14ac:dyDescent="0.35">
      <c r="D154">
        <f t="shared" si="5"/>
        <v>152</v>
      </c>
      <c r="E154">
        <v>15.374308849784008</v>
      </c>
      <c r="F154">
        <v>14.683776762348455</v>
      </c>
      <c r="G154">
        <f t="shared" si="4"/>
        <v>-0.69053208743555317</v>
      </c>
    </row>
    <row r="155" spans="4:7" x14ac:dyDescent="0.35">
      <c r="D155">
        <f t="shared" si="5"/>
        <v>153</v>
      </c>
      <c r="E155">
        <v>15.904199099864735</v>
      </c>
      <c r="F155">
        <v>14.856169421493526</v>
      </c>
      <c r="G155">
        <f t="shared" si="4"/>
        <v>-1.0480296783712095</v>
      </c>
    </row>
    <row r="156" spans="4:7" x14ac:dyDescent="0.35">
      <c r="D156">
        <f t="shared" si="5"/>
        <v>154</v>
      </c>
      <c r="E156">
        <v>13.476115295691205</v>
      </c>
      <c r="F156">
        <v>15.517906899246794</v>
      </c>
      <c r="G156">
        <f t="shared" si="4"/>
        <v>2.0417916035555894</v>
      </c>
    </row>
    <row r="157" spans="4:7" x14ac:dyDescent="0.35">
      <c r="D157">
        <f t="shared" si="5"/>
        <v>155</v>
      </c>
      <c r="E157">
        <v>14.452066398281351</v>
      </c>
      <c r="F157">
        <v>14.681004018996251</v>
      </c>
      <c r="G157">
        <f t="shared" si="4"/>
        <v>0.22893762071490009</v>
      </c>
    </row>
    <row r="158" spans="4:7" x14ac:dyDescent="0.35">
      <c r="D158">
        <f t="shared" si="5"/>
        <v>156</v>
      </c>
      <c r="E158">
        <v>15.30567315819391</v>
      </c>
      <c r="F158">
        <v>16.833410265087821</v>
      </c>
      <c r="G158">
        <f t="shared" si="4"/>
        <v>1.5277371068939107</v>
      </c>
    </row>
    <row r="159" spans="4:7" x14ac:dyDescent="0.35">
      <c r="D159">
        <f t="shared" si="5"/>
        <v>157</v>
      </c>
      <c r="E159">
        <v>15.249648355213141</v>
      </c>
      <c r="F159">
        <v>14.290417378703951</v>
      </c>
      <c r="G159">
        <f t="shared" si="4"/>
        <v>-0.95923097650918976</v>
      </c>
    </row>
    <row r="160" spans="4:7" x14ac:dyDescent="0.35">
      <c r="D160">
        <f t="shared" si="5"/>
        <v>158</v>
      </c>
      <c r="E160">
        <v>15.60434656755973</v>
      </c>
      <c r="F160">
        <v>16.255768926596478</v>
      </c>
      <c r="G160">
        <f t="shared" si="4"/>
        <v>0.65142235903674717</v>
      </c>
    </row>
    <row r="161" spans="4:7" x14ac:dyDescent="0.35">
      <c r="D161">
        <f t="shared" si="5"/>
        <v>159</v>
      </c>
      <c r="E161">
        <v>16.158161259159911</v>
      </c>
      <c r="F161">
        <v>13.558709203347515</v>
      </c>
      <c r="G161">
        <f t="shared" si="4"/>
        <v>-2.5994520558123959</v>
      </c>
    </row>
    <row r="162" spans="4:7" x14ac:dyDescent="0.35">
      <c r="D162">
        <f t="shared" si="5"/>
        <v>160</v>
      </c>
      <c r="E162">
        <v>14.106369461651902</v>
      </c>
      <c r="F162">
        <v>14.250693390620398</v>
      </c>
      <c r="G162">
        <f t="shared" si="4"/>
        <v>0.14432392896849677</v>
      </c>
    </row>
    <row r="163" spans="4:7" x14ac:dyDescent="0.35">
      <c r="D163">
        <f t="shared" si="5"/>
        <v>161</v>
      </c>
      <c r="E163">
        <v>12.116431705264057</v>
      </c>
      <c r="F163">
        <v>13.624974264621516</v>
      </c>
      <c r="G163">
        <f t="shared" si="4"/>
        <v>1.5085425593574584</v>
      </c>
    </row>
    <row r="164" spans="4:7" x14ac:dyDescent="0.35">
      <c r="D164">
        <f t="shared" si="5"/>
        <v>162</v>
      </c>
      <c r="E164">
        <v>15.125171837391054</v>
      </c>
      <c r="F164">
        <v>15.029589377463946</v>
      </c>
      <c r="G164">
        <f t="shared" si="4"/>
        <v>-9.5582459927108232E-2</v>
      </c>
    </row>
    <row r="165" spans="4:7" x14ac:dyDescent="0.35">
      <c r="D165">
        <f t="shared" si="5"/>
        <v>163</v>
      </c>
      <c r="E165">
        <v>14.437073787381909</v>
      </c>
      <c r="F165">
        <v>16.600741216295656</v>
      </c>
      <c r="G165">
        <f t="shared" si="4"/>
        <v>2.1636674289137474</v>
      </c>
    </row>
    <row r="166" spans="4:7" x14ac:dyDescent="0.35">
      <c r="D166">
        <f t="shared" si="5"/>
        <v>164</v>
      </c>
      <c r="E166">
        <v>15.348540247112592</v>
      </c>
      <c r="F166">
        <v>15.334533967146722</v>
      </c>
      <c r="G166">
        <f t="shared" si="4"/>
        <v>-1.4006279965869339E-2</v>
      </c>
    </row>
    <row r="167" spans="4:7" x14ac:dyDescent="0.35">
      <c r="D167">
        <f t="shared" si="5"/>
        <v>165</v>
      </c>
      <c r="E167">
        <v>13.182405991399582</v>
      </c>
      <c r="F167">
        <v>16.719065736331995</v>
      </c>
      <c r="G167">
        <f t="shared" si="4"/>
        <v>3.5366597449324129</v>
      </c>
    </row>
    <row r="168" spans="4:7" x14ac:dyDescent="0.35">
      <c r="D168">
        <f t="shared" si="5"/>
        <v>166</v>
      </c>
      <c r="E168">
        <v>14.344171631713197</v>
      </c>
      <c r="F168">
        <v>15.711987560316681</v>
      </c>
      <c r="G168">
        <f t="shared" si="4"/>
        <v>1.3678159286034841</v>
      </c>
    </row>
    <row r="169" spans="4:7" x14ac:dyDescent="0.35">
      <c r="D169">
        <f t="shared" si="5"/>
        <v>167</v>
      </c>
      <c r="E169">
        <v>13.500364743945296</v>
      </c>
      <c r="F169">
        <v>15.339763781604098</v>
      </c>
      <c r="G169">
        <f t="shared" si="4"/>
        <v>1.8393990376588025</v>
      </c>
    </row>
    <row r="170" spans="4:7" x14ac:dyDescent="0.35">
      <c r="D170">
        <f t="shared" si="5"/>
        <v>168</v>
      </c>
      <c r="E170">
        <v>15.936511929273905</v>
      </c>
      <c r="F170">
        <v>16.767979350477738</v>
      </c>
      <c r="G170">
        <f t="shared" si="4"/>
        <v>0.83146742120383266</v>
      </c>
    </row>
    <row r="171" spans="4:7" x14ac:dyDescent="0.35">
      <c r="D171">
        <f t="shared" si="5"/>
        <v>169</v>
      </c>
      <c r="E171">
        <v>15.506081775623267</v>
      </c>
      <c r="F171">
        <v>14.660870142393666</v>
      </c>
      <c r="G171">
        <f t="shared" si="4"/>
        <v>-0.84521163322960113</v>
      </c>
    </row>
    <row r="172" spans="4:7" x14ac:dyDescent="0.35">
      <c r="D172">
        <f t="shared" si="5"/>
        <v>170</v>
      </c>
      <c r="E172">
        <v>15.906628049615096</v>
      </c>
      <c r="F172">
        <v>14.802855388805629</v>
      </c>
      <c r="G172">
        <f t="shared" si="4"/>
        <v>-1.1037726608094669</v>
      </c>
    </row>
    <row r="173" spans="4:7" x14ac:dyDescent="0.35">
      <c r="D173">
        <f t="shared" si="5"/>
        <v>171</v>
      </c>
      <c r="E173">
        <v>12.657458109257938</v>
      </c>
      <c r="F173">
        <v>11.904050680431721</v>
      </c>
      <c r="G173">
        <f t="shared" si="4"/>
        <v>-0.75340742882621647</v>
      </c>
    </row>
    <row r="174" spans="4:7" x14ac:dyDescent="0.35">
      <c r="D174">
        <f t="shared" si="5"/>
        <v>172</v>
      </c>
      <c r="E174">
        <v>18.532472233136041</v>
      </c>
      <c r="F174">
        <v>15.025883749154248</v>
      </c>
      <c r="G174">
        <f t="shared" si="4"/>
        <v>-3.5065884839817922</v>
      </c>
    </row>
    <row r="175" spans="4:7" x14ac:dyDescent="0.35">
      <c r="D175">
        <f t="shared" si="5"/>
        <v>173</v>
      </c>
      <c r="E175">
        <v>14.834550382797758</v>
      </c>
      <c r="F175">
        <v>14.911485505861718</v>
      </c>
      <c r="G175">
        <f t="shared" si="4"/>
        <v>7.6935123063959665E-2</v>
      </c>
    </row>
    <row r="176" spans="4:7" x14ac:dyDescent="0.35">
      <c r="D176">
        <f t="shared" si="5"/>
        <v>174</v>
      </c>
      <c r="E176">
        <v>14.969618104734337</v>
      </c>
      <c r="F176">
        <v>12.163363608858836</v>
      </c>
      <c r="G176">
        <f t="shared" si="4"/>
        <v>-2.8062544958755016</v>
      </c>
    </row>
    <row r="177" spans="4:7" x14ac:dyDescent="0.35">
      <c r="D177">
        <f t="shared" si="5"/>
        <v>175</v>
      </c>
      <c r="E177">
        <v>16.065567135650916</v>
      </c>
      <c r="F177">
        <v>15.522202973133899</v>
      </c>
      <c r="G177">
        <f t="shared" si="4"/>
        <v>-0.54336416251701714</v>
      </c>
    </row>
    <row r="178" spans="4:7" x14ac:dyDescent="0.35">
      <c r="D178">
        <f t="shared" si="5"/>
        <v>176</v>
      </c>
      <c r="E178">
        <v>14.75987473567125</v>
      </c>
      <c r="F178">
        <v>17.131883419799454</v>
      </c>
      <c r="G178">
        <f t="shared" si="4"/>
        <v>2.372008684128204</v>
      </c>
    </row>
    <row r="179" spans="4:7" x14ac:dyDescent="0.35">
      <c r="D179">
        <f t="shared" si="5"/>
        <v>177</v>
      </c>
      <c r="E179">
        <v>14.372197529809586</v>
      </c>
      <c r="F179">
        <v>13.658830438691222</v>
      </c>
      <c r="G179">
        <f t="shared" si="4"/>
        <v>-0.71336709111836427</v>
      </c>
    </row>
    <row r="180" spans="4:7" x14ac:dyDescent="0.35">
      <c r="D180">
        <f t="shared" si="5"/>
        <v>178</v>
      </c>
      <c r="E180">
        <v>16.333915460745406</v>
      </c>
      <c r="F180">
        <v>13.467509324704725</v>
      </c>
      <c r="G180">
        <f t="shared" si="4"/>
        <v>-2.8664061360406805</v>
      </c>
    </row>
    <row r="181" spans="4:7" x14ac:dyDescent="0.35">
      <c r="D181">
        <f t="shared" si="5"/>
        <v>179</v>
      </c>
      <c r="E181">
        <v>15.402767793267193</v>
      </c>
      <c r="F181">
        <v>13.968954978413064</v>
      </c>
      <c r="G181">
        <f t="shared" si="4"/>
        <v>-1.4338128148541287</v>
      </c>
    </row>
    <row r="182" spans="4:7" x14ac:dyDescent="0.35">
      <c r="D182">
        <f t="shared" si="5"/>
        <v>180</v>
      </c>
      <c r="E182">
        <v>16.120550908188527</v>
      </c>
      <c r="F182">
        <v>16.274511558533803</v>
      </c>
      <c r="G182">
        <f t="shared" si="4"/>
        <v>0.15396065034527595</v>
      </c>
    </row>
    <row r="183" spans="4:7" x14ac:dyDescent="0.35">
      <c r="D183">
        <f t="shared" si="5"/>
        <v>181</v>
      </c>
      <c r="E183">
        <v>14.954664827844239</v>
      </c>
      <c r="F183">
        <v>16.586275314845675</v>
      </c>
      <c r="G183">
        <f t="shared" si="4"/>
        <v>1.6316104870014367</v>
      </c>
    </row>
    <row r="184" spans="4:7" x14ac:dyDescent="0.35">
      <c r="D184">
        <f t="shared" si="5"/>
        <v>182</v>
      </c>
      <c r="E184">
        <v>15.145071621561842</v>
      </c>
      <c r="F184">
        <v>15.822348419043344</v>
      </c>
      <c r="G184">
        <f t="shared" si="4"/>
        <v>0.67727679748150216</v>
      </c>
    </row>
    <row r="185" spans="4:7" x14ac:dyDescent="0.35">
      <c r="D185">
        <f t="shared" si="5"/>
        <v>183</v>
      </c>
      <c r="E185">
        <v>17.943581756335046</v>
      </c>
      <c r="F185">
        <v>15.103852955204959</v>
      </c>
      <c r="G185">
        <f t="shared" si="4"/>
        <v>-2.8397288011300876</v>
      </c>
    </row>
    <row r="186" spans="4:7" x14ac:dyDescent="0.35">
      <c r="D186">
        <f t="shared" si="5"/>
        <v>184</v>
      </c>
      <c r="E186">
        <v>15.02511242293202</v>
      </c>
      <c r="F186">
        <v>15.422629648094441</v>
      </c>
      <c r="G186">
        <f t="shared" si="4"/>
        <v>0.39751722516242083</v>
      </c>
    </row>
    <row r="187" spans="4:7" x14ac:dyDescent="0.35">
      <c r="D187">
        <f t="shared" si="5"/>
        <v>185</v>
      </c>
      <c r="E187">
        <v>14.756435159121994</v>
      </c>
      <c r="F187">
        <v>14.536524341738442</v>
      </c>
      <c r="G187">
        <f t="shared" si="4"/>
        <v>-0.21991081738355156</v>
      </c>
    </row>
    <row r="188" spans="4:7" x14ac:dyDescent="0.35">
      <c r="D188">
        <f t="shared" si="5"/>
        <v>186</v>
      </c>
      <c r="E188">
        <v>13.544556514891234</v>
      </c>
      <c r="F188">
        <v>16.422934153445063</v>
      </c>
      <c r="G188">
        <f t="shared" si="4"/>
        <v>2.8783776385538289</v>
      </c>
    </row>
    <row r="189" spans="4:7" x14ac:dyDescent="0.35">
      <c r="D189">
        <f t="shared" si="5"/>
        <v>187</v>
      </c>
      <c r="E189">
        <v>14.848045388314278</v>
      </c>
      <c r="F189">
        <v>13.982742927896989</v>
      </c>
      <c r="G189">
        <f t="shared" si="4"/>
        <v>-0.86530246041728809</v>
      </c>
    </row>
    <row r="190" spans="4:7" x14ac:dyDescent="0.35">
      <c r="D190">
        <f t="shared" si="5"/>
        <v>188</v>
      </c>
      <c r="E190">
        <v>15.032871117848474</v>
      </c>
      <c r="F190">
        <v>13.80080401449386</v>
      </c>
      <c r="G190">
        <f t="shared" si="4"/>
        <v>-1.2320671033546144</v>
      </c>
    </row>
    <row r="191" spans="4:7" x14ac:dyDescent="0.35">
      <c r="D191">
        <f t="shared" si="5"/>
        <v>189</v>
      </c>
      <c r="E191">
        <v>15.573061814795672</v>
      </c>
      <c r="F191">
        <v>16.64970279344368</v>
      </c>
      <c r="G191">
        <f t="shared" si="4"/>
        <v>1.0766409786480082</v>
      </c>
    </row>
    <row r="192" spans="4:7" x14ac:dyDescent="0.35">
      <c r="D192">
        <f t="shared" si="5"/>
        <v>190</v>
      </c>
      <c r="E192">
        <v>16.482098619841164</v>
      </c>
      <c r="F192">
        <v>14.704388407772882</v>
      </c>
      <c r="G192">
        <f t="shared" si="4"/>
        <v>-1.7777102120682819</v>
      </c>
    </row>
    <row r="193" spans="4:7" x14ac:dyDescent="0.35">
      <c r="D193">
        <f t="shared" si="5"/>
        <v>191</v>
      </c>
      <c r="E193">
        <v>13.677342738077488</v>
      </c>
      <c r="F193">
        <v>13.182557759609256</v>
      </c>
      <c r="G193">
        <f t="shared" si="4"/>
        <v>-0.49478497846823188</v>
      </c>
    </row>
    <row r="194" spans="4:7" x14ac:dyDescent="0.35">
      <c r="D194">
        <f t="shared" si="5"/>
        <v>192</v>
      </c>
      <c r="E194">
        <v>14.852039563883432</v>
      </c>
      <c r="F194">
        <v>14.602649227153675</v>
      </c>
      <c r="G194">
        <f t="shared" si="4"/>
        <v>-0.24939033672975697</v>
      </c>
    </row>
    <row r="195" spans="4:7" x14ac:dyDescent="0.35">
      <c r="D195">
        <f t="shared" si="5"/>
        <v>193</v>
      </c>
      <c r="E195">
        <v>16.470683814142397</v>
      </c>
      <c r="F195">
        <v>16.01901575695333</v>
      </c>
      <c r="G195">
        <f t="shared" si="4"/>
        <v>-0.45166805718906744</v>
      </c>
    </row>
    <row r="196" spans="4:7" x14ac:dyDescent="0.35">
      <c r="D196">
        <f t="shared" si="5"/>
        <v>194</v>
      </c>
      <c r="E196">
        <v>14.840139578964514</v>
      </c>
      <c r="F196">
        <v>16.149613394848515</v>
      </c>
      <c r="G196">
        <f t="shared" ref="G196:G259" si="6">F196-E196</f>
        <v>1.3094738158840009</v>
      </c>
    </row>
    <row r="197" spans="4:7" x14ac:dyDescent="0.35">
      <c r="D197">
        <f t="shared" ref="D197:D260" si="7">D196+1</f>
        <v>195</v>
      </c>
      <c r="E197">
        <v>15.721397736113662</v>
      </c>
      <c r="F197">
        <v>14.653608738998201</v>
      </c>
      <c r="G197">
        <f t="shared" si="6"/>
        <v>-1.0677889971154606</v>
      </c>
    </row>
    <row r="198" spans="4:7" x14ac:dyDescent="0.35">
      <c r="D198">
        <f t="shared" si="7"/>
        <v>196</v>
      </c>
      <c r="E198">
        <v>13.406371645836895</v>
      </c>
      <c r="F198">
        <v>16.356509396499863</v>
      </c>
      <c r="G198">
        <f t="shared" si="6"/>
        <v>2.950137750662968</v>
      </c>
    </row>
    <row r="199" spans="4:7" x14ac:dyDescent="0.35">
      <c r="D199">
        <f t="shared" si="7"/>
        <v>197</v>
      </c>
      <c r="E199">
        <v>17.320148305972332</v>
      </c>
      <c r="F199">
        <v>12.652732677761419</v>
      </c>
      <c r="G199">
        <f t="shared" si="6"/>
        <v>-4.6674156282109127</v>
      </c>
    </row>
    <row r="200" spans="4:7" x14ac:dyDescent="0.35">
      <c r="D200">
        <f t="shared" si="7"/>
        <v>198</v>
      </c>
      <c r="E200">
        <v>16.939759626505474</v>
      </c>
      <c r="F200">
        <v>13.694790803862981</v>
      </c>
      <c r="G200">
        <f t="shared" si="6"/>
        <v>-3.2449688226424929</v>
      </c>
    </row>
    <row r="201" spans="4:7" x14ac:dyDescent="0.35">
      <c r="D201">
        <f t="shared" si="7"/>
        <v>199</v>
      </c>
      <c r="E201">
        <v>15.11586639133308</v>
      </c>
      <c r="F201">
        <v>13.706201104029628</v>
      </c>
      <c r="G201">
        <f t="shared" si="6"/>
        <v>-1.4096652873034525</v>
      </c>
    </row>
    <row r="202" spans="4:7" x14ac:dyDescent="0.35">
      <c r="D202">
        <f t="shared" si="7"/>
        <v>200</v>
      </c>
      <c r="E202">
        <v>13.695171812894273</v>
      </c>
      <c r="F202">
        <v>14.31244157312184</v>
      </c>
      <c r="G202">
        <f t="shared" si="6"/>
        <v>0.61726976022756652</v>
      </c>
    </row>
    <row r="203" spans="4:7" x14ac:dyDescent="0.35">
      <c r="D203">
        <f t="shared" si="7"/>
        <v>201</v>
      </c>
      <c r="E203">
        <v>13.604225639083349</v>
      </c>
      <c r="F203">
        <v>15.306064252790559</v>
      </c>
      <c r="G203">
        <f t="shared" si="6"/>
        <v>1.7018386137072099</v>
      </c>
    </row>
    <row r="204" spans="4:7" x14ac:dyDescent="0.35">
      <c r="D204">
        <f t="shared" si="7"/>
        <v>202</v>
      </c>
      <c r="E204">
        <v>15.962973752942409</v>
      </c>
      <c r="F204">
        <v>14.8582393595567</v>
      </c>
      <c r="G204">
        <f t="shared" si="6"/>
        <v>-1.1047343933857086</v>
      </c>
    </row>
    <row r="205" spans="4:7" x14ac:dyDescent="0.35">
      <c r="D205">
        <f t="shared" si="7"/>
        <v>203</v>
      </c>
      <c r="E205">
        <v>15.403750952765225</v>
      </c>
      <c r="F205">
        <v>16.29376145212462</v>
      </c>
      <c r="G205">
        <f t="shared" si="6"/>
        <v>0.89001049935939491</v>
      </c>
    </row>
    <row r="206" spans="4:7" x14ac:dyDescent="0.35">
      <c r="D206">
        <f t="shared" si="7"/>
        <v>204</v>
      </c>
      <c r="E206">
        <v>16.033902739803619</v>
      </c>
      <c r="F206">
        <v>13.182654042905</v>
      </c>
      <c r="G206">
        <f t="shared" si="6"/>
        <v>-2.8512486968986188</v>
      </c>
    </row>
    <row r="207" spans="4:7" x14ac:dyDescent="0.35">
      <c r="D207">
        <f t="shared" si="7"/>
        <v>205</v>
      </c>
      <c r="E207">
        <v>13.470012886532153</v>
      </c>
      <c r="F207">
        <v>15.048205220661522</v>
      </c>
      <c r="G207">
        <f t="shared" si="6"/>
        <v>1.5781923341293691</v>
      </c>
    </row>
    <row r="208" spans="4:7" x14ac:dyDescent="0.35">
      <c r="D208">
        <f t="shared" si="7"/>
        <v>206</v>
      </c>
      <c r="E208">
        <v>14.420671972861076</v>
      </c>
      <c r="F208">
        <v>14.812083103896498</v>
      </c>
      <c r="G208">
        <f t="shared" si="6"/>
        <v>0.39141113103542224</v>
      </c>
    </row>
    <row r="209" spans="4:7" x14ac:dyDescent="0.35">
      <c r="D209">
        <f t="shared" si="7"/>
        <v>207</v>
      </c>
      <c r="E209">
        <v>15.683148003244604</v>
      </c>
      <c r="F209">
        <v>15.724900984577813</v>
      </c>
      <c r="G209">
        <f t="shared" si="6"/>
        <v>4.1752981333209149E-2</v>
      </c>
    </row>
    <row r="210" spans="4:7" x14ac:dyDescent="0.35">
      <c r="D210">
        <f t="shared" si="7"/>
        <v>208</v>
      </c>
      <c r="E210">
        <v>13.981425561396174</v>
      </c>
      <c r="F210">
        <v>17.299130285469335</v>
      </c>
      <c r="G210">
        <f t="shared" si="6"/>
        <v>3.3177047240731614</v>
      </c>
    </row>
    <row r="211" spans="4:7" x14ac:dyDescent="0.35">
      <c r="D211">
        <f t="shared" si="7"/>
        <v>209</v>
      </c>
      <c r="E211">
        <v>14.920108883682655</v>
      </c>
      <c r="F211">
        <v>16.280410249656246</v>
      </c>
      <c r="G211">
        <f t="shared" si="6"/>
        <v>1.3603013659735907</v>
      </c>
    </row>
    <row r="212" spans="4:7" x14ac:dyDescent="0.35">
      <c r="D212">
        <f t="shared" si="7"/>
        <v>210</v>
      </c>
      <c r="E212">
        <v>15.09155141754986</v>
      </c>
      <c r="F212">
        <v>15.109739007862439</v>
      </c>
      <c r="G212">
        <f t="shared" si="6"/>
        <v>1.818759031257855E-2</v>
      </c>
    </row>
    <row r="213" spans="4:7" x14ac:dyDescent="0.35">
      <c r="D213">
        <f t="shared" si="7"/>
        <v>211</v>
      </c>
      <c r="E213">
        <v>17.269849153489535</v>
      </c>
      <c r="F213">
        <v>15.957350456421524</v>
      </c>
      <c r="G213">
        <f t="shared" si="6"/>
        <v>-1.3124986970680101</v>
      </c>
    </row>
    <row r="214" spans="4:7" x14ac:dyDescent="0.35">
      <c r="D214">
        <f t="shared" si="7"/>
        <v>212</v>
      </c>
      <c r="E214">
        <v>13.343201205317163</v>
      </c>
      <c r="F214">
        <v>14.468528846631402</v>
      </c>
      <c r="G214">
        <f t="shared" si="6"/>
        <v>1.1253276413142395</v>
      </c>
    </row>
    <row r="215" spans="4:7" x14ac:dyDescent="0.35">
      <c r="D215">
        <f t="shared" si="7"/>
        <v>213</v>
      </c>
      <c r="E215">
        <v>14.725007838655081</v>
      </c>
      <c r="F215">
        <v>14.292603618222945</v>
      </c>
      <c r="G215">
        <f t="shared" si="6"/>
        <v>-0.43240422043213655</v>
      </c>
    </row>
    <row r="216" spans="4:7" x14ac:dyDescent="0.35">
      <c r="D216">
        <f t="shared" si="7"/>
        <v>214</v>
      </c>
      <c r="E216">
        <v>15.281708155931502</v>
      </c>
      <c r="F216">
        <v>15.258043686732666</v>
      </c>
      <c r="G216">
        <f t="shared" si="6"/>
        <v>-2.3664469198836358E-2</v>
      </c>
    </row>
    <row r="217" spans="4:7" x14ac:dyDescent="0.35">
      <c r="D217">
        <f t="shared" si="7"/>
        <v>215</v>
      </c>
      <c r="E217">
        <v>10.316168115658726</v>
      </c>
      <c r="F217">
        <v>15.02442842067355</v>
      </c>
      <c r="G217">
        <f t="shared" si="6"/>
        <v>4.7082603050148233</v>
      </c>
    </row>
    <row r="218" spans="4:7" x14ac:dyDescent="0.35">
      <c r="D218">
        <f t="shared" si="7"/>
        <v>216</v>
      </c>
      <c r="E218">
        <v>16.987152037918065</v>
      </c>
      <c r="F218">
        <v>14.572395362102393</v>
      </c>
      <c r="G218">
        <f t="shared" si="6"/>
        <v>-2.4147566758156724</v>
      </c>
    </row>
    <row r="219" spans="4:7" x14ac:dyDescent="0.35">
      <c r="D219">
        <f t="shared" si="7"/>
        <v>217</v>
      </c>
      <c r="E219">
        <v>15.836013755035285</v>
      </c>
      <c r="F219">
        <v>13.22176067337873</v>
      </c>
      <c r="G219">
        <f t="shared" si="6"/>
        <v>-2.614253081656555</v>
      </c>
    </row>
    <row r="220" spans="4:7" x14ac:dyDescent="0.35">
      <c r="D220">
        <f t="shared" si="7"/>
        <v>218</v>
      </c>
      <c r="E220">
        <v>13.42368761305881</v>
      </c>
      <c r="F220">
        <v>15.062431122001984</v>
      </c>
      <c r="G220">
        <f t="shared" si="6"/>
        <v>1.6387435089431737</v>
      </c>
    </row>
    <row r="221" spans="4:7" x14ac:dyDescent="0.35">
      <c r="D221">
        <f t="shared" si="7"/>
        <v>219</v>
      </c>
      <c r="E221">
        <v>16.117453282703515</v>
      </c>
      <c r="F221">
        <v>15.382472720733695</v>
      </c>
      <c r="G221">
        <f t="shared" si="6"/>
        <v>-0.7349805619698202</v>
      </c>
    </row>
    <row r="222" spans="4:7" x14ac:dyDescent="0.35">
      <c r="D222">
        <f t="shared" si="7"/>
        <v>220</v>
      </c>
      <c r="E222">
        <v>13.703456444669282</v>
      </c>
      <c r="F222">
        <v>13.56874353599212</v>
      </c>
      <c r="G222">
        <f t="shared" si="6"/>
        <v>-0.13471290867716235</v>
      </c>
    </row>
    <row r="223" spans="4:7" x14ac:dyDescent="0.35">
      <c r="D223">
        <f t="shared" si="7"/>
        <v>221</v>
      </c>
      <c r="E223">
        <v>15.538940238909337</v>
      </c>
      <c r="F223">
        <v>15.605936605493369</v>
      </c>
      <c r="G223">
        <f t="shared" si="6"/>
        <v>6.6996366584032074E-2</v>
      </c>
    </row>
    <row r="224" spans="4:7" x14ac:dyDescent="0.35">
      <c r="D224">
        <f t="shared" si="7"/>
        <v>222</v>
      </c>
      <c r="E224">
        <v>15.194573069371891</v>
      </c>
      <c r="F224">
        <v>13.896109633175636</v>
      </c>
      <c r="G224">
        <f t="shared" si="6"/>
        <v>-1.2984634361962559</v>
      </c>
    </row>
    <row r="225" spans="4:7" x14ac:dyDescent="0.35">
      <c r="D225">
        <f t="shared" si="7"/>
        <v>223</v>
      </c>
      <c r="E225">
        <v>14.67694015965874</v>
      </c>
      <c r="F225">
        <v>15.218042397949004</v>
      </c>
      <c r="G225">
        <f t="shared" si="6"/>
        <v>0.54110223829026438</v>
      </c>
    </row>
    <row r="226" spans="4:7" x14ac:dyDescent="0.35">
      <c r="D226">
        <f t="shared" si="7"/>
        <v>224</v>
      </c>
      <c r="E226">
        <v>13.800252631634592</v>
      </c>
      <c r="F226">
        <v>13.398450508828912</v>
      </c>
      <c r="G226">
        <f t="shared" si="6"/>
        <v>-0.40180212280568028</v>
      </c>
    </row>
    <row r="227" spans="4:7" x14ac:dyDescent="0.35">
      <c r="D227">
        <f t="shared" si="7"/>
        <v>225</v>
      </c>
      <c r="E227">
        <v>14.087460390316172</v>
      </c>
      <c r="F227">
        <v>15.262601966378796</v>
      </c>
      <c r="G227">
        <f t="shared" si="6"/>
        <v>1.1751415760626234</v>
      </c>
    </row>
    <row r="228" spans="4:7" x14ac:dyDescent="0.35">
      <c r="D228">
        <f t="shared" si="7"/>
        <v>226</v>
      </c>
      <c r="E228">
        <v>15.124633677245427</v>
      </c>
      <c r="F228">
        <v>16.267105347562527</v>
      </c>
      <c r="G228">
        <f t="shared" si="6"/>
        <v>1.1424716703171001</v>
      </c>
    </row>
    <row r="229" spans="4:7" x14ac:dyDescent="0.35">
      <c r="D229">
        <f t="shared" si="7"/>
        <v>227</v>
      </c>
      <c r="E229">
        <v>17.005114554367474</v>
      </c>
      <c r="F229">
        <v>13.303796109917847</v>
      </c>
      <c r="G229">
        <f t="shared" si="6"/>
        <v>-3.7013184444496261</v>
      </c>
    </row>
    <row r="230" spans="4:7" x14ac:dyDescent="0.35">
      <c r="D230">
        <f t="shared" si="7"/>
        <v>228</v>
      </c>
      <c r="E230">
        <v>15.526551687074917</v>
      </c>
      <c r="F230">
        <v>15.506204238163507</v>
      </c>
      <c r="G230">
        <f t="shared" si="6"/>
        <v>-2.0347448911410382E-2</v>
      </c>
    </row>
    <row r="231" spans="4:7" x14ac:dyDescent="0.35">
      <c r="D231">
        <f t="shared" si="7"/>
        <v>229</v>
      </c>
      <c r="E231">
        <v>14.934823111702736</v>
      </c>
      <c r="F231">
        <v>14.375335737590715</v>
      </c>
      <c r="G231">
        <f t="shared" si="6"/>
        <v>-0.55948737411202032</v>
      </c>
    </row>
    <row r="232" spans="4:7" x14ac:dyDescent="0.35">
      <c r="D232">
        <f t="shared" si="7"/>
        <v>230</v>
      </c>
      <c r="E232">
        <v>15.375315371238985</v>
      </c>
      <c r="F232">
        <v>15.534715638147633</v>
      </c>
      <c r="G232">
        <f t="shared" si="6"/>
        <v>0.15940026690864784</v>
      </c>
    </row>
    <row r="233" spans="4:7" x14ac:dyDescent="0.35">
      <c r="D233">
        <f t="shared" si="7"/>
        <v>231</v>
      </c>
      <c r="E233">
        <v>13.411626220513529</v>
      </c>
      <c r="F233">
        <v>15.649639015900297</v>
      </c>
      <c r="G233">
        <f t="shared" si="6"/>
        <v>2.2380127953867675</v>
      </c>
    </row>
    <row r="234" spans="4:7" x14ac:dyDescent="0.35">
      <c r="D234">
        <f t="shared" si="7"/>
        <v>232</v>
      </c>
      <c r="E234">
        <v>14.612976489631068</v>
      </c>
      <c r="F234">
        <v>14.816587862958229</v>
      </c>
      <c r="G234">
        <f t="shared" si="6"/>
        <v>0.20361137332716162</v>
      </c>
    </row>
    <row r="235" spans="4:7" x14ac:dyDescent="0.35">
      <c r="D235">
        <f t="shared" si="7"/>
        <v>233</v>
      </c>
      <c r="E235">
        <v>13.893010095953946</v>
      </c>
      <c r="F235">
        <v>16.286941911383426</v>
      </c>
      <c r="G235">
        <f t="shared" si="6"/>
        <v>2.3939318154294806</v>
      </c>
    </row>
    <row r="236" spans="4:7" x14ac:dyDescent="0.35">
      <c r="D236">
        <f t="shared" si="7"/>
        <v>234</v>
      </c>
      <c r="E236">
        <v>16.271052328662272</v>
      </c>
      <c r="F236">
        <v>15.505572275787911</v>
      </c>
      <c r="G236">
        <f t="shared" si="6"/>
        <v>-0.76548005287436105</v>
      </c>
    </row>
    <row r="237" spans="4:7" x14ac:dyDescent="0.35">
      <c r="D237">
        <f t="shared" si="7"/>
        <v>235</v>
      </c>
      <c r="E237">
        <v>14.335424489340804</v>
      </c>
      <c r="F237">
        <v>15.494456406060866</v>
      </c>
      <c r="G237">
        <f t="shared" si="6"/>
        <v>1.1590319167200622</v>
      </c>
    </row>
    <row r="238" spans="4:7" x14ac:dyDescent="0.35">
      <c r="D238">
        <f t="shared" si="7"/>
        <v>236</v>
      </c>
      <c r="E238">
        <v>14.715449427886618</v>
      </c>
      <c r="F238">
        <v>16.589576183599178</v>
      </c>
      <c r="G238">
        <f t="shared" si="6"/>
        <v>1.8741267557125596</v>
      </c>
    </row>
    <row r="239" spans="4:7" x14ac:dyDescent="0.35">
      <c r="D239">
        <f t="shared" si="7"/>
        <v>237</v>
      </c>
      <c r="E239">
        <v>12.877160746304591</v>
      </c>
      <c r="F239">
        <v>15.472485799390881</v>
      </c>
      <c r="G239">
        <f t="shared" si="6"/>
        <v>2.5953250530862899</v>
      </c>
    </row>
    <row r="240" spans="4:7" x14ac:dyDescent="0.35">
      <c r="D240">
        <f t="shared" si="7"/>
        <v>238</v>
      </c>
      <c r="E240">
        <v>16.473664459776291</v>
      </c>
      <c r="F240">
        <v>15.308342690435184</v>
      </c>
      <c r="G240">
        <f t="shared" si="6"/>
        <v>-1.1653217693411069</v>
      </c>
    </row>
    <row r="241" spans="4:7" x14ac:dyDescent="0.35">
      <c r="D241">
        <f t="shared" si="7"/>
        <v>239</v>
      </c>
      <c r="E241">
        <v>15.028905948640476</v>
      </c>
      <c r="F241">
        <v>15.123109947041248</v>
      </c>
      <c r="G241">
        <f t="shared" si="6"/>
        <v>9.4203998400772093E-2</v>
      </c>
    </row>
    <row r="242" spans="4:7" x14ac:dyDescent="0.35">
      <c r="D242">
        <f t="shared" si="7"/>
        <v>240</v>
      </c>
      <c r="E242">
        <v>15.275546285308842</v>
      </c>
      <c r="F242">
        <v>13.967018074803736</v>
      </c>
      <c r="G242">
        <f t="shared" si="6"/>
        <v>-1.3085282105051057</v>
      </c>
    </row>
    <row r="243" spans="4:7" x14ac:dyDescent="0.35">
      <c r="D243">
        <f t="shared" si="7"/>
        <v>241</v>
      </c>
      <c r="E243">
        <v>14.509869271382861</v>
      </c>
      <c r="F243">
        <v>12.07882620667997</v>
      </c>
      <c r="G243">
        <f t="shared" si="6"/>
        <v>-2.4310430647028909</v>
      </c>
    </row>
    <row r="244" spans="4:7" x14ac:dyDescent="0.35">
      <c r="D244">
        <f t="shared" si="7"/>
        <v>242</v>
      </c>
      <c r="E244">
        <v>17.178555065041536</v>
      </c>
      <c r="F244">
        <v>14.707965719465985</v>
      </c>
      <c r="G244">
        <f t="shared" si="6"/>
        <v>-2.4705893455755508</v>
      </c>
    </row>
    <row r="245" spans="4:7" x14ac:dyDescent="0.35">
      <c r="D245">
        <f t="shared" si="7"/>
        <v>243</v>
      </c>
      <c r="E245">
        <v>15.370132480514856</v>
      </c>
      <c r="F245">
        <v>15.371658305744404</v>
      </c>
      <c r="G245">
        <f t="shared" si="6"/>
        <v>1.5258252295478059E-3</v>
      </c>
    </row>
    <row r="246" spans="4:7" x14ac:dyDescent="0.35">
      <c r="D246">
        <f t="shared" si="7"/>
        <v>244</v>
      </c>
      <c r="E246">
        <v>13.912022202618322</v>
      </c>
      <c r="F246">
        <v>13.642722296097993</v>
      </c>
      <c r="G246">
        <f t="shared" si="6"/>
        <v>-0.2692999065203292</v>
      </c>
    </row>
    <row r="247" spans="4:7" x14ac:dyDescent="0.35">
      <c r="D247">
        <f t="shared" si="7"/>
        <v>245</v>
      </c>
      <c r="E247">
        <v>14.313392577236185</v>
      </c>
      <c r="F247">
        <v>15.863623262651515</v>
      </c>
      <c r="G247">
        <f t="shared" si="6"/>
        <v>1.5502306854153307</v>
      </c>
    </row>
    <row r="248" spans="4:7" x14ac:dyDescent="0.35">
      <c r="D248">
        <f t="shared" si="7"/>
        <v>246</v>
      </c>
      <c r="E248">
        <v>15.858519309690763</v>
      </c>
      <c r="F248">
        <v>14.70659209611957</v>
      </c>
      <c r="G248">
        <f t="shared" si="6"/>
        <v>-1.1519272135711933</v>
      </c>
    </row>
    <row r="249" spans="4:7" x14ac:dyDescent="0.35">
      <c r="D249">
        <f t="shared" si="7"/>
        <v>247</v>
      </c>
      <c r="E249">
        <v>15.923580122166532</v>
      </c>
      <c r="F249">
        <v>16.225556996937428</v>
      </c>
      <c r="G249">
        <f t="shared" si="6"/>
        <v>0.30197687477089552</v>
      </c>
    </row>
    <row r="250" spans="4:7" x14ac:dyDescent="0.35">
      <c r="D250">
        <f t="shared" si="7"/>
        <v>248</v>
      </c>
      <c r="E250">
        <v>15.309067123029704</v>
      </c>
      <c r="F250">
        <v>15.200205375534113</v>
      </c>
      <c r="G250">
        <f t="shared" si="6"/>
        <v>-0.10886174749559174</v>
      </c>
    </row>
    <row r="251" spans="4:7" x14ac:dyDescent="0.35">
      <c r="D251">
        <f t="shared" si="7"/>
        <v>249</v>
      </c>
      <c r="E251">
        <v>15.44501645701412</v>
      </c>
      <c r="F251">
        <v>14.409400090290923</v>
      </c>
      <c r="G251">
        <f t="shared" si="6"/>
        <v>-1.0356163667231968</v>
      </c>
    </row>
    <row r="252" spans="4:7" x14ac:dyDescent="0.35">
      <c r="D252">
        <f t="shared" si="7"/>
        <v>250</v>
      </c>
      <c r="E252">
        <v>16.356275093496578</v>
      </c>
      <c r="F252">
        <v>14.988666774971747</v>
      </c>
      <c r="G252">
        <f t="shared" si="6"/>
        <v>-1.3676083185248302</v>
      </c>
    </row>
    <row r="253" spans="4:7" x14ac:dyDescent="0.35">
      <c r="D253">
        <f t="shared" si="7"/>
        <v>251</v>
      </c>
      <c r="E253">
        <v>14.982046692990911</v>
      </c>
      <c r="F253">
        <v>13.352429548511132</v>
      </c>
      <c r="G253">
        <f t="shared" si="6"/>
        <v>-1.6296171444797789</v>
      </c>
    </row>
    <row r="254" spans="4:7" x14ac:dyDescent="0.35">
      <c r="D254">
        <f t="shared" si="7"/>
        <v>252</v>
      </c>
      <c r="E254">
        <v>14.017609628458606</v>
      </c>
      <c r="F254">
        <v>15.014927691877149</v>
      </c>
      <c r="G254">
        <f t="shared" si="6"/>
        <v>0.99731806341854323</v>
      </c>
    </row>
    <row r="255" spans="4:7" x14ac:dyDescent="0.35">
      <c r="D255">
        <f t="shared" si="7"/>
        <v>253</v>
      </c>
      <c r="E255">
        <v>15.467129580332728</v>
      </c>
      <c r="F255">
        <v>16.442834572364106</v>
      </c>
      <c r="G255">
        <f t="shared" si="6"/>
        <v>0.97570499203137828</v>
      </c>
    </row>
    <row r="256" spans="4:7" x14ac:dyDescent="0.35">
      <c r="D256">
        <f t="shared" si="7"/>
        <v>254</v>
      </c>
      <c r="E256">
        <v>14.960543677523406</v>
      </c>
      <c r="F256">
        <v>14.569040083472618</v>
      </c>
      <c r="G256">
        <f t="shared" si="6"/>
        <v>-0.39150359405078738</v>
      </c>
    </row>
    <row r="257" spans="4:7" x14ac:dyDescent="0.35">
      <c r="D257">
        <f t="shared" si="7"/>
        <v>255</v>
      </c>
      <c r="E257">
        <v>15.488473880788639</v>
      </c>
      <c r="F257">
        <v>14.492115259243127</v>
      </c>
      <c r="G257">
        <f t="shared" si="6"/>
        <v>-0.99635862154551269</v>
      </c>
    </row>
    <row r="258" spans="4:7" x14ac:dyDescent="0.35">
      <c r="D258">
        <f t="shared" si="7"/>
        <v>256</v>
      </c>
      <c r="E258">
        <v>15.56406274819431</v>
      </c>
      <c r="F258">
        <v>13.804136830186559</v>
      </c>
      <c r="G258">
        <f t="shared" si="6"/>
        <v>-1.7599259180077507</v>
      </c>
    </row>
    <row r="259" spans="4:7" x14ac:dyDescent="0.35">
      <c r="D259">
        <f t="shared" si="7"/>
        <v>257</v>
      </c>
      <c r="E259">
        <v>16.388957405797552</v>
      </c>
      <c r="F259">
        <v>16.129193820385019</v>
      </c>
      <c r="G259">
        <f t="shared" si="6"/>
        <v>-0.25976358541253219</v>
      </c>
    </row>
    <row r="260" spans="4:7" x14ac:dyDescent="0.35">
      <c r="D260">
        <f t="shared" si="7"/>
        <v>258</v>
      </c>
      <c r="E260">
        <v>14.883296115825491</v>
      </c>
      <c r="F260">
        <v>14.204706717529527</v>
      </c>
      <c r="G260">
        <f t="shared" ref="G260:G323" si="8">F260-E260</f>
        <v>-0.67858939829596387</v>
      </c>
    </row>
    <row r="261" spans="4:7" x14ac:dyDescent="0.35">
      <c r="D261">
        <f t="shared" ref="D261:D324" si="9">D260+1</f>
        <v>259</v>
      </c>
      <c r="E261">
        <v>14.419652146086063</v>
      </c>
      <c r="F261">
        <v>14.864087395298846</v>
      </c>
      <c r="G261">
        <f t="shared" si="8"/>
        <v>0.44443524921278232</v>
      </c>
    </row>
    <row r="262" spans="4:7" x14ac:dyDescent="0.35">
      <c r="D262">
        <f t="shared" si="9"/>
        <v>260</v>
      </c>
      <c r="E262">
        <v>15.520541664007563</v>
      </c>
      <c r="F262">
        <v>12.338394752883582</v>
      </c>
      <c r="G262">
        <f t="shared" si="8"/>
        <v>-3.1821469111239811</v>
      </c>
    </row>
    <row r="263" spans="4:7" x14ac:dyDescent="0.35">
      <c r="D263">
        <f t="shared" si="9"/>
        <v>261</v>
      </c>
      <c r="E263">
        <v>14.957907805977023</v>
      </c>
      <c r="F263">
        <v>15.109835671174855</v>
      </c>
      <c r="G263">
        <f t="shared" si="8"/>
        <v>0.15192786519783219</v>
      </c>
    </row>
    <row r="264" spans="4:7" x14ac:dyDescent="0.35">
      <c r="D264">
        <f t="shared" si="9"/>
        <v>262</v>
      </c>
      <c r="E264">
        <v>15.142694343035346</v>
      </c>
      <c r="F264">
        <v>15.067599509629177</v>
      </c>
      <c r="G264">
        <f t="shared" si="8"/>
        <v>-7.5094833406168959E-2</v>
      </c>
    </row>
    <row r="265" spans="4:7" x14ac:dyDescent="0.35">
      <c r="D265">
        <f t="shared" si="9"/>
        <v>263</v>
      </c>
      <c r="E265">
        <v>15.118794207952996</v>
      </c>
      <c r="F265">
        <v>14.708571979508781</v>
      </c>
      <c r="G265">
        <f t="shared" si="8"/>
        <v>-0.41022222844421563</v>
      </c>
    </row>
    <row r="266" spans="4:7" x14ac:dyDescent="0.35">
      <c r="D266">
        <f t="shared" si="9"/>
        <v>264</v>
      </c>
      <c r="E266">
        <v>15.596662401844926</v>
      </c>
      <c r="F266">
        <v>14.399363048078099</v>
      </c>
      <c r="G266">
        <f t="shared" si="8"/>
        <v>-1.1972993537668266</v>
      </c>
    </row>
    <row r="267" spans="4:7" x14ac:dyDescent="0.35">
      <c r="D267">
        <f t="shared" si="9"/>
        <v>265</v>
      </c>
      <c r="E267">
        <v>12.915823836690048</v>
      </c>
      <c r="F267">
        <v>15.209245714476191</v>
      </c>
      <c r="G267">
        <f t="shared" si="8"/>
        <v>2.2934218777861428</v>
      </c>
    </row>
    <row r="268" spans="4:7" x14ac:dyDescent="0.35">
      <c r="D268">
        <f t="shared" si="9"/>
        <v>266</v>
      </c>
      <c r="E268">
        <v>14.715377816516137</v>
      </c>
      <c r="F268">
        <v>14.510549657342098</v>
      </c>
      <c r="G268">
        <f t="shared" si="8"/>
        <v>-0.2048281591740384</v>
      </c>
    </row>
    <row r="269" spans="4:7" x14ac:dyDescent="0.35">
      <c r="D269">
        <f t="shared" si="9"/>
        <v>267</v>
      </c>
      <c r="E269">
        <v>15.25727604620686</v>
      </c>
      <c r="F269">
        <v>14.763453399524963</v>
      </c>
      <c r="G269">
        <f t="shared" si="8"/>
        <v>-0.49382264668189713</v>
      </c>
    </row>
    <row r="270" spans="4:7" x14ac:dyDescent="0.35">
      <c r="D270">
        <f t="shared" si="9"/>
        <v>268</v>
      </c>
      <c r="E270">
        <v>13.690872951933523</v>
      </c>
      <c r="F270">
        <v>15.792197314828689</v>
      </c>
      <c r="G270">
        <f t="shared" si="8"/>
        <v>2.1013243628951663</v>
      </c>
    </row>
    <row r="271" spans="4:7" x14ac:dyDescent="0.35">
      <c r="D271">
        <f t="shared" si="9"/>
        <v>269</v>
      </c>
      <c r="E271">
        <v>15.445595260749888</v>
      </c>
      <c r="F271">
        <v>16.29767228967912</v>
      </c>
      <c r="G271">
        <f t="shared" si="8"/>
        <v>0.85207702892923187</v>
      </c>
    </row>
    <row r="272" spans="4:7" x14ac:dyDescent="0.35">
      <c r="D272">
        <f t="shared" si="9"/>
        <v>270</v>
      </c>
      <c r="E272">
        <v>15.684379672364743</v>
      </c>
      <c r="F272">
        <v>15.060417818120033</v>
      </c>
      <c r="G272">
        <f t="shared" si="8"/>
        <v>-0.62396185424471007</v>
      </c>
    </row>
    <row r="273" spans="4:7" x14ac:dyDescent="0.35">
      <c r="D273">
        <f t="shared" si="9"/>
        <v>271</v>
      </c>
      <c r="E273">
        <v>12.520165791082285</v>
      </c>
      <c r="F273">
        <v>15.607488501472774</v>
      </c>
      <c r="G273">
        <f t="shared" si="8"/>
        <v>3.0873227103904899</v>
      </c>
    </row>
    <row r="274" spans="4:7" x14ac:dyDescent="0.35">
      <c r="D274">
        <f t="shared" si="9"/>
        <v>272</v>
      </c>
      <c r="E274">
        <v>13.173842282164539</v>
      </c>
      <c r="F274">
        <v>16.538256951288705</v>
      </c>
      <c r="G274">
        <f t="shared" si="8"/>
        <v>3.3644146691241659</v>
      </c>
    </row>
    <row r="275" spans="4:7" x14ac:dyDescent="0.35">
      <c r="D275">
        <f t="shared" si="9"/>
        <v>273</v>
      </c>
      <c r="E275">
        <v>14.928298671421137</v>
      </c>
      <c r="F275">
        <v>13.990788425470083</v>
      </c>
      <c r="G275">
        <f t="shared" si="8"/>
        <v>-0.9375102459510547</v>
      </c>
    </row>
    <row r="276" spans="4:7" x14ac:dyDescent="0.35">
      <c r="D276">
        <f t="shared" si="9"/>
        <v>274</v>
      </c>
      <c r="E276">
        <v>14.40548663171197</v>
      </c>
      <c r="F276">
        <v>14.598183285513628</v>
      </c>
      <c r="G276">
        <f t="shared" si="8"/>
        <v>0.1926966538016579</v>
      </c>
    </row>
    <row r="277" spans="4:7" x14ac:dyDescent="0.35">
      <c r="D277">
        <f t="shared" si="9"/>
        <v>275</v>
      </c>
      <c r="E277">
        <v>16.022672180933228</v>
      </c>
      <c r="F277">
        <v>15.687215055515107</v>
      </c>
      <c r="G277">
        <f t="shared" si="8"/>
        <v>-0.33545712541812023</v>
      </c>
    </row>
    <row r="278" spans="4:7" x14ac:dyDescent="0.35">
      <c r="D278">
        <f t="shared" si="9"/>
        <v>276</v>
      </c>
      <c r="E278">
        <v>12.569192148363559</v>
      </c>
      <c r="F278">
        <v>15.485855328458507</v>
      </c>
      <c r="G278">
        <f t="shared" si="8"/>
        <v>2.9166631800949485</v>
      </c>
    </row>
    <row r="279" spans="4:7" x14ac:dyDescent="0.35">
      <c r="D279">
        <f t="shared" si="9"/>
        <v>277</v>
      </c>
      <c r="E279">
        <v>15.283880666694383</v>
      </c>
      <c r="F279">
        <v>15.474182832183569</v>
      </c>
      <c r="G279">
        <f t="shared" si="8"/>
        <v>0.19030216548918588</v>
      </c>
    </row>
    <row r="280" spans="4:7" x14ac:dyDescent="0.35">
      <c r="D280">
        <f t="shared" si="9"/>
        <v>278</v>
      </c>
      <c r="E280">
        <v>14.258091577231584</v>
      </c>
      <c r="F280">
        <v>14.993330343270109</v>
      </c>
      <c r="G280">
        <f t="shared" si="8"/>
        <v>0.73523876603852578</v>
      </c>
    </row>
    <row r="281" spans="4:7" x14ac:dyDescent="0.35">
      <c r="D281">
        <f t="shared" si="9"/>
        <v>279</v>
      </c>
      <c r="E281">
        <v>14.533131909309631</v>
      </c>
      <c r="F281">
        <v>13.599626101835016</v>
      </c>
      <c r="G281">
        <f t="shared" si="8"/>
        <v>-0.93350580747461542</v>
      </c>
    </row>
    <row r="282" spans="4:7" x14ac:dyDescent="0.35">
      <c r="D282">
        <f t="shared" si="9"/>
        <v>280</v>
      </c>
      <c r="E282">
        <v>14.688788670264833</v>
      </c>
      <c r="F282">
        <v>13.824347030668084</v>
      </c>
      <c r="G282">
        <f t="shared" si="8"/>
        <v>-0.86444163959674825</v>
      </c>
    </row>
    <row r="283" spans="4:7" x14ac:dyDescent="0.35">
      <c r="D283">
        <f t="shared" si="9"/>
        <v>281</v>
      </c>
      <c r="E283">
        <v>14.609619046145179</v>
      </c>
      <c r="F283">
        <v>14.782911553524858</v>
      </c>
      <c r="G283">
        <f t="shared" si="8"/>
        <v>0.17329250737967961</v>
      </c>
    </row>
    <row r="284" spans="4:7" x14ac:dyDescent="0.35">
      <c r="D284">
        <f t="shared" si="9"/>
        <v>282</v>
      </c>
      <c r="E284">
        <v>14.793346253507295</v>
      </c>
      <c r="F284">
        <v>14.675532593105649</v>
      </c>
      <c r="G284">
        <f t="shared" si="8"/>
        <v>-0.1178136604016462</v>
      </c>
    </row>
    <row r="285" spans="4:7" x14ac:dyDescent="0.35">
      <c r="D285">
        <f t="shared" si="9"/>
        <v>283</v>
      </c>
      <c r="E285">
        <v>14.185784042220559</v>
      </c>
      <c r="F285">
        <v>15.488336764629835</v>
      </c>
      <c r="G285">
        <f t="shared" si="8"/>
        <v>1.3025527224092759</v>
      </c>
    </row>
    <row r="286" spans="4:7" x14ac:dyDescent="0.35">
      <c r="D286">
        <f t="shared" si="9"/>
        <v>284</v>
      </c>
      <c r="E286">
        <v>15.130108987820671</v>
      </c>
      <c r="F286">
        <v>14.77434303324754</v>
      </c>
      <c r="G286">
        <f t="shared" si="8"/>
        <v>-0.35576595457313154</v>
      </c>
    </row>
    <row r="287" spans="4:7" x14ac:dyDescent="0.35">
      <c r="D287">
        <f t="shared" si="9"/>
        <v>285</v>
      </c>
      <c r="E287">
        <v>14.65858029055085</v>
      </c>
      <c r="F287">
        <v>14.295763794138448</v>
      </c>
      <c r="G287">
        <f t="shared" si="8"/>
        <v>-0.36281649641240143</v>
      </c>
    </row>
    <row r="288" spans="4:7" x14ac:dyDescent="0.35">
      <c r="D288">
        <f t="shared" si="9"/>
        <v>286</v>
      </c>
      <c r="E288">
        <v>13.331704217986211</v>
      </c>
      <c r="F288">
        <v>14.061140913727</v>
      </c>
      <c r="G288">
        <f t="shared" si="8"/>
        <v>0.72943669574078918</v>
      </c>
    </row>
    <row r="289" spans="4:7" x14ac:dyDescent="0.35">
      <c r="D289">
        <f t="shared" si="9"/>
        <v>287</v>
      </c>
      <c r="E289">
        <v>13.843228441810185</v>
      </c>
      <c r="F289">
        <v>16.204606615344986</v>
      </c>
      <c r="G289">
        <f t="shared" si="8"/>
        <v>2.361378173534801</v>
      </c>
    </row>
    <row r="290" spans="4:7" x14ac:dyDescent="0.35">
      <c r="D290">
        <f t="shared" si="9"/>
        <v>288</v>
      </c>
      <c r="E290">
        <v>14.215090804922937</v>
      </c>
      <c r="F290">
        <v>14.771927077419424</v>
      </c>
      <c r="G290">
        <f t="shared" si="8"/>
        <v>0.55683627249648637</v>
      </c>
    </row>
    <row r="291" spans="4:7" x14ac:dyDescent="0.35">
      <c r="D291">
        <f t="shared" si="9"/>
        <v>289</v>
      </c>
      <c r="E291">
        <v>12.859993356277407</v>
      </c>
      <c r="F291">
        <v>13.345326880494456</v>
      </c>
      <c r="G291">
        <f t="shared" si="8"/>
        <v>0.48533352421704912</v>
      </c>
    </row>
    <row r="292" spans="4:7" x14ac:dyDescent="0.35">
      <c r="D292">
        <f t="shared" si="9"/>
        <v>290</v>
      </c>
      <c r="E292">
        <v>13.700183796298989</v>
      </c>
      <c r="F292">
        <v>14.233486657228353</v>
      </c>
      <c r="G292">
        <f t="shared" si="8"/>
        <v>0.53330286092936419</v>
      </c>
    </row>
    <row r="293" spans="4:7" x14ac:dyDescent="0.35">
      <c r="D293">
        <f t="shared" si="9"/>
        <v>291</v>
      </c>
      <c r="E293">
        <v>14.362423891362999</v>
      </c>
      <c r="F293">
        <v>14.414346269292752</v>
      </c>
      <c r="G293">
        <f t="shared" si="8"/>
        <v>5.1922377929752628E-2</v>
      </c>
    </row>
    <row r="294" spans="4:7" x14ac:dyDescent="0.35">
      <c r="D294">
        <f t="shared" si="9"/>
        <v>292</v>
      </c>
      <c r="E294">
        <v>14.830237056917447</v>
      </c>
      <c r="F294">
        <v>14.367508931901957</v>
      </c>
      <c r="G294">
        <f t="shared" si="8"/>
        <v>-0.46272812501548977</v>
      </c>
    </row>
    <row r="295" spans="4:7" x14ac:dyDescent="0.35">
      <c r="D295">
        <f t="shared" si="9"/>
        <v>293</v>
      </c>
      <c r="E295">
        <v>16.346463485792238</v>
      </c>
      <c r="F295">
        <v>15.159609045204249</v>
      </c>
      <c r="G295">
        <f t="shared" si="8"/>
        <v>-1.1868544405879895</v>
      </c>
    </row>
    <row r="296" spans="4:7" x14ac:dyDescent="0.35">
      <c r="D296">
        <f t="shared" si="9"/>
        <v>294</v>
      </c>
      <c r="E296">
        <v>14.375659864307321</v>
      </c>
      <c r="F296">
        <v>12.932634252151683</v>
      </c>
      <c r="G296">
        <f t="shared" si="8"/>
        <v>-1.4430256121556386</v>
      </c>
    </row>
    <row r="297" spans="4:7" x14ac:dyDescent="0.35">
      <c r="D297">
        <f t="shared" si="9"/>
        <v>295</v>
      </c>
      <c r="E297">
        <v>13.962052945860121</v>
      </c>
      <c r="F297">
        <v>15.637092965370968</v>
      </c>
      <c r="G297">
        <f t="shared" si="8"/>
        <v>1.6750400195108472</v>
      </c>
    </row>
    <row r="298" spans="4:7" x14ac:dyDescent="0.35">
      <c r="D298">
        <f t="shared" si="9"/>
        <v>296</v>
      </c>
      <c r="E298">
        <v>15.02856689908276</v>
      </c>
      <c r="F298">
        <v>16.757879453657313</v>
      </c>
      <c r="G298">
        <f t="shared" si="8"/>
        <v>1.7293125545745536</v>
      </c>
    </row>
    <row r="299" spans="4:7" x14ac:dyDescent="0.35">
      <c r="D299">
        <f t="shared" si="9"/>
        <v>297</v>
      </c>
      <c r="E299">
        <v>15.683608736603221</v>
      </c>
      <c r="F299">
        <v>14.236588329241577</v>
      </c>
      <c r="G299">
        <f t="shared" si="8"/>
        <v>-1.4470204073616433</v>
      </c>
    </row>
    <row r="300" spans="4:7" x14ac:dyDescent="0.35">
      <c r="D300">
        <f t="shared" si="9"/>
        <v>298</v>
      </c>
      <c r="E300">
        <v>14.086693756393824</v>
      </c>
      <c r="F300">
        <v>16.836871580590163</v>
      </c>
      <c r="G300">
        <f t="shared" si="8"/>
        <v>2.7501778241963386</v>
      </c>
    </row>
    <row r="301" spans="4:7" x14ac:dyDescent="0.35">
      <c r="D301">
        <f t="shared" si="9"/>
        <v>299</v>
      </c>
      <c r="E301">
        <v>15.566268004572485</v>
      </c>
      <c r="F301">
        <v>13.899488001118192</v>
      </c>
      <c r="G301">
        <f t="shared" si="8"/>
        <v>-1.6667800034542939</v>
      </c>
    </row>
    <row r="302" spans="4:7" x14ac:dyDescent="0.35">
      <c r="D302">
        <f t="shared" si="9"/>
        <v>300</v>
      </c>
      <c r="E302">
        <v>15.124700415255694</v>
      </c>
      <c r="F302">
        <v>14.462501635533849</v>
      </c>
      <c r="G302">
        <f t="shared" si="8"/>
        <v>-0.66219877972184449</v>
      </c>
    </row>
    <row r="303" spans="4:7" x14ac:dyDescent="0.35">
      <c r="D303">
        <f t="shared" si="9"/>
        <v>301</v>
      </c>
      <c r="E303">
        <v>16.334943353778758</v>
      </c>
      <c r="F303">
        <v>14.351115902673493</v>
      </c>
      <c r="G303">
        <f t="shared" si="8"/>
        <v>-1.9838274511052649</v>
      </c>
    </row>
    <row r="304" spans="4:7" x14ac:dyDescent="0.35">
      <c r="D304">
        <f t="shared" si="9"/>
        <v>302</v>
      </c>
      <c r="E304">
        <v>14.585896543414137</v>
      </c>
      <c r="F304">
        <v>16.162248481252963</v>
      </c>
      <c r="G304">
        <f t="shared" si="8"/>
        <v>1.576351937838826</v>
      </c>
    </row>
    <row r="305" spans="4:7" x14ac:dyDescent="0.35">
      <c r="D305">
        <f t="shared" si="9"/>
        <v>303</v>
      </c>
      <c r="E305">
        <v>15.906897284096461</v>
      </c>
      <c r="F305">
        <v>14.487535091609226</v>
      </c>
      <c r="G305">
        <f t="shared" si="8"/>
        <v>-1.4193621924872346</v>
      </c>
    </row>
    <row r="306" spans="4:7" x14ac:dyDescent="0.35">
      <c r="D306">
        <f t="shared" si="9"/>
        <v>304</v>
      </c>
      <c r="E306">
        <v>14.609833280448864</v>
      </c>
      <c r="F306">
        <v>15.406602266216401</v>
      </c>
      <c r="G306">
        <f t="shared" si="8"/>
        <v>0.79676898576753707</v>
      </c>
    </row>
    <row r="307" spans="4:7" x14ac:dyDescent="0.35">
      <c r="D307">
        <f t="shared" si="9"/>
        <v>305</v>
      </c>
      <c r="E307">
        <v>14.000017571356743</v>
      </c>
      <c r="F307">
        <v>13.469374960111884</v>
      </c>
      <c r="G307">
        <f t="shared" si="8"/>
        <v>-0.53064261124485945</v>
      </c>
    </row>
    <row r="308" spans="4:7" x14ac:dyDescent="0.35">
      <c r="D308">
        <f t="shared" si="9"/>
        <v>306</v>
      </c>
      <c r="E308">
        <v>11.571523462639856</v>
      </c>
      <c r="F308">
        <v>14.511716169906414</v>
      </c>
      <c r="G308">
        <f t="shared" si="8"/>
        <v>2.9401927072665579</v>
      </c>
    </row>
    <row r="309" spans="4:7" x14ac:dyDescent="0.35">
      <c r="D309">
        <f t="shared" si="9"/>
        <v>307</v>
      </c>
      <c r="E309">
        <v>14.633835593555395</v>
      </c>
      <c r="F309">
        <v>15.041988986618797</v>
      </c>
      <c r="G309">
        <f t="shared" si="8"/>
        <v>0.4081533930634027</v>
      </c>
    </row>
    <row r="310" spans="4:7" x14ac:dyDescent="0.35">
      <c r="D310">
        <f t="shared" si="9"/>
        <v>308</v>
      </c>
      <c r="E310">
        <v>14.172186523921054</v>
      </c>
      <c r="F310">
        <v>15.873823085006261</v>
      </c>
      <c r="G310">
        <f t="shared" si="8"/>
        <v>1.7016365610852073</v>
      </c>
    </row>
    <row r="311" spans="4:7" x14ac:dyDescent="0.35">
      <c r="D311">
        <f t="shared" si="9"/>
        <v>309</v>
      </c>
      <c r="E311">
        <v>16.445967436844217</v>
      </c>
      <c r="F311">
        <v>14.312067958301657</v>
      </c>
      <c r="G311">
        <f t="shared" si="8"/>
        <v>-2.1338994785425598</v>
      </c>
    </row>
    <row r="312" spans="4:7" x14ac:dyDescent="0.35">
      <c r="D312">
        <f t="shared" si="9"/>
        <v>310</v>
      </c>
      <c r="E312">
        <v>15.775049419268495</v>
      </c>
      <c r="F312">
        <v>16.361613351087851</v>
      </c>
      <c r="G312">
        <f t="shared" si="8"/>
        <v>0.58656393181935584</v>
      </c>
    </row>
    <row r="313" spans="4:7" x14ac:dyDescent="0.35">
      <c r="D313">
        <f t="shared" si="9"/>
        <v>311</v>
      </c>
      <c r="E313">
        <v>14.853960549099911</v>
      </c>
      <c r="F313">
        <v>14.780268531272174</v>
      </c>
      <c r="G313">
        <f t="shared" si="8"/>
        <v>-7.3692017827736933E-2</v>
      </c>
    </row>
    <row r="314" spans="4:7" x14ac:dyDescent="0.35">
      <c r="D314">
        <f t="shared" si="9"/>
        <v>312</v>
      </c>
      <c r="E314">
        <v>16.314206598664178</v>
      </c>
      <c r="F314">
        <v>15.615529943973476</v>
      </c>
      <c r="G314">
        <f t="shared" si="8"/>
        <v>-0.69867665469070239</v>
      </c>
    </row>
    <row r="315" spans="4:7" x14ac:dyDescent="0.35">
      <c r="D315">
        <f t="shared" si="9"/>
        <v>313</v>
      </c>
      <c r="E315">
        <v>15.943857002589844</v>
      </c>
      <c r="F315">
        <v>15.029589055947614</v>
      </c>
      <c r="G315">
        <f t="shared" si="8"/>
        <v>-0.9142679466422301</v>
      </c>
    </row>
    <row r="316" spans="4:7" x14ac:dyDescent="0.35">
      <c r="D316">
        <f t="shared" si="9"/>
        <v>314</v>
      </c>
      <c r="E316">
        <v>13.982760002782417</v>
      </c>
      <c r="F316">
        <v>15.482192022355951</v>
      </c>
      <c r="G316">
        <f t="shared" si="8"/>
        <v>1.4994320195735344</v>
      </c>
    </row>
    <row r="317" spans="4:7" x14ac:dyDescent="0.35">
      <c r="D317">
        <f t="shared" si="9"/>
        <v>315</v>
      </c>
      <c r="E317">
        <v>12.191042732637742</v>
      </c>
      <c r="F317">
        <v>15.091137147330247</v>
      </c>
      <c r="G317">
        <f t="shared" si="8"/>
        <v>2.9000944146925054</v>
      </c>
    </row>
    <row r="318" spans="4:7" x14ac:dyDescent="0.35">
      <c r="D318">
        <f t="shared" si="9"/>
        <v>316</v>
      </c>
      <c r="E318">
        <v>15.996655559877697</v>
      </c>
      <c r="F318">
        <v>14.999512609159897</v>
      </c>
      <c r="G318">
        <f t="shared" si="8"/>
        <v>-0.99714295071779979</v>
      </c>
    </row>
    <row r="319" spans="4:7" x14ac:dyDescent="0.35">
      <c r="D319">
        <f t="shared" si="9"/>
        <v>317</v>
      </c>
      <c r="E319">
        <v>14.98691975268243</v>
      </c>
      <c r="F319">
        <v>14.319344912613438</v>
      </c>
      <c r="G319">
        <f t="shared" si="8"/>
        <v>-0.66757484006899226</v>
      </c>
    </row>
    <row r="320" spans="4:7" x14ac:dyDescent="0.35">
      <c r="D320">
        <f t="shared" si="9"/>
        <v>318</v>
      </c>
      <c r="E320">
        <v>14.906770006814549</v>
      </c>
      <c r="F320">
        <v>14.163826093102973</v>
      </c>
      <c r="G320">
        <f t="shared" si="8"/>
        <v>-0.74294391371157609</v>
      </c>
    </row>
    <row r="321" spans="4:7" x14ac:dyDescent="0.35">
      <c r="D321">
        <f t="shared" si="9"/>
        <v>319</v>
      </c>
      <c r="E321">
        <v>16.871850501203056</v>
      </c>
      <c r="F321">
        <v>15.052864727142177</v>
      </c>
      <c r="G321">
        <f t="shared" si="8"/>
        <v>-1.818985774060879</v>
      </c>
    </row>
    <row r="322" spans="4:7" x14ac:dyDescent="0.35">
      <c r="D322">
        <f t="shared" si="9"/>
        <v>320</v>
      </c>
      <c r="E322">
        <v>10.58158065146849</v>
      </c>
      <c r="F322">
        <v>15.368410796731807</v>
      </c>
      <c r="G322">
        <f t="shared" si="8"/>
        <v>4.7868301452633162</v>
      </c>
    </row>
    <row r="323" spans="4:7" x14ac:dyDescent="0.35">
      <c r="D323">
        <f t="shared" si="9"/>
        <v>321</v>
      </c>
      <c r="E323">
        <v>13.704776627982291</v>
      </c>
      <c r="F323">
        <v>17.590457284582037</v>
      </c>
      <c r="G323">
        <f t="shared" si="8"/>
        <v>3.8856806565997459</v>
      </c>
    </row>
    <row r="324" spans="4:7" x14ac:dyDescent="0.35">
      <c r="D324">
        <f t="shared" si="9"/>
        <v>322</v>
      </c>
      <c r="E324">
        <v>13.821553380821422</v>
      </c>
      <c r="F324">
        <v>13.52179729767732</v>
      </c>
      <c r="G324">
        <f t="shared" ref="G324:G387" si="10">F324-E324</f>
        <v>-0.29975608314410174</v>
      </c>
    </row>
    <row r="325" spans="4:7" x14ac:dyDescent="0.35">
      <c r="D325">
        <f t="shared" ref="D325:D388" si="11">D324+1</f>
        <v>323</v>
      </c>
      <c r="E325">
        <v>13.918223730743673</v>
      </c>
      <c r="F325">
        <v>13.627804401865335</v>
      </c>
      <c r="G325">
        <f t="shared" si="10"/>
        <v>-0.29041932887833788</v>
      </c>
    </row>
    <row r="326" spans="4:7" x14ac:dyDescent="0.35">
      <c r="D326">
        <f t="shared" si="11"/>
        <v>324</v>
      </c>
      <c r="E326">
        <v>14.21212366746412</v>
      </c>
      <c r="F326">
        <v>16.738515991813102</v>
      </c>
      <c r="G326">
        <f t="shared" si="10"/>
        <v>2.5263923243489828</v>
      </c>
    </row>
    <row r="327" spans="4:7" x14ac:dyDescent="0.35">
      <c r="D327">
        <f t="shared" si="11"/>
        <v>325</v>
      </c>
      <c r="E327">
        <v>13.852298293811138</v>
      </c>
      <c r="F327">
        <v>15.190523091764002</v>
      </c>
      <c r="G327">
        <f t="shared" si="10"/>
        <v>1.3382247979528632</v>
      </c>
    </row>
    <row r="328" spans="4:7" x14ac:dyDescent="0.35">
      <c r="D328">
        <f t="shared" si="11"/>
        <v>326</v>
      </c>
      <c r="E328">
        <v>16.293253037695099</v>
      </c>
      <c r="F328">
        <v>16.865863567106953</v>
      </c>
      <c r="G328">
        <f t="shared" si="10"/>
        <v>0.57261052941185397</v>
      </c>
    </row>
    <row r="329" spans="4:7" x14ac:dyDescent="0.35">
      <c r="D329">
        <f t="shared" si="11"/>
        <v>327</v>
      </c>
      <c r="E329">
        <v>14.643880986248048</v>
      </c>
      <c r="F329">
        <v>13.911535734212414</v>
      </c>
      <c r="G329">
        <f t="shared" si="10"/>
        <v>-0.73234525203563372</v>
      </c>
    </row>
    <row r="330" spans="4:7" x14ac:dyDescent="0.35">
      <c r="D330">
        <f t="shared" si="11"/>
        <v>328</v>
      </c>
      <c r="E330">
        <v>15.259835299063216</v>
      </c>
      <c r="F330">
        <v>14.042068113794274</v>
      </c>
      <c r="G330">
        <f t="shared" si="10"/>
        <v>-1.2177671852689418</v>
      </c>
    </row>
    <row r="331" spans="4:7" x14ac:dyDescent="0.35">
      <c r="D331">
        <f t="shared" si="11"/>
        <v>329</v>
      </c>
      <c r="E331">
        <v>14.267926613840565</v>
      </c>
      <c r="F331">
        <v>16.663133375929061</v>
      </c>
      <c r="G331">
        <f t="shared" si="10"/>
        <v>2.3952067620884954</v>
      </c>
    </row>
    <row r="332" spans="4:7" x14ac:dyDescent="0.35">
      <c r="D332">
        <f t="shared" si="11"/>
        <v>330</v>
      </c>
      <c r="E332">
        <v>16.91293187502021</v>
      </c>
      <c r="F332">
        <v>14.483816042860667</v>
      </c>
      <c r="G332">
        <f t="shared" si="10"/>
        <v>-2.4291158321595425</v>
      </c>
    </row>
    <row r="333" spans="4:7" x14ac:dyDescent="0.35">
      <c r="D333">
        <f t="shared" si="11"/>
        <v>331</v>
      </c>
      <c r="E333">
        <v>13.891197364960277</v>
      </c>
      <c r="F333">
        <v>15.473293055723367</v>
      </c>
      <c r="G333">
        <f t="shared" si="10"/>
        <v>1.5820956907630901</v>
      </c>
    </row>
    <row r="334" spans="4:7" x14ac:dyDescent="0.35">
      <c r="D334">
        <f t="shared" si="11"/>
        <v>332</v>
      </c>
      <c r="E334">
        <v>14.541274612553252</v>
      </c>
      <c r="F334">
        <v>17.124455823893946</v>
      </c>
      <c r="G334">
        <f t="shared" si="10"/>
        <v>2.583181211340694</v>
      </c>
    </row>
    <row r="335" spans="4:7" x14ac:dyDescent="0.35">
      <c r="D335">
        <f t="shared" si="11"/>
        <v>333</v>
      </c>
      <c r="E335">
        <v>15.720825072669513</v>
      </c>
      <c r="F335">
        <v>16.393457543240803</v>
      </c>
      <c r="G335">
        <f t="shared" si="10"/>
        <v>0.6726324705712905</v>
      </c>
    </row>
    <row r="336" spans="4:7" x14ac:dyDescent="0.35">
      <c r="D336">
        <f t="shared" si="11"/>
        <v>334</v>
      </c>
      <c r="E336">
        <v>14.097971592753401</v>
      </c>
      <c r="F336">
        <v>12.900023998344626</v>
      </c>
      <c r="G336">
        <f t="shared" si="10"/>
        <v>-1.1979475944087756</v>
      </c>
    </row>
    <row r="337" spans="4:7" x14ac:dyDescent="0.35">
      <c r="D337">
        <f t="shared" si="11"/>
        <v>335</v>
      </c>
      <c r="E337">
        <v>15.825774604743957</v>
      </c>
      <c r="F337">
        <v>13.709501950933131</v>
      </c>
      <c r="G337">
        <f t="shared" si="10"/>
        <v>-2.1162726538108263</v>
      </c>
    </row>
    <row r="338" spans="4:7" x14ac:dyDescent="0.35">
      <c r="D338">
        <f t="shared" si="11"/>
        <v>336</v>
      </c>
      <c r="E338">
        <v>13.598351049103332</v>
      </c>
      <c r="F338">
        <v>14.682893258706226</v>
      </c>
      <c r="G338">
        <f t="shared" si="10"/>
        <v>1.084542209602894</v>
      </c>
    </row>
    <row r="339" spans="4:7" x14ac:dyDescent="0.35">
      <c r="D339">
        <f t="shared" si="11"/>
        <v>337</v>
      </c>
      <c r="E339">
        <v>16.341201936431318</v>
      </c>
      <c r="F339">
        <v>12.84771790709388</v>
      </c>
      <c r="G339">
        <f t="shared" si="10"/>
        <v>-3.4934840293374378</v>
      </c>
    </row>
    <row r="340" spans="4:7" x14ac:dyDescent="0.35">
      <c r="D340">
        <f t="shared" si="11"/>
        <v>338</v>
      </c>
      <c r="E340">
        <v>14.476274522021395</v>
      </c>
      <c r="F340">
        <v>11.80510180831998</v>
      </c>
      <c r="G340">
        <f t="shared" si="10"/>
        <v>-2.6711727137014147</v>
      </c>
    </row>
    <row r="341" spans="4:7" x14ac:dyDescent="0.35">
      <c r="D341">
        <f t="shared" si="11"/>
        <v>339</v>
      </c>
      <c r="E341">
        <v>14.072566725270976</v>
      </c>
      <c r="F341">
        <v>13.648737207544322</v>
      </c>
      <c r="G341">
        <f t="shared" si="10"/>
        <v>-0.423829517726654</v>
      </c>
    </row>
    <row r="342" spans="4:7" x14ac:dyDescent="0.35">
      <c r="D342">
        <f t="shared" si="11"/>
        <v>340</v>
      </c>
      <c r="E342">
        <v>14.221318006853673</v>
      </c>
      <c r="F342">
        <v>14.379284951145785</v>
      </c>
      <c r="G342">
        <f t="shared" si="10"/>
        <v>0.15796694429211122</v>
      </c>
    </row>
    <row r="343" spans="4:7" x14ac:dyDescent="0.35">
      <c r="D343">
        <f t="shared" si="11"/>
        <v>341</v>
      </c>
      <c r="E343">
        <v>13.182404482898647</v>
      </c>
      <c r="F343">
        <v>16.212063149484209</v>
      </c>
      <c r="G343">
        <f t="shared" si="10"/>
        <v>3.0296586665855614</v>
      </c>
    </row>
    <row r="344" spans="4:7" x14ac:dyDescent="0.35">
      <c r="D344">
        <f t="shared" si="11"/>
        <v>342</v>
      </c>
      <c r="E344">
        <v>15.718740024503051</v>
      </c>
      <c r="F344">
        <v>14.547775612422782</v>
      </c>
      <c r="G344">
        <f t="shared" si="10"/>
        <v>-1.1709644120802682</v>
      </c>
    </row>
    <row r="345" spans="4:7" x14ac:dyDescent="0.35">
      <c r="D345">
        <f t="shared" si="11"/>
        <v>343</v>
      </c>
      <c r="E345">
        <v>16.77938899831333</v>
      </c>
      <c r="F345">
        <v>15.75873813750896</v>
      </c>
      <c r="G345">
        <f t="shared" si="10"/>
        <v>-1.0206508608043698</v>
      </c>
    </row>
    <row r="346" spans="4:7" x14ac:dyDescent="0.35">
      <c r="D346">
        <f t="shared" si="11"/>
        <v>344</v>
      </c>
      <c r="E346">
        <v>14.112926548129561</v>
      </c>
      <c r="F346">
        <v>15.132403293683815</v>
      </c>
      <c r="G346">
        <f t="shared" si="10"/>
        <v>1.0194767455542539</v>
      </c>
    </row>
    <row r="347" spans="4:7" x14ac:dyDescent="0.35">
      <c r="D347">
        <f t="shared" si="11"/>
        <v>345</v>
      </c>
      <c r="E347">
        <v>13.653669919044827</v>
      </c>
      <c r="F347">
        <v>15.523716884493762</v>
      </c>
      <c r="G347">
        <f t="shared" si="10"/>
        <v>1.8700469654489353</v>
      </c>
    </row>
    <row r="348" spans="4:7" x14ac:dyDescent="0.35">
      <c r="D348">
        <f t="shared" si="11"/>
        <v>346</v>
      </c>
      <c r="E348">
        <v>14.292973490354854</v>
      </c>
      <c r="F348">
        <v>14.91222344096208</v>
      </c>
      <c r="G348">
        <f t="shared" si="10"/>
        <v>0.61924995060722665</v>
      </c>
    </row>
    <row r="349" spans="4:7" x14ac:dyDescent="0.35">
      <c r="D349">
        <f t="shared" si="11"/>
        <v>347</v>
      </c>
      <c r="E349">
        <v>14.359764799661415</v>
      </c>
      <c r="F349">
        <v>14.473083204442474</v>
      </c>
      <c r="G349">
        <f t="shared" si="10"/>
        <v>0.11331840478105981</v>
      </c>
    </row>
    <row r="350" spans="4:7" x14ac:dyDescent="0.35">
      <c r="D350">
        <f t="shared" si="11"/>
        <v>348</v>
      </c>
      <c r="E350">
        <v>14.094913136575236</v>
      </c>
      <c r="F350">
        <v>15.136305508957914</v>
      </c>
      <c r="G350">
        <f t="shared" si="10"/>
        <v>1.0413923723826777</v>
      </c>
    </row>
    <row r="351" spans="4:7" x14ac:dyDescent="0.35">
      <c r="D351">
        <f t="shared" si="11"/>
        <v>349</v>
      </c>
      <c r="E351">
        <v>15.532010540777524</v>
      </c>
      <c r="F351">
        <v>15.55220269060683</v>
      </c>
      <c r="G351">
        <f t="shared" si="10"/>
        <v>2.0192149829306061E-2</v>
      </c>
    </row>
    <row r="352" spans="4:7" x14ac:dyDescent="0.35">
      <c r="D352">
        <f t="shared" si="11"/>
        <v>350</v>
      </c>
      <c r="E352">
        <v>14.282866205368228</v>
      </c>
      <c r="F352">
        <v>15.272804405745575</v>
      </c>
      <c r="G352">
        <f t="shared" si="10"/>
        <v>0.98993820037734714</v>
      </c>
    </row>
    <row r="353" spans="4:7" x14ac:dyDescent="0.35">
      <c r="D353">
        <f t="shared" si="11"/>
        <v>351</v>
      </c>
      <c r="E353">
        <v>15.013492467144864</v>
      </c>
      <c r="F353">
        <v>16.622894093042518</v>
      </c>
      <c r="G353">
        <f t="shared" si="10"/>
        <v>1.6094016258976538</v>
      </c>
    </row>
    <row r="354" spans="4:7" x14ac:dyDescent="0.35">
      <c r="D354">
        <f t="shared" si="11"/>
        <v>352</v>
      </c>
      <c r="E354">
        <v>14.687779671830061</v>
      </c>
      <c r="F354">
        <v>14.556444670671782</v>
      </c>
      <c r="G354">
        <f t="shared" si="10"/>
        <v>-0.13133500115827879</v>
      </c>
    </row>
    <row r="355" spans="4:7" x14ac:dyDescent="0.35">
      <c r="D355">
        <f t="shared" si="11"/>
        <v>353</v>
      </c>
      <c r="E355">
        <v>14.472742699377866</v>
      </c>
      <c r="F355">
        <v>15.883184656473089</v>
      </c>
      <c r="G355">
        <f t="shared" si="10"/>
        <v>1.4104419570952231</v>
      </c>
    </row>
    <row r="356" spans="4:7" x14ac:dyDescent="0.35">
      <c r="D356">
        <f t="shared" si="11"/>
        <v>354</v>
      </c>
      <c r="E356">
        <v>14.894147482457212</v>
      </c>
      <c r="F356">
        <v>15.121724904950716</v>
      </c>
      <c r="G356">
        <f t="shared" si="10"/>
        <v>0.22757742249350343</v>
      </c>
    </row>
    <row r="357" spans="4:7" x14ac:dyDescent="0.35">
      <c r="D357">
        <f t="shared" si="11"/>
        <v>355</v>
      </c>
      <c r="E357">
        <v>14.754192958704259</v>
      </c>
      <c r="F357">
        <v>14.274645427417479</v>
      </c>
      <c r="G357">
        <f t="shared" si="10"/>
        <v>-0.47954753128678007</v>
      </c>
    </row>
    <row r="358" spans="4:7" x14ac:dyDescent="0.35">
      <c r="D358">
        <f t="shared" si="11"/>
        <v>356</v>
      </c>
      <c r="E358">
        <v>15.764351187359214</v>
      </c>
      <c r="F358">
        <v>16.59583025671807</v>
      </c>
      <c r="G358">
        <f t="shared" si="10"/>
        <v>0.83147906935885629</v>
      </c>
    </row>
    <row r="359" spans="4:7" x14ac:dyDescent="0.35">
      <c r="D359">
        <f t="shared" si="11"/>
        <v>357</v>
      </c>
      <c r="E359">
        <v>13.421868421408856</v>
      </c>
      <c r="F359">
        <v>13.615043817984366</v>
      </c>
      <c r="G359">
        <f t="shared" si="10"/>
        <v>0.19317539657551031</v>
      </c>
    </row>
    <row r="360" spans="4:7" x14ac:dyDescent="0.35">
      <c r="D360">
        <f t="shared" si="11"/>
        <v>358</v>
      </c>
      <c r="E360">
        <v>15.062967287875932</v>
      </c>
      <c r="F360">
        <v>13.125275010095164</v>
      </c>
      <c r="G360">
        <f t="shared" si="10"/>
        <v>-1.9376922777807675</v>
      </c>
    </row>
    <row r="361" spans="4:7" x14ac:dyDescent="0.35">
      <c r="D361">
        <f t="shared" si="11"/>
        <v>359</v>
      </c>
      <c r="E361">
        <v>14.937455656692368</v>
      </c>
      <c r="F361">
        <v>15.096781437157993</v>
      </c>
      <c r="G361">
        <f t="shared" si="10"/>
        <v>0.1593257804656254</v>
      </c>
    </row>
    <row r="362" spans="4:7" x14ac:dyDescent="0.35">
      <c r="D362">
        <f t="shared" si="11"/>
        <v>360</v>
      </c>
      <c r="E362">
        <v>14.789824319426428</v>
      </c>
      <c r="F362">
        <v>15.073983399493958</v>
      </c>
      <c r="G362">
        <f t="shared" si="10"/>
        <v>0.28415908006753021</v>
      </c>
    </row>
    <row r="363" spans="4:7" x14ac:dyDescent="0.35">
      <c r="D363">
        <f t="shared" si="11"/>
        <v>361</v>
      </c>
      <c r="E363">
        <v>14.274330484463292</v>
      </c>
      <c r="F363">
        <v>14.755387100724324</v>
      </c>
      <c r="G363">
        <f t="shared" si="10"/>
        <v>0.48105661626103213</v>
      </c>
    </row>
    <row r="364" spans="4:7" x14ac:dyDescent="0.35">
      <c r="D364">
        <f t="shared" si="11"/>
        <v>362</v>
      </c>
      <c r="E364">
        <v>15.208657262322449</v>
      </c>
      <c r="F364">
        <v>15.3148130410269</v>
      </c>
      <c r="G364">
        <f t="shared" si="10"/>
        <v>0.10615577870445136</v>
      </c>
    </row>
    <row r="365" spans="4:7" x14ac:dyDescent="0.35">
      <c r="D365">
        <f t="shared" si="11"/>
        <v>363</v>
      </c>
      <c r="E365">
        <v>15.730640553616647</v>
      </c>
      <c r="F365">
        <v>15.30686083875408</v>
      </c>
      <c r="G365">
        <f t="shared" si="10"/>
        <v>-0.42377971486256705</v>
      </c>
    </row>
    <row r="366" spans="4:7" x14ac:dyDescent="0.35">
      <c r="D366">
        <f t="shared" si="11"/>
        <v>364</v>
      </c>
      <c r="E366">
        <v>13.74955977201501</v>
      </c>
      <c r="F366">
        <v>15.55928935098785</v>
      </c>
      <c r="G366">
        <f t="shared" si="10"/>
        <v>1.8097295789728403</v>
      </c>
    </row>
    <row r="367" spans="4:7" x14ac:dyDescent="0.35">
      <c r="D367">
        <f t="shared" si="11"/>
        <v>365</v>
      </c>
      <c r="E367">
        <v>15.548605759062632</v>
      </c>
      <c r="F367">
        <v>14.215049709204823</v>
      </c>
      <c r="G367">
        <f t="shared" si="10"/>
        <v>-1.3335560498578083</v>
      </c>
    </row>
    <row r="368" spans="4:7" x14ac:dyDescent="0.35">
      <c r="D368">
        <f t="shared" si="11"/>
        <v>366</v>
      </c>
      <c r="E368">
        <v>14.337240660281118</v>
      </c>
      <c r="F368">
        <v>16.432961214252284</v>
      </c>
      <c r="G368">
        <f t="shared" si="10"/>
        <v>2.0957205539711659</v>
      </c>
    </row>
    <row r="369" spans="4:7" x14ac:dyDescent="0.35">
      <c r="D369">
        <f t="shared" si="11"/>
        <v>367</v>
      </c>
      <c r="E369">
        <v>14.734157784364513</v>
      </c>
      <c r="F369">
        <v>14.9848338139484</v>
      </c>
      <c r="G369">
        <f t="shared" si="10"/>
        <v>0.25067602958388768</v>
      </c>
    </row>
    <row r="370" spans="4:7" x14ac:dyDescent="0.35">
      <c r="D370">
        <f t="shared" si="11"/>
        <v>368</v>
      </c>
      <c r="E370">
        <v>14.008321789424796</v>
      </c>
      <c r="F370">
        <v>14.219271786443789</v>
      </c>
      <c r="G370">
        <f t="shared" si="10"/>
        <v>0.21094999701899297</v>
      </c>
    </row>
    <row r="371" spans="4:7" x14ac:dyDescent="0.35">
      <c r="D371">
        <f t="shared" si="11"/>
        <v>369</v>
      </c>
      <c r="E371">
        <v>15.216270998086241</v>
      </c>
      <c r="F371">
        <v>15.0783109930387</v>
      </c>
      <c r="G371">
        <f t="shared" si="10"/>
        <v>-0.13796000504754069</v>
      </c>
    </row>
    <row r="372" spans="4:7" x14ac:dyDescent="0.35">
      <c r="D372">
        <f t="shared" si="11"/>
        <v>370</v>
      </c>
      <c r="E372">
        <v>15.077740302278444</v>
      </c>
      <c r="F372">
        <v>14.944174524425987</v>
      </c>
      <c r="G372">
        <f t="shared" si="10"/>
        <v>-0.13356577785245705</v>
      </c>
    </row>
    <row r="373" spans="4:7" x14ac:dyDescent="0.35">
      <c r="D373">
        <f t="shared" si="11"/>
        <v>371</v>
      </c>
      <c r="E373">
        <v>13.491259400413343</v>
      </c>
      <c r="F373">
        <v>14.986109199781895</v>
      </c>
      <c r="G373">
        <f t="shared" si="10"/>
        <v>1.4948497993685521</v>
      </c>
    </row>
    <row r="374" spans="4:7" x14ac:dyDescent="0.35">
      <c r="D374">
        <f t="shared" si="11"/>
        <v>372</v>
      </c>
      <c r="E374">
        <v>15.773953379587962</v>
      </c>
      <c r="F374">
        <v>13.680373327509736</v>
      </c>
      <c r="G374">
        <f t="shared" si="10"/>
        <v>-2.0935800520782255</v>
      </c>
    </row>
    <row r="375" spans="4:7" x14ac:dyDescent="0.35">
      <c r="D375">
        <f t="shared" si="11"/>
        <v>373</v>
      </c>
      <c r="E375">
        <v>12.771741979356674</v>
      </c>
      <c r="F375">
        <v>14.854974694654427</v>
      </c>
      <c r="G375">
        <f t="shared" si="10"/>
        <v>2.0832327152977523</v>
      </c>
    </row>
    <row r="376" spans="4:7" x14ac:dyDescent="0.35">
      <c r="D376">
        <f t="shared" si="11"/>
        <v>374</v>
      </c>
      <c r="E376">
        <v>15.20798570636128</v>
      </c>
      <c r="F376">
        <v>15.409027328065628</v>
      </c>
      <c r="G376">
        <f t="shared" si="10"/>
        <v>0.20104162170434847</v>
      </c>
    </row>
    <row r="377" spans="4:7" x14ac:dyDescent="0.35">
      <c r="D377">
        <f t="shared" si="11"/>
        <v>375</v>
      </c>
      <c r="E377">
        <v>16.474641886525617</v>
      </c>
      <c r="F377">
        <v>12.312897657433453</v>
      </c>
      <c r="G377">
        <f t="shared" si="10"/>
        <v>-4.1617442290921645</v>
      </c>
    </row>
    <row r="378" spans="4:7" x14ac:dyDescent="0.35">
      <c r="D378">
        <f t="shared" si="11"/>
        <v>376</v>
      </c>
      <c r="E378">
        <v>15.876277375315414</v>
      </c>
      <c r="F378">
        <v>13.474606200155298</v>
      </c>
      <c r="G378">
        <f t="shared" si="10"/>
        <v>-2.4016711751601161</v>
      </c>
    </row>
    <row r="379" spans="4:7" x14ac:dyDescent="0.35">
      <c r="D379">
        <f t="shared" si="11"/>
        <v>377</v>
      </c>
      <c r="E379">
        <v>15.473225767005724</v>
      </c>
      <c r="F379">
        <v>15.709613572501732</v>
      </c>
      <c r="G379">
        <f t="shared" si="10"/>
        <v>0.23638780549600824</v>
      </c>
    </row>
    <row r="380" spans="4:7" x14ac:dyDescent="0.35">
      <c r="D380">
        <f t="shared" si="11"/>
        <v>378</v>
      </c>
      <c r="E380">
        <v>15.825365843117213</v>
      </c>
      <c r="F380">
        <v>15.645528483217616</v>
      </c>
      <c r="G380">
        <f t="shared" si="10"/>
        <v>-0.17983735989959726</v>
      </c>
    </row>
    <row r="381" spans="4:7" x14ac:dyDescent="0.35">
      <c r="D381">
        <f t="shared" si="11"/>
        <v>379</v>
      </c>
      <c r="E381">
        <v>13.022342094603307</v>
      </c>
      <c r="F381">
        <v>14.252714403685445</v>
      </c>
      <c r="G381">
        <f t="shared" si="10"/>
        <v>1.2303723090821386</v>
      </c>
    </row>
    <row r="382" spans="4:7" x14ac:dyDescent="0.35">
      <c r="D382">
        <f t="shared" si="11"/>
        <v>380</v>
      </c>
      <c r="E382">
        <v>15.374694077238448</v>
      </c>
      <c r="F382">
        <v>15.501223187901221</v>
      </c>
      <c r="G382">
        <f t="shared" si="10"/>
        <v>0.12652911066277284</v>
      </c>
    </row>
    <row r="383" spans="4:7" x14ac:dyDescent="0.35">
      <c r="D383">
        <f t="shared" si="11"/>
        <v>381</v>
      </c>
      <c r="E383">
        <v>14.833204589823422</v>
      </c>
      <c r="F383">
        <v>13.843818856967886</v>
      </c>
      <c r="G383">
        <f t="shared" si="10"/>
        <v>-0.98938573285553666</v>
      </c>
    </row>
    <row r="384" spans="4:7" x14ac:dyDescent="0.35">
      <c r="D384">
        <f t="shared" si="11"/>
        <v>382</v>
      </c>
      <c r="E384">
        <v>15.563069817501868</v>
      </c>
      <c r="F384">
        <v>14.695363814823493</v>
      </c>
      <c r="G384">
        <f t="shared" si="10"/>
        <v>-0.86770600267837494</v>
      </c>
    </row>
    <row r="385" spans="4:7" x14ac:dyDescent="0.35">
      <c r="D385">
        <f t="shared" si="11"/>
        <v>383</v>
      </c>
      <c r="E385">
        <v>16.724784874958015</v>
      </c>
      <c r="F385">
        <v>17.075151126715141</v>
      </c>
      <c r="G385">
        <f t="shared" si="10"/>
        <v>0.35036625175712643</v>
      </c>
    </row>
    <row r="386" spans="4:7" x14ac:dyDescent="0.35">
      <c r="D386">
        <f t="shared" si="11"/>
        <v>384</v>
      </c>
      <c r="E386">
        <v>14.313461665653037</v>
      </c>
      <c r="F386">
        <v>14.747247118414858</v>
      </c>
      <c r="G386">
        <f t="shared" si="10"/>
        <v>0.43378545276182123</v>
      </c>
    </row>
    <row r="387" spans="4:7" x14ac:dyDescent="0.35">
      <c r="D387">
        <f t="shared" si="11"/>
        <v>385</v>
      </c>
      <c r="E387">
        <v>14.403600179088752</v>
      </c>
      <c r="F387">
        <v>15.362193957673298</v>
      </c>
      <c r="G387">
        <f t="shared" si="10"/>
        <v>0.95859377858454664</v>
      </c>
    </row>
    <row r="388" spans="4:7" x14ac:dyDescent="0.35">
      <c r="D388">
        <f t="shared" si="11"/>
        <v>386</v>
      </c>
      <c r="E388">
        <v>14.880868901189439</v>
      </c>
      <c r="F388">
        <v>13.861064801788039</v>
      </c>
      <c r="G388">
        <f t="shared" ref="G388:G451" si="12">F388-E388</f>
        <v>-1.0198040994013997</v>
      </c>
    </row>
    <row r="389" spans="4:7" x14ac:dyDescent="0.35">
      <c r="D389">
        <f t="shared" ref="D389:D452" si="13">D388+1</f>
        <v>387</v>
      </c>
      <c r="E389">
        <v>14.847102098649062</v>
      </c>
      <c r="F389">
        <v>14.463479094513749</v>
      </c>
      <c r="G389">
        <f t="shared" si="12"/>
        <v>-0.38362300413531258</v>
      </c>
    </row>
    <row r="390" spans="4:7" x14ac:dyDescent="0.35">
      <c r="D390">
        <f t="shared" si="13"/>
        <v>388</v>
      </c>
      <c r="E390">
        <v>14.7205807512007</v>
      </c>
      <c r="F390">
        <v>13.459236832109507</v>
      </c>
      <c r="G390">
        <f t="shared" si="12"/>
        <v>-1.2613439190911926</v>
      </c>
    </row>
    <row r="391" spans="4:7" x14ac:dyDescent="0.35">
      <c r="D391">
        <f t="shared" si="13"/>
        <v>389</v>
      </c>
      <c r="E391">
        <v>15.157520528938401</v>
      </c>
      <c r="F391">
        <v>15.527735437233563</v>
      </c>
      <c r="G391">
        <f t="shared" si="12"/>
        <v>0.37021490829516246</v>
      </c>
    </row>
    <row r="392" spans="4:7" x14ac:dyDescent="0.35">
      <c r="D392">
        <f t="shared" si="13"/>
        <v>390</v>
      </c>
      <c r="E392">
        <v>15.177943377097076</v>
      </c>
      <c r="F392">
        <v>14.227972185969328</v>
      </c>
      <c r="G392">
        <f t="shared" si="12"/>
        <v>-0.94997119112774797</v>
      </c>
    </row>
    <row r="393" spans="4:7" x14ac:dyDescent="0.35">
      <c r="D393">
        <f t="shared" si="13"/>
        <v>391</v>
      </c>
      <c r="E393">
        <v>15.876539554968653</v>
      </c>
      <c r="F393">
        <v>17.085255146908406</v>
      </c>
      <c r="G393">
        <f t="shared" si="12"/>
        <v>1.2087155919397521</v>
      </c>
    </row>
    <row r="394" spans="4:7" x14ac:dyDescent="0.35">
      <c r="D394">
        <f t="shared" si="13"/>
        <v>392</v>
      </c>
      <c r="E394">
        <v>12.56757335495297</v>
      </c>
      <c r="F394">
        <v>14.418745738617414</v>
      </c>
      <c r="G394">
        <f t="shared" si="12"/>
        <v>1.8511723836644443</v>
      </c>
    </row>
    <row r="395" spans="4:7" x14ac:dyDescent="0.35">
      <c r="D395">
        <f t="shared" si="13"/>
        <v>393</v>
      </c>
      <c r="E395">
        <v>14.082805560097022</v>
      </c>
      <c r="F395">
        <v>14.300385620019272</v>
      </c>
      <c r="G395">
        <f t="shared" si="12"/>
        <v>0.21758005992225016</v>
      </c>
    </row>
    <row r="396" spans="4:7" x14ac:dyDescent="0.35">
      <c r="D396">
        <f t="shared" si="13"/>
        <v>394</v>
      </c>
      <c r="E396">
        <v>14.166483402886444</v>
      </c>
      <c r="F396">
        <v>13.939760281254149</v>
      </c>
      <c r="G396">
        <f t="shared" si="12"/>
        <v>-0.22672312163229513</v>
      </c>
    </row>
    <row r="397" spans="4:7" x14ac:dyDescent="0.35">
      <c r="D397">
        <f t="shared" si="13"/>
        <v>395</v>
      </c>
      <c r="E397">
        <v>16.653787863210919</v>
      </c>
      <c r="F397">
        <v>14.822575814070351</v>
      </c>
      <c r="G397">
        <f t="shared" si="12"/>
        <v>-1.8312120491405679</v>
      </c>
    </row>
    <row r="398" spans="4:7" x14ac:dyDescent="0.35">
      <c r="D398">
        <f t="shared" si="13"/>
        <v>396</v>
      </c>
      <c r="E398">
        <v>14.525243644446991</v>
      </c>
      <c r="F398">
        <v>14.520151387426003</v>
      </c>
      <c r="G398">
        <f t="shared" si="12"/>
        <v>-5.0922570209888107E-3</v>
      </c>
    </row>
    <row r="399" spans="4:7" x14ac:dyDescent="0.35">
      <c r="D399">
        <f t="shared" si="13"/>
        <v>397</v>
      </c>
      <c r="E399">
        <v>15.228597086731339</v>
      </c>
      <c r="F399">
        <v>16.199386967877484</v>
      </c>
      <c r="G399">
        <f t="shared" si="12"/>
        <v>0.9707898811461444</v>
      </c>
    </row>
    <row r="400" spans="4:7" x14ac:dyDescent="0.35">
      <c r="D400">
        <f t="shared" si="13"/>
        <v>398</v>
      </c>
      <c r="E400">
        <v>14.242821102591909</v>
      </c>
      <c r="F400">
        <v>14.777042924318959</v>
      </c>
      <c r="G400">
        <f t="shared" si="12"/>
        <v>0.53422182172704957</v>
      </c>
    </row>
    <row r="401" spans="4:7" x14ac:dyDescent="0.35">
      <c r="D401">
        <f t="shared" si="13"/>
        <v>399</v>
      </c>
      <c r="E401">
        <v>15.002837465925982</v>
      </c>
      <c r="F401">
        <v>13.648447988967607</v>
      </c>
      <c r="G401">
        <f t="shared" si="12"/>
        <v>-1.3543894769583744</v>
      </c>
    </row>
    <row r="402" spans="4:7" x14ac:dyDescent="0.35">
      <c r="D402">
        <f t="shared" si="13"/>
        <v>400</v>
      </c>
      <c r="E402">
        <v>14.309245906073194</v>
      </c>
      <c r="F402">
        <v>14.858664851722539</v>
      </c>
      <c r="G402">
        <f t="shared" si="12"/>
        <v>0.54941894564934479</v>
      </c>
    </row>
    <row r="403" spans="4:7" x14ac:dyDescent="0.35">
      <c r="D403">
        <f t="shared" si="13"/>
        <v>401</v>
      </c>
      <c r="E403">
        <v>15.576887723093739</v>
      </c>
      <c r="F403">
        <v>14.292667025308642</v>
      </c>
      <c r="G403">
        <f t="shared" si="12"/>
        <v>-1.2842206977850967</v>
      </c>
    </row>
    <row r="404" spans="4:7" x14ac:dyDescent="0.35">
      <c r="D404">
        <f t="shared" si="13"/>
        <v>402</v>
      </c>
      <c r="E404">
        <v>14.946548110497478</v>
      </c>
      <c r="F404">
        <v>17.83173461246033</v>
      </c>
      <c r="G404">
        <f t="shared" si="12"/>
        <v>2.8851865019628526</v>
      </c>
    </row>
    <row r="405" spans="4:7" x14ac:dyDescent="0.35">
      <c r="D405">
        <f t="shared" si="13"/>
        <v>403</v>
      </c>
      <c r="E405">
        <v>15.233686673441298</v>
      </c>
      <c r="F405">
        <v>16.488821969987843</v>
      </c>
      <c r="G405">
        <f t="shared" si="12"/>
        <v>1.2551352965465448</v>
      </c>
    </row>
    <row r="406" spans="4:7" x14ac:dyDescent="0.35">
      <c r="D406">
        <f t="shared" si="13"/>
        <v>404</v>
      </c>
      <c r="E406">
        <v>13.812386758705127</v>
      </c>
      <c r="F406">
        <v>15.603394742774546</v>
      </c>
      <c r="G406">
        <f t="shared" si="12"/>
        <v>1.7910079840694184</v>
      </c>
    </row>
    <row r="407" spans="4:7" x14ac:dyDescent="0.35">
      <c r="D407">
        <f t="shared" si="13"/>
        <v>405</v>
      </c>
      <c r="E407">
        <v>13.956704840905081</v>
      </c>
      <c r="F407">
        <v>13.524848166480526</v>
      </c>
      <c r="G407">
        <f t="shared" si="12"/>
        <v>-0.43185667442455511</v>
      </c>
    </row>
    <row r="408" spans="4:7" x14ac:dyDescent="0.35">
      <c r="D408">
        <f t="shared" si="13"/>
        <v>406</v>
      </c>
      <c r="E408">
        <v>14.771569823333211</v>
      </c>
      <c r="F408">
        <v>16.306399306745767</v>
      </c>
      <c r="G408">
        <f t="shared" si="12"/>
        <v>1.5348294834125564</v>
      </c>
    </row>
    <row r="409" spans="4:7" x14ac:dyDescent="0.35">
      <c r="D409">
        <f t="shared" si="13"/>
        <v>407</v>
      </c>
      <c r="E409">
        <v>15.455297907578169</v>
      </c>
      <c r="F409">
        <v>14.977673455377106</v>
      </c>
      <c r="G409">
        <f t="shared" si="12"/>
        <v>-0.47762445220106287</v>
      </c>
    </row>
    <row r="410" spans="4:7" x14ac:dyDescent="0.35">
      <c r="D410">
        <f t="shared" si="13"/>
        <v>408</v>
      </c>
      <c r="E410">
        <v>12.66332958634322</v>
      </c>
      <c r="F410">
        <v>14.165994620029728</v>
      </c>
      <c r="G410">
        <f t="shared" si="12"/>
        <v>1.5026650336865082</v>
      </c>
    </row>
    <row r="411" spans="4:7" x14ac:dyDescent="0.35">
      <c r="D411">
        <f t="shared" si="13"/>
        <v>409</v>
      </c>
      <c r="E411">
        <v>16.415601014374868</v>
      </c>
      <c r="F411">
        <v>14.787186835202947</v>
      </c>
      <c r="G411">
        <f t="shared" si="12"/>
        <v>-1.6284141791719211</v>
      </c>
    </row>
    <row r="412" spans="4:7" x14ac:dyDescent="0.35">
      <c r="D412">
        <f t="shared" si="13"/>
        <v>410</v>
      </c>
      <c r="E412">
        <v>16.02135623128369</v>
      </c>
      <c r="F412">
        <v>14.081016841863855</v>
      </c>
      <c r="G412">
        <f t="shared" si="12"/>
        <v>-1.9403393894198349</v>
      </c>
    </row>
    <row r="413" spans="4:7" x14ac:dyDescent="0.35">
      <c r="D413">
        <f t="shared" si="13"/>
        <v>411</v>
      </c>
      <c r="E413">
        <v>14.16167811237762</v>
      </c>
      <c r="F413">
        <v>13.28463055417846</v>
      </c>
      <c r="G413">
        <f t="shared" si="12"/>
        <v>-0.8770475581991608</v>
      </c>
    </row>
    <row r="414" spans="4:7" x14ac:dyDescent="0.35">
      <c r="D414">
        <f t="shared" si="13"/>
        <v>412</v>
      </c>
      <c r="E414">
        <v>14.804439219333494</v>
      </c>
      <c r="F414">
        <v>14.532267618874757</v>
      </c>
      <c r="G414">
        <f t="shared" si="12"/>
        <v>-0.27217160045873712</v>
      </c>
    </row>
    <row r="415" spans="4:7" x14ac:dyDescent="0.35">
      <c r="D415">
        <f t="shared" si="13"/>
        <v>413</v>
      </c>
      <c r="E415">
        <v>15.687023373058471</v>
      </c>
      <c r="F415">
        <v>15.352018890227022</v>
      </c>
      <c r="G415">
        <f t="shared" si="12"/>
        <v>-0.33500448283144912</v>
      </c>
    </row>
    <row r="416" spans="4:7" x14ac:dyDescent="0.35">
      <c r="D416">
        <f t="shared" si="13"/>
        <v>414</v>
      </c>
      <c r="E416">
        <v>13.773896357360963</v>
      </c>
      <c r="F416">
        <v>12.684852491979232</v>
      </c>
      <c r="G416">
        <f t="shared" si="12"/>
        <v>-1.0890438653817309</v>
      </c>
    </row>
    <row r="417" spans="4:7" x14ac:dyDescent="0.35">
      <c r="D417">
        <f t="shared" si="13"/>
        <v>415</v>
      </c>
      <c r="E417">
        <v>15.555402312949667</v>
      </c>
      <c r="F417">
        <v>16.543670685002215</v>
      </c>
      <c r="G417">
        <f t="shared" si="12"/>
        <v>0.98826837205254847</v>
      </c>
    </row>
    <row r="418" spans="4:7" x14ac:dyDescent="0.35">
      <c r="D418">
        <f t="shared" si="13"/>
        <v>416</v>
      </c>
      <c r="E418">
        <v>16.083048055240511</v>
      </c>
      <c r="F418">
        <v>16.079002600038883</v>
      </c>
      <c r="G418">
        <f t="shared" si="12"/>
        <v>-4.045455201627135E-3</v>
      </c>
    </row>
    <row r="419" spans="4:7" x14ac:dyDescent="0.35">
      <c r="D419">
        <f t="shared" si="13"/>
        <v>417</v>
      </c>
      <c r="E419">
        <v>12.952348953472521</v>
      </c>
      <c r="F419">
        <v>14.376630353025561</v>
      </c>
      <c r="G419">
        <f t="shared" si="12"/>
        <v>1.4242813995530401</v>
      </c>
    </row>
    <row r="420" spans="4:7" x14ac:dyDescent="0.35">
      <c r="D420">
        <f t="shared" si="13"/>
        <v>418</v>
      </c>
      <c r="E420">
        <v>15.000553473151914</v>
      </c>
      <c r="F420">
        <v>16.031354356095004</v>
      </c>
      <c r="G420">
        <f t="shared" si="12"/>
        <v>1.0308008829430904</v>
      </c>
    </row>
    <row r="421" spans="4:7" x14ac:dyDescent="0.35">
      <c r="D421">
        <f t="shared" si="13"/>
        <v>419</v>
      </c>
      <c r="E421">
        <v>15.384850594701986</v>
      </c>
      <c r="F421">
        <v>13.548429158990064</v>
      </c>
      <c r="G421">
        <f t="shared" si="12"/>
        <v>-1.8364214357119213</v>
      </c>
    </row>
    <row r="422" spans="4:7" x14ac:dyDescent="0.35">
      <c r="D422">
        <f t="shared" si="13"/>
        <v>420</v>
      </c>
      <c r="E422">
        <v>14.154599901836416</v>
      </c>
      <c r="F422">
        <v>15.201337552952825</v>
      </c>
      <c r="G422">
        <f t="shared" si="12"/>
        <v>1.046737651116409</v>
      </c>
    </row>
    <row r="423" spans="4:7" x14ac:dyDescent="0.35">
      <c r="D423">
        <f t="shared" si="13"/>
        <v>421</v>
      </c>
      <c r="E423">
        <v>12.733463486972246</v>
      </c>
      <c r="F423">
        <v>13.274395138775244</v>
      </c>
      <c r="G423">
        <f t="shared" si="12"/>
        <v>0.54093165180299785</v>
      </c>
    </row>
    <row r="424" spans="4:7" x14ac:dyDescent="0.35">
      <c r="D424">
        <f t="shared" si="13"/>
        <v>422</v>
      </c>
      <c r="E424">
        <v>16.994500505483956</v>
      </c>
      <c r="F424">
        <v>15.011926139392264</v>
      </c>
      <c r="G424">
        <f t="shared" si="12"/>
        <v>-1.9825743660916917</v>
      </c>
    </row>
    <row r="425" spans="4:7" x14ac:dyDescent="0.35">
      <c r="D425">
        <f t="shared" si="13"/>
        <v>423</v>
      </c>
      <c r="E425">
        <v>13.042778365881615</v>
      </c>
      <c r="F425">
        <v>16.093294654026899</v>
      </c>
      <c r="G425">
        <f t="shared" si="12"/>
        <v>3.0505162881452836</v>
      </c>
    </row>
    <row r="426" spans="4:7" x14ac:dyDescent="0.35">
      <c r="D426">
        <f t="shared" si="13"/>
        <v>424</v>
      </c>
      <c r="E426">
        <v>14.401776427553038</v>
      </c>
      <c r="F426">
        <v>15.331837586973835</v>
      </c>
      <c r="G426">
        <f t="shared" si="12"/>
        <v>0.93006115942079681</v>
      </c>
    </row>
    <row r="427" spans="4:7" x14ac:dyDescent="0.35">
      <c r="D427">
        <f t="shared" si="13"/>
        <v>425</v>
      </c>
      <c r="E427">
        <v>15.555267536129298</v>
      </c>
      <c r="F427">
        <v>15.212557871188492</v>
      </c>
      <c r="G427">
        <f t="shared" si="12"/>
        <v>-0.34270966494080568</v>
      </c>
    </row>
    <row r="428" spans="4:7" x14ac:dyDescent="0.35">
      <c r="D428">
        <f t="shared" si="13"/>
        <v>426</v>
      </c>
      <c r="E428">
        <v>14.933041154562472</v>
      </c>
      <c r="F428">
        <v>14.801297745496761</v>
      </c>
      <c r="G428">
        <f t="shared" si="12"/>
        <v>-0.13174340906571125</v>
      </c>
    </row>
    <row r="429" spans="4:7" x14ac:dyDescent="0.35">
      <c r="D429">
        <f t="shared" si="13"/>
        <v>427</v>
      </c>
      <c r="E429">
        <v>14.863466068655146</v>
      </c>
      <c r="F429">
        <v>15.89927422692611</v>
      </c>
      <c r="G429">
        <f t="shared" si="12"/>
        <v>1.0358081582709637</v>
      </c>
    </row>
    <row r="430" spans="4:7" x14ac:dyDescent="0.35">
      <c r="D430">
        <f t="shared" si="13"/>
        <v>428</v>
      </c>
      <c r="E430">
        <v>15.505353249181759</v>
      </c>
      <c r="F430">
        <v>16.141577480073138</v>
      </c>
      <c r="G430">
        <f t="shared" si="12"/>
        <v>0.63622423089137925</v>
      </c>
    </row>
    <row r="431" spans="4:7" x14ac:dyDescent="0.35">
      <c r="D431">
        <f t="shared" si="13"/>
        <v>429</v>
      </c>
      <c r="E431">
        <v>13.110444569565654</v>
      </c>
      <c r="F431">
        <v>14.562475114680407</v>
      </c>
      <c r="G431">
        <f t="shared" si="12"/>
        <v>1.4520305451147522</v>
      </c>
    </row>
    <row r="432" spans="4:7" x14ac:dyDescent="0.35">
      <c r="D432">
        <f t="shared" si="13"/>
        <v>430</v>
      </c>
      <c r="E432">
        <v>15.126498628689577</v>
      </c>
      <c r="F432">
        <v>16.206728414663814</v>
      </c>
      <c r="G432">
        <f t="shared" si="12"/>
        <v>1.0802297859742378</v>
      </c>
    </row>
    <row r="433" spans="4:7" x14ac:dyDescent="0.35">
      <c r="D433">
        <f t="shared" si="13"/>
        <v>431</v>
      </c>
      <c r="E433">
        <v>14.971497590839983</v>
      </c>
      <c r="F433">
        <v>15.228749447319023</v>
      </c>
      <c r="G433">
        <f t="shared" si="12"/>
        <v>0.2572518564790407</v>
      </c>
    </row>
    <row r="434" spans="4:7" x14ac:dyDescent="0.35">
      <c r="D434">
        <f t="shared" si="13"/>
        <v>432</v>
      </c>
      <c r="E434">
        <v>15.056516281030701</v>
      </c>
      <c r="F434">
        <v>15.427972009386961</v>
      </c>
      <c r="G434">
        <f t="shared" si="12"/>
        <v>0.37145572835625984</v>
      </c>
    </row>
    <row r="435" spans="4:7" x14ac:dyDescent="0.35">
      <c r="D435">
        <f t="shared" si="13"/>
        <v>433</v>
      </c>
      <c r="E435">
        <v>14.403127608319128</v>
      </c>
      <c r="F435">
        <v>15.618137257141269</v>
      </c>
      <c r="G435">
        <f t="shared" si="12"/>
        <v>1.2150096488221411</v>
      </c>
    </row>
    <row r="436" spans="4:7" x14ac:dyDescent="0.35">
      <c r="D436">
        <f t="shared" si="13"/>
        <v>434</v>
      </c>
      <c r="E436">
        <v>14.256953204672875</v>
      </c>
      <c r="F436">
        <v>14.904760547567079</v>
      </c>
      <c r="G436">
        <f t="shared" si="12"/>
        <v>0.64780734289420394</v>
      </c>
    </row>
    <row r="437" spans="4:7" x14ac:dyDescent="0.35">
      <c r="D437">
        <f t="shared" si="13"/>
        <v>435</v>
      </c>
      <c r="E437">
        <v>14.667277874479003</v>
      </c>
      <c r="F437">
        <v>15.060112390370678</v>
      </c>
      <c r="G437">
        <f t="shared" si="12"/>
        <v>0.39283451589167484</v>
      </c>
    </row>
    <row r="438" spans="4:7" x14ac:dyDescent="0.35">
      <c r="D438">
        <f t="shared" si="13"/>
        <v>436</v>
      </c>
      <c r="E438">
        <v>14.368684130741583</v>
      </c>
      <c r="F438">
        <v>15.950392224466405</v>
      </c>
      <c r="G438">
        <f t="shared" si="12"/>
        <v>1.5817080937248225</v>
      </c>
    </row>
    <row r="439" spans="4:7" x14ac:dyDescent="0.35">
      <c r="D439">
        <f t="shared" si="13"/>
        <v>437</v>
      </c>
      <c r="E439">
        <v>15.019167146217523</v>
      </c>
      <c r="F439">
        <v>14.309158274196426</v>
      </c>
      <c r="G439">
        <f t="shared" si="12"/>
        <v>-0.7100088720210973</v>
      </c>
    </row>
    <row r="440" spans="4:7" x14ac:dyDescent="0.35">
      <c r="D440">
        <f t="shared" si="13"/>
        <v>438</v>
      </c>
      <c r="E440">
        <v>14.40033910157058</v>
      </c>
      <c r="F440">
        <v>17.258964782682945</v>
      </c>
      <c r="G440">
        <f t="shared" si="12"/>
        <v>2.8586256811123647</v>
      </c>
    </row>
    <row r="441" spans="4:7" x14ac:dyDescent="0.35">
      <c r="D441">
        <f t="shared" si="13"/>
        <v>439</v>
      </c>
      <c r="E441">
        <v>15.018437847974484</v>
      </c>
      <c r="F441">
        <v>16.11481374732649</v>
      </c>
      <c r="G441">
        <f t="shared" si="12"/>
        <v>1.0963758993520063</v>
      </c>
    </row>
    <row r="442" spans="4:7" x14ac:dyDescent="0.35">
      <c r="D442">
        <f t="shared" si="13"/>
        <v>440</v>
      </c>
      <c r="E442">
        <v>16.275189197542122</v>
      </c>
      <c r="F442">
        <v>13.823927206381654</v>
      </c>
      <c r="G442">
        <f t="shared" si="12"/>
        <v>-2.4512619911604681</v>
      </c>
    </row>
    <row r="443" spans="4:7" x14ac:dyDescent="0.35">
      <c r="D443">
        <f t="shared" si="13"/>
        <v>441</v>
      </c>
      <c r="E443">
        <v>14.253272146632286</v>
      </c>
      <c r="F443">
        <v>15.11996005684059</v>
      </c>
      <c r="G443">
        <f t="shared" si="12"/>
        <v>0.86668791020830405</v>
      </c>
    </row>
    <row r="444" spans="4:7" x14ac:dyDescent="0.35">
      <c r="D444">
        <f t="shared" si="13"/>
        <v>442</v>
      </c>
      <c r="E444">
        <v>11.171838801696207</v>
      </c>
      <c r="F444">
        <v>14.800731102468434</v>
      </c>
      <c r="G444">
        <f t="shared" si="12"/>
        <v>3.6288923007722271</v>
      </c>
    </row>
    <row r="445" spans="4:7" x14ac:dyDescent="0.35">
      <c r="D445">
        <f t="shared" si="13"/>
        <v>443</v>
      </c>
      <c r="E445">
        <v>16.509380878691893</v>
      </c>
      <c r="F445">
        <v>14.98193823816996</v>
      </c>
      <c r="G445">
        <f t="shared" si="12"/>
        <v>-1.527442640521933</v>
      </c>
    </row>
    <row r="446" spans="4:7" x14ac:dyDescent="0.35">
      <c r="D446">
        <f t="shared" si="13"/>
        <v>444</v>
      </c>
      <c r="E446">
        <v>15.515016028929386</v>
      </c>
      <c r="F446">
        <v>14.476720446807681</v>
      </c>
      <c r="G446">
        <f t="shared" si="12"/>
        <v>-1.0382955821217053</v>
      </c>
    </row>
    <row r="447" spans="4:7" x14ac:dyDescent="0.35">
      <c r="D447">
        <f t="shared" si="13"/>
        <v>445</v>
      </c>
      <c r="E447">
        <v>15.215363435083292</v>
      </c>
      <c r="F447">
        <v>14.774297110992764</v>
      </c>
      <c r="G447">
        <f t="shared" si="12"/>
        <v>-0.44106632409052793</v>
      </c>
    </row>
    <row r="448" spans="4:7" x14ac:dyDescent="0.35">
      <c r="D448">
        <f t="shared" si="13"/>
        <v>446</v>
      </c>
      <c r="E448">
        <v>13.471810161682637</v>
      </c>
      <c r="F448">
        <v>13.269795785296255</v>
      </c>
      <c r="G448">
        <f t="shared" si="12"/>
        <v>-0.20201437638638176</v>
      </c>
    </row>
    <row r="449" spans="4:7" x14ac:dyDescent="0.35">
      <c r="D449">
        <f t="shared" si="13"/>
        <v>447</v>
      </c>
      <c r="E449">
        <v>14.397051695769253</v>
      </c>
      <c r="F449">
        <v>14.064034418276762</v>
      </c>
      <c r="G449">
        <f t="shared" si="12"/>
        <v>-0.3330172774924911</v>
      </c>
    </row>
    <row r="450" spans="4:7" x14ac:dyDescent="0.35">
      <c r="D450">
        <f t="shared" si="13"/>
        <v>448</v>
      </c>
      <c r="E450">
        <v>15.26637427978952</v>
      </c>
      <c r="F450">
        <v>14.748178686680909</v>
      </c>
      <c r="G450">
        <f t="shared" si="12"/>
        <v>-0.51819559310861152</v>
      </c>
    </row>
    <row r="451" spans="4:7" x14ac:dyDescent="0.35">
      <c r="D451">
        <f t="shared" si="13"/>
        <v>449</v>
      </c>
      <c r="E451">
        <v>14.681472934086409</v>
      </c>
      <c r="F451">
        <v>13.384702264076708</v>
      </c>
      <c r="G451">
        <f t="shared" si="12"/>
        <v>-1.2967706700097015</v>
      </c>
    </row>
    <row r="452" spans="4:7" x14ac:dyDescent="0.35">
      <c r="D452">
        <f t="shared" si="13"/>
        <v>450</v>
      </c>
      <c r="E452">
        <v>13.397534192849978</v>
      </c>
      <c r="F452">
        <v>15.371249393265643</v>
      </c>
      <c r="G452">
        <f t="shared" ref="G452:G515" si="14">F452-E452</f>
        <v>1.9737152004156648</v>
      </c>
    </row>
    <row r="453" spans="4:7" x14ac:dyDescent="0.35">
      <c r="D453">
        <f t="shared" ref="D453:D516" si="15">D452+1</f>
        <v>451</v>
      </c>
      <c r="E453">
        <v>14.246444305847911</v>
      </c>
      <c r="F453">
        <v>16.806192878049256</v>
      </c>
      <c r="G453">
        <f t="shared" si="14"/>
        <v>2.5597485722013449</v>
      </c>
    </row>
    <row r="454" spans="4:7" x14ac:dyDescent="0.35">
      <c r="D454">
        <f t="shared" si="15"/>
        <v>452</v>
      </c>
      <c r="E454">
        <v>14.499532503169366</v>
      </c>
      <c r="F454">
        <v>15.280352738500698</v>
      </c>
      <c r="G454">
        <f t="shared" si="14"/>
        <v>0.7808202353313316</v>
      </c>
    </row>
    <row r="455" spans="4:7" x14ac:dyDescent="0.35">
      <c r="D455">
        <f t="shared" si="15"/>
        <v>453</v>
      </c>
      <c r="E455">
        <v>15.869536324509017</v>
      </c>
      <c r="F455">
        <v>14.051247697968382</v>
      </c>
      <c r="G455">
        <f t="shared" si="14"/>
        <v>-1.8182886265406353</v>
      </c>
    </row>
    <row r="456" spans="4:7" x14ac:dyDescent="0.35">
      <c r="D456">
        <f t="shared" si="15"/>
        <v>454</v>
      </c>
      <c r="E456">
        <v>14.872908626898409</v>
      </c>
      <c r="F456">
        <v>14.393852948022316</v>
      </c>
      <c r="G456">
        <f t="shared" si="14"/>
        <v>-0.47905567887609379</v>
      </c>
    </row>
    <row r="457" spans="4:7" x14ac:dyDescent="0.35">
      <c r="D457">
        <f t="shared" si="15"/>
        <v>455</v>
      </c>
      <c r="E457">
        <v>12.680844261997782</v>
      </c>
      <c r="F457">
        <v>14.555986346045234</v>
      </c>
      <c r="G457">
        <f t="shared" si="14"/>
        <v>1.875142084047452</v>
      </c>
    </row>
    <row r="458" spans="4:7" x14ac:dyDescent="0.35">
      <c r="D458">
        <f t="shared" si="15"/>
        <v>456</v>
      </c>
      <c r="E458">
        <v>15.624404628320075</v>
      </c>
      <c r="F458">
        <v>15.452772755521417</v>
      </c>
      <c r="G458">
        <f t="shared" si="14"/>
        <v>-0.17163187279865788</v>
      </c>
    </row>
    <row r="459" spans="4:7" x14ac:dyDescent="0.35">
      <c r="D459">
        <f t="shared" si="15"/>
        <v>457</v>
      </c>
      <c r="E459">
        <v>14.921438836738908</v>
      </c>
      <c r="F459">
        <v>15.651107213201321</v>
      </c>
      <c r="G459">
        <f t="shared" si="14"/>
        <v>0.72966837646241345</v>
      </c>
    </row>
    <row r="460" spans="4:7" x14ac:dyDescent="0.35">
      <c r="D460">
        <f t="shared" si="15"/>
        <v>458</v>
      </c>
      <c r="E460">
        <v>15.788410389668472</v>
      </c>
      <c r="F460">
        <v>14.133512660708138</v>
      </c>
      <c r="G460">
        <f t="shared" si="14"/>
        <v>-1.6548977289603339</v>
      </c>
    </row>
    <row r="461" spans="4:7" x14ac:dyDescent="0.35">
      <c r="D461">
        <f t="shared" si="15"/>
        <v>459</v>
      </c>
      <c r="E461">
        <v>13.211512610090491</v>
      </c>
      <c r="F461">
        <v>15.416615399067439</v>
      </c>
      <c r="G461">
        <f t="shared" si="14"/>
        <v>2.2051027889769479</v>
      </c>
    </row>
    <row r="462" spans="4:7" x14ac:dyDescent="0.35">
      <c r="D462">
        <f t="shared" si="15"/>
        <v>460</v>
      </c>
      <c r="E462">
        <v>15.866035854993754</v>
      </c>
      <c r="F462">
        <v>15.55730923390259</v>
      </c>
      <c r="G462">
        <f t="shared" si="14"/>
        <v>-0.30872662109116433</v>
      </c>
    </row>
    <row r="463" spans="4:7" x14ac:dyDescent="0.35">
      <c r="D463">
        <f t="shared" si="15"/>
        <v>461</v>
      </c>
      <c r="E463">
        <v>15.36933138431224</v>
      </c>
      <c r="F463">
        <v>14.415082494335575</v>
      </c>
      <c r="G463">
        <f t="shared" si="14"/>
        <v>-0.95424888997666457</v>
      </c>
    </row>
    <row r="464" spans="4:7" x14ac:dyDescent="0.35">
      <c r="D464">
        <f t="shared" si="15"/>
        <v>462</v>
      </c>
      <c r="E464">
        <v>14.191176391432455</v>
      </c>
      <c r="F464">
        <v>14.146929483635621</v>
      </c>
      <c r="G464">
        <f t="shared" si="14"/>
        <v>-4.4246907796834378E-2</v>
      </c>
    </row>
    <row r="465" spans="4:7" x14ac:dyDescent="0.35">
      <c r="D465">
        <f t="shared" si="15"/>
        <v>463</v>
      </c>
      <c r="E465">
        <v>15.593523353116199</v>
      </c>
      <c r="F465">
        <v>14.449358382875202</v>
      </c>
      <c r="G465">
        <f t="shared" si="14"/>
        <v>-1.1441649702409968</v>
      </c>
    </row>
    <row r="466" spans="4:7" x14ac:dyDescent="0.35">
      <c r="D466">
        <f t="shared" si="15"/>
        <v>464</v>
      </c>
      <c r="E466">
        <v>14.706256827183322</v>
      </c>
      <c r="F466">
        <v>14.539982332720543</v>
      </c>
      <c r="G466">
        <f t="shared" si="14"/>
        <v>-0.16627449446277964</v>
      </c>
    </row>
    <row r="467" spans="4:7" x14ac:dyDescent="0.35">
      <c r="D467">
        <f t="shared" si="15"/>
        <v>465</v>
      </c>
      <c r="E467">
        <v>14.688339803302126</v>
      </c>
      <c r="F467">
        <v>18.205002155659844</v>
      </c>
      <c r="G467">
        <f t="shared" si="14"/>
        <v>3.5166623523577183</v>
      </c>
    </row>
    <row r="468" spans="4:7" x14ac:dyDescent="0.35">
      <c r="D468">
        <f t="shared" si="15"/>
        <v>466</v>
      </c>
      <c r="E468">
        <v>13.271699969874174</v>
      </c>
      <c r="F468">
        <v>13.890380403591834</v>
      </c>
      <c r="G468">
        <f t="shared" si="14"/>
        <v>0.61868043371766035</v>
      </c>
    </row>
    <row r="469" spans="4:7" x14ac:dyDescent="0.35">
      <c r="D469">
        <f t="shared" si="15"/>
        <v>467</v>
      </c>
      <c r="E469">
        <v>15.032664831590735</v>
      </c>
      <c r="F469">
        <v>15.422256404617753</v>
      </c>
      <c r="G469">
        <f t="shared" si="14"/>
        <v>0.38959157302701897</v>
      </c>
    </row>
    <row r="470" spans="4:7" x14ac:dyDescent="0.35">
      <c r="D470">
        <f t="shared" si="15"/>
        <v>468</v>
      </c>
      <c r="E470">
        <v>15.017571301951564</v>
      </c>
      <c r="F470">
        <v>14.241888622964014</v>
      </c>
      <c r="G470">
        <f t="shared" si="14"/>
        <v>-0.77568267898755039</v>
      </c>
    </row>
    <row r="471" spans="4:7" x14ac:dyDescent="0.35">
      <c r="D471">
        <f t="shared" si="15"/>
        <v>469</v>
      </c>
      <c r="E471">
        <v>16.034148481298494</v>
      </c>
      <c r="F471">
        <v>14.064516097935311</v>
      </c>
      <c r="G471">
        <f t="shared" si="14"/>
        <v>-1.9696323833631837</v>
      </c>
    </row>
    <row r="472" spans="4:7" x14ac:dyDescent="0.35">
      <c r="D472">
        <f t="shared" si="15"/>
        <v>470</v>
      </c>
      <c r="E472">
        <v>14.20495690615158</v>
      </c>
      <c r="F472">
        <v>14.948840099923578</v>
      </c>
      <c r="G472">
        <f t="shared" si="14"/>
        <v>0.74388319377199785</v>
      </c>
    </row>
    <row r="473" spans="4:7" x14ac:dyDescent="0.35">
      <c r="D473">
        <f t="shared" si="15"/>
        <v>471</v>
      </c>
      <c r="E473">
        <v>16.567571826683814</v>
      </c>
      <c r="F473">
        <v>14.040838491276469</v>
      </c>
      <c r="G473">
        <f t="shared" si="14"/>
        <v>-2.5267333354073447</v>
      </c>
    </row>
    <row r="474" spans="4:7" x14ac:dyDescent="0.35">
      <c r="D474">
        <f t="shared" si="15"/>
        <v>472</v>
      </c>
      <c r="E474">
        <v>15.645397369746634</v>
      </c>
      <c r="F474">
        <v>13.420581887053171</v>
      </c>
      <c r="G474">
        <f t="shared" si="14"/>
        <v>-2.2248154826934634</v>
      </c>
    </row>
    <row r="475" spans="4:7" x14ac:dyDescent="0.35">
      <c r="D475">
        <f t="shared" si="15"/>
        <v>473</v>
      </c>
      <c r="E475">
        <v>15.045177295011715</v>
      </c>
      <c r="F475">
        <v>14.725227452668404</v>
      </c>
      <c r="G475">
        <f t="shared" si="14"/>
        <v>-0.31994984234331092</v>
      </c>
    </row>
    <row r="476" spans="4:7" x14ac:dyDescent="0.35">
      <c r="D476">
        <f t="shared" si="15"/>
        <v>474</v>
      </c>
      <c r="E476">
        <v>16.116208534742817</v>
      </c>
      <c r="F476">
        <v>16.266540115861375</v>
      </c>
      <c r="G476">
        <f t="shared" si="14"/>
        <v>0.15033158111855727</v>
      </c>
    </row>
    <row r="477" spans="4:7" x14ac:dyDescent="0.35">
      <c r="D477">
        <f t="shared" si="15"/>
        <v>475</v>
      </c>
      <c r="E477">
        <v>13.90988756797948</v>
      </c>
      <c r="F477">
        <v>13.507326326500273</v>
      </c>
      <c r="G477">
        <f t="shared" si="14"/>
        <v>-0.4025612414792068</v>
      </c>
    </row>
    <row r="478" spans="4:7" x14ac:dyDescent="0.35">
      <c r="D478">
        <f t="shared" si="15"/>
        <v>476</v>
      </c>
      <c r="E478">
        <v>13.193333251752374</v>
      </c>
      <c r="F478">
        <v>15.787172754045127</v>
      </c>
      <c r="G478">
        <f t="shared" si="14"/>
        <v>2.5938395022927523</v>
      </c>
    </row>
    <row r="479" spans="4:7" x14ac:dyDescent="0.35">
      <c r="D479">
        <f t="shared" si="15"/>
        <v>477</v>
      </c>
      <c r="E479">
        <v>15.518512485537954</v>
      </c>
      <c r="F479">
        <v>15.846303120709109</v>
      </c>
      <c r="G479">
        <f t="shared" si="14"/>
        <v>0.32779063517115503</v>
      </c>
    </row>
    <row r="480" spans="4:7" x14ac:dyDescent="0.35">
      <c r="D480">
        <f t="shared" si="15"/>
        <v>478</v>
      </c>
      <c r="E480">
        <v>14.070357136804995</v>
      </c>
      <c r="F480">
        <v>16.74150953063792</v>
      </c>
      <c r="G480">
        <f t="shared" si="14"/>
        <v>2.6711523938329247</v>
      </c>
    </row>
    <row r="481" spans="4:7" x14ac:dyDescent="0.35">
      <c r="D481">
        <f t="shared" si="15"/>
        <v>479</v>
      </c>
      <c r="E481">
        <v>16.048813011216755</v>
      </c>
      <c r="F481">
        <v>16.281202309452073</v>
      </c>
      <c r="G481">
        <f t="shared" si="14"/>
        <v>0.23238929823531862</v>
      </c>
    </row>
    <row r="482" spans="4:7" x14ac:dyDescent="0.35">
      <c r="D482">
        <f t="shared" si="15"/>
        <v>480</v>
      </c>
      <c r="E482">
        <v>15.836672402347089</v>
      </c>
      <c r="F482">
        <v>15.146414917608066</v>
      </c>
      <c r="G482">
        <f t="shared" si="14"/>
        <v>-0.69025748473902304</v>
      </c>
    </row>
    <row r="483" spans="4:7" x14ac:dyDescent="0.35">
      <c r="D483">
        <f t="shared" si="15"/>
        <v>481</v>
      </c>
      <c r="E483">
        <v>13.499209615299343</v>
      </c>
      <c r="F483">
        <v>13.653409150286059</v>
      </c>
      <c r="G483">
        <f t="shared" si="14"/>
        <v>0.15419953498671646</v>
      </c>
    </row>
    <row r="484" spans="4:7" x14ac:dyDescent="0.35">
      <c r="D484">
        <f t="shared" si="15"/>
        <v>482</v>
      </c>
      <c r="E484">
        <v>16.139198501139457</v>
      </c>
      <c r="F484">
        <v>15.269142557603832</v>
      </c>
      <c r="G484">
        <f t="shared" si="14"/>
        <v>-0.87005594353562543</v>
      </c>
    </row>
    <row r="485" spans="4:7" x14ac:dyDescent="0.35">
      <c r="D485">
        <f t="shared" si="15"/>
        <v>483</v>
      </c>
      <c r="E485">
        <v>14.6248817548058</v>
      </c>
      <c r="F485">
        <v>15.010075904448803</v>
      </c>
      <c r="G485">
        <f t="shared" si="14"/>
        <v>0.38519414964300225</v>
      </c>
    </row>
    <row r="486" spans="4:7" x14ac:dyDescent="0.35">
      <c r="D486">
        <f t="shared" si="15"/>
        <v>484</v>
      </c>
      <c r="E486">
        <v>14.301100694700018</v>
      </c>
      <c r="F486">
        <v>14.273315414153277</v>
      </c>
      <c r="G486">
        <f t="shared" si="14"/>
        <v>-2.778528054674112E-2</v>
      </c>
    </row>
    <row r="487" spans="4:7" x14ac:dyDescent="0.35">
      <c r="D487">
        <f t="shared" si="15"/>
        <v>485</v>
      </c>
      <c r="E487">
        <v>14.889307809660544</v>
      </c>
      <c r="F487">
        <v>13.382458547535297</v>
      </c>
      <c r="G487">
        <f t="shared" si="14"/>
        <v>-1.5068492621252467</v>
      </c>
    </row>
    <row r="488" spans="4:7" x14ac:dyDescent="0.35">
      <c r="D488">
        <f t="shared" si="15"/>
        <v>486</v>
      </c>
      <c r="E488">
        <v>15.859227712489714</v>
      </c>
      <c r="F488">
        <v>15.696093481452131</v>
      </c>
      <c r="G488">
        <f t="shared" si="14"/>
        <v>-0.16313423103758318</v>
      </c>
    </row>
    <row r="489" spans="4:7" x14ac:dyDescent="0.35">
      <c r="D489">
        <f t="shared" si="15"/>
        <v>487</v>
      </c>
      <c r="E489">
        <v>14.607972131279848</v>
      </c>
      <c r="F489">
        <v>14.441565730478597</v>
      </c>
      <c r="G489">
        <f t="shared" si="14"/>
        <v>-0.16640640080125024</v>
      </c>
    </row>
    <row r="490" spans="4:7" x14ac:dyDescent="0.35">
      <c r="D490">
        <f t="shared" si="15"/>
        <v>488</v>
      </c>
      <c r="E490">
        <v>15.08321054550985</v>
      </c>
      <c r="F490">
        <v>14.952405037134055</v>
      </c>
      <c r="G490">
        <f t="shared" si="14"/>
        <v>-0.1308055083757953</v>
      </c>
    </row>
    <row r="491" spans="4:7" x14ac:dyDescent="0.35">
      <c r="D491">
        <f t="shared" si="15"/>
        <v>489</v>
      </c>
      <c r="E491">
        <v>15.211911154192839</v>
      </c>
      <c r="F491">
        <v>13.860203397597143</v>
      </c>
      <c r="G491">
        <f t="shared" si="14"/>
        <v>-1.3517077565956956</v>
      </c>
    </row>
    <row r="492" spans="4:7" x14ac:dyDescent="0.35">
      <c r="D492">
        <f t="shared" si="15"/>
        <v>490</v>
      </c>
      <c r="E492">
        <v>14.944449631189801</v>
      </c>
      <c r="F492">
        <v>13.526158979031928</v>
      </c>
      <c r="G492">
        <f t="shared" si="14"/>
        <v>-1.4182906521578733</v>
      </c>
    </row>
    <row r="493" spans="4:7" x14ac:dyDescent="0.35">
      <c r="D493">
        <f t="shared" si="15"/>
        <v>491</v>
      </c>
      <c r="E493">
        <v>14.522157395624793</v>
      </c>
      <c r="F493">
        <v>14.061544101517335</v>
      </c>
      <c r="G493">
        <f t="shared" si="14"/>
        <v>-0.46061329410745877</v>
      </c>
    </row>
    <row r="494" spans="4:7" x14ac:dyDescent="0.35">
      <c r="D494">
        <f t="shared" si="15"/>
        <v>492</v>
      </c>
      <c r="E494">
        <v>14.622037112300564</v>
      </c>
      <c r="F494">
        <v>14.365260239482893</v>
      </c>
      <c r="G494">
        <f t="shared" si="14"/>
        <v>-0.25677687281767092</v>
      </c>
    </row>
    <row r="495" spans="4:7" x14ac:dyDescent="0.35">
      <c r="D495">
        <f t="shared" si="15"/>
        <v>493</v>
      </c>
      <c r="E495">
        <v>14.654118187609955</v>
      </c>
      <c r="F495">
        <v>16.073870622087608</v>
      </c>
      <c r="G495">
        <f t="shared" si="14"/>
        <v>1.4197524344776529</v>
      </c>
    </row>
    <row r="496" spans="4:7" x14ac:dyDescent="0.35">
      <c r="D496">
        <f t="shared" si="15"/>
        <v>494</v>
      </c>
      <c r="E496">
        <v>15.800218401122788</v>
      </c>
      <c r="F496">
        <v>16.006271961971766</v>
      </c>
      <c r="G496">
        <f t="shared" si="14"/>
        <v>0.20605356084897863</v>
      </c>
    </row>
    <row r="497" spans="4:7" x14ac:dyDescent="0.35">
      <c r="D497">
        <f t="shared" si="15"/>
        <v>495</v>
      </c>
      <c r="E497">
        <v>14.18508740193783</v>
      </c>
      <c r="F497">
        <v>14.368123328305705</v>
      </c>
      <c r="G497">
        <f t="shared" si="14"/>
        <v>0.18303592636787513</v>
      </c>
    </row>
    <row r="498" spans="4:7" x14ac:dyDescent="0.35">
      <c r="D498">
        <f t="shared" si="15"/>
        <v>496</v>
      </c>
      <c r="E498">
        <v>15.751411764617856</v>
      </c>
      <c r="F498">
        <v>12.8863045310702</v>
      </c>
      <c r="G498">
        <f t="shared" si="14"/>
        <v>-2.865107233547656</v>
      </c>
    </row>
    <row r="499" spans="4:7" x14ac:dyDescent="0.35">
      <c r="D499">
        <f t="shared" si="15"/>
        <v>497</v>
      </c>
      <c r="E499">
        <v>14.776131637242829</v>
      </c>
      <c r="F499">
        <v>15.506581509471227</v>
      </c>
      <c r="G499">
        <f t="shared" si="14"/>
        <v>0.73044987222839808</v>
      </c>
    </row>
    <row r="500" spans="4:7" x14ac:dyDescent="0.35">
      <c r="D500">
        <f t="shared" si="15"/>
        <v>498</v>
      </c>
      <c r="E500">
        <v>14.098205387093643</v>
      </c>
      <c r="F500">
        <v>13.330913918625541</v>
      </c>
      <c r="G500">
        <f t="shared" si="14"/>
        <v>-0.76729146846810181</v>
      </c>
    </row>
    <row r="501" spans="4:7" x14ac:dyDescent="0.35">
      <c r="D501">
        <f t="shared" si="15"/>
        <v>499</v>
      </c>
      <c r="E501">
        <v>16.854538614820086</v>
      </c>
      <c r="F501">
        <v>11.738386366026171</v>
      </c>
      <c r="G501">
        <f t="shared" si="14"/>
        <v>-5.1161522487939148</v>
      </c>
    </row>
    <row r="502" spans="4:7" x14ac:dyDescent="0.35">
      <c r="D502">
        <f t="shared" si="15"/>
        <v>500</v>
      </c>
      <c r="E502">
        <v>17.255025221314767</v>
      </c>
      <c r="F502">
        <v>17.817370049783786</v>
      </c>
      <c r="G502">
        <f t="shared" si="14"/>
        <v>0.56234482846901912</v>
      </c>
    </row>
    <row r="503" spans="4:7" x14ac:dyDescent="0.35">
      <c r="D503">
        <f t="shared" si="15"/>
        <v>501</v>
      </c>
      <c r="E503">
        <v>13.813743387781573</v>
      </c>
      <c r="F503">
        <v>16.569488975293794</v>
      </c>
      <c r="G503">
        <f t="shared" si="14"/>
        <v>2.7557455875122212</v>
      </c>
    </row>
    <row r="504" spans="4:7" x14ac:dyDescent="0.35">
      <c r="D504">
        <f t="shared" si="15"/>
        <v>502</v>
      </c>
      <c r="E504">
        <v>14.900716082881145</v>
      </c>
      <c r="F504">
        <v>15.095738375193445</v>
      </c>
      <c r="G504">
        <f t="shared" si="14"/>
        <v>0.19502229231230039</v>
      </c>
    </row>
    <row r="505" spans="4:7" x14ac:dyDescent="0.35">
      <c r="D505">
        <f t="shared" si="15"/>
        <v>503</v>
      </c>
      <c r="E505">
        <v>13.377795303429256</v>
      </c>
      <c r="F505">
        <v>14.577617333782149</v>
      </c>
      <c r="G505">
        <f t="shared" si="14"/>
        <v>1.1998220303528928</v>
      </c>
    </row>
    <row r="506" spans="4:7" x14ac:dyDescent="0.35">
      <c r="D506">
        <f t="shared" si="15"/>
        <v>504</v>
      </c>
      <c r="E506">
        <v>14.382236294973522</v>
      </c>
      <c r="F506">
        <v>14.08741080693461</v>
      </c>
      <c r="G506">
        <f t="shared" si="14"/>
        <v>-0.29482548803891184</v>
      </c>
    </row>
    <row r="507" spans="4:7" x14ac:dyDescent="0.35">
      <c r="D507">
        <f t="shared" si="15"/>
        <v>505</v>
      </c>
      <c r="E507">
        <v>15.339248419106173</v>
      </c>
      <c r="F507">
        <v>15.761452974803825</v>
      </c>
      <c r="G507">
        <f t="shared" si="14"/>
        <v>0.42220455569765214</v>
      </c>
    </row>
    <row r="508" spans="4:7" x14ac:dyDescent="0.35">
      <c r="D508">
        <f t="shared" si="15"/>
        <v>506</v>
      </c>
      <c r="E508">
        <v>14.470212672852329</v>
      </c>
      <c r="F508">
        <v>14.293970530277592</v>
      </c>
      <c r="G508">
        <f t="shared" si="14"/>
        <v>-0.17624214257473625</v>
      </c>
    </row>
    <row r="509" spans="4:7" x14ac:dyDescent="0.35">
      <c r="D509">
        <f t="shared" si="15"/>
        <v>507</v>
      </c>
      <c r="E509">
        <v>12.694141178968865</v>
      </c>
      <c r="F509">
        <v>12.588558513970257</v>
      </c>
      <c r="G509">
        <f t="shared" si="14"/>
        <v>-0.10558266499860736</v>
      </c>
    </row>
    <row r="510" spans="4:7" x14ac:dyDescent="0.35">
      <c r="D510">
        <f t="shared" si="15"/>
        <v>508</v>
      </c>
      <c r="E510">
        <v>14.3281107476519</v>
      </c>
      <c r="F510">
        <v>15.139870689712762</v>
      </c>
      <c r="G510">
        <f t="shared" si="14"/>
        <v>0.81175994206086166</v>
      </c>
    </row>
    <row r="511" spans="4:7" x14ac:dyDescent="0.35">
      <c r="D511">
        <f t="shared" si="15"/>
        <v>509</v>
      </c>
      <c r="E511">
        <v>13.222491906924242</v>
      </c>
      <c r="F511">
        <v>13.974981818380108</v>
      </c>
      <c r="G511">
        <f t="shared" si="14"/>
        <v>0.75248991145586608</v>
      </c>
    </row>
    <row r="512" spans="4:7" x14ac:dyDescent="0.35">
      <c r="D512">
        <f t="shared" si="15"/>
        <v>510</v>
      </c>
      <c r="E512">
        <v>16.313683911593728</v>
      </c>
      <c r="F512">
        <v>15.42840142027042</v>
      </c>
      <c r="G512">
        <f t="shared" si="14"/>
        <v>-0.8852824913233075</v>
      </c>
    </row>
    <row r="513" spans="4:7" x14ac:dyDescent="0.35">
      <c r="D513">
        <f t="shared" si="15"/>
        <v>511</v>
      </c>
      <c r="E513">
        <v>15.173019079133317</v>
      </c>
      <c r="F513">
        <v>14.300341582691322</v>
      </c>
      <c r="G513">
        <f t="shared" si="14"/>
        <v>-0.87267749644199455</v>
      </c>
    </row>
    <row r="514" spans="4:7" x14ac:dyDescent="0.35">
      <c r="D514">
        <f t="shared" si="15"/>
        <v>512</v>
      </c>
      <c r="E514">
        <v>15.965094563340998</v>
      </c>
      <c r="F514">
        <v>14.320420476149081</v>
      </c>
      <c r="G514">
        <f t="shared" si="14"/>
        <v>-1.6446740871919161</v>
      </c>
    </row>
    <row r="515" spans="4:7" x14ac:dyDescent="0.35">
      <c r="D515">
        <f t="shared" si="15"/>
        <v>513</v>
      </c>
      <c r="E515">
        <v>16.317032946402051</v>
      </c>
      <c r="F515">
        <v>14.886939056459541</v>
      </c>
      <c r="G515">
        <f t="shared" si="14"/>
        <v>-1.4300938899425102</v>
      </c>
    </row>
    <row r="516" spans="4:7" x14ac:dyDescent="0.35">
      <c r="D516">
        <f t="shared" si="15"/>
        <v>514</v>
      </c>
      <c r="E516">
        <v>15.969046007646632</v>
      </c>
      <c r="F516">
        <v>18.852291973477769</v>
      </c>
      <c r="G516">
        <f t="shared" ref="G516:G579" si="16">F516-E516</f>
        <v>2.8832459658311365</v>
      </c>
    </row>
    <row r="517" spans="4:7" x14ac:dyDescent="0.35">
      <c r="D517">
        <f t="shared" ref="D517:D580" si="17">D516+1</f>
        <v>515</v>
      </c>
      <c r="E517">
        <v>15.829811956664937</v>
      </c>
      <c r="F517">
        <v>13.38508798620475</v>
      </c>
      <c r="G517">
        <f t="shared" si="16"/>
        <v>-2.4447239704601866</v>
      </c>
    </row>
    <row r="518" spans="4:7" x14ac:dyDescent="0.35">
      <c r="D518">
        <f t="shared" si="17"/>
        <v>516</v>
      </c>
      <c r="E518">
        <v>15.467120794180468</v>
      </c>
      <c r="F518">
        <v>13.732998351449147</v>
      </c>
      <c r="G518">
        <f t="shared" si="16"/>
        <v>-1.7341224427313211</v>
      </c>
    </row>
    <row r="519" spans="4:7" x14ac:dyDescent="0.35">
      <c r="D519">
        <f t="shared" si="17"/>
        <v>517</v>
      </c>
      <c r="E519">
        <v>16.278992347704513</v>
      </c>
      <c r="F519">
        <v>15.303311930996639</v>
      </c>
      <c r="G519">
        <f t="shared" si="16"/>
        <v>-0.97568041670787409</v>
      </c>
    </row>
    <row r="520" spans="4:7" x14ac:dyDescent="0.35">
      <c r="D520">
        <f t="shared" si="17"/>
        <v>518</v>
      </c>
      <c r="E520">
        <v>11.743546373593771</v>
      </c>
      <c r="F520">
        <v>15.40338089932864</v>
      </c>
      <c r="G520">
        <f t="shared" si="16"/>
        <v>3.659834525734869</v>
      </c>
    </row>
    <row r="521" spans="4:7" x14ac:dyDescent="0.35">
      <c r="D521">
        <f t="shared" si="17"/>
        <v>519</v>
      </c>
      <c r="E521">
        <v>17.454168664594668</v>
      </c>
      <c r="F521">
        <v>14.041479524796586</v>
      </c>
      <c r="G521">
        <f t="shared" si="16"/>
        <v>-3.4126891397980827</v>
      </c>
    </row>
    <row r="522" spans="4:7" x14ac:dyDescent="0.35">
      <c r="D522">
        <f t="shared" si="17"/>
        <v>520</v>
      </c>
      <c r="E522">
        <v>14.204882731953841</v>
      </c>
      <c r="F522">
        <v>16.597853787897762</v>
      </c>
      <c r="G522">
        <f t="shared" si="16"/>
        <v>2.3929710559439208</v>
      </c>
    </row>
    <row r="523" spans="4:7" x14ac:dyDescent="0.35">
      <c r="D523">
        <f t="shared" si="17"/>
        <v>521</v>
      </c>
      <c r="E523">
        <v>16.452775840394729</v>
      </c>
      <c r="F523">
        <v>12.098777565727815</v>
      </c>
      <c r="G523">
        <f t="shared" si="16"/>
        <v>-4.3539982746669139</v>
      </c>
    </row>
    <row r="524" spans="4:7" x14ac:dyDescent="0.35">
      <c r="D524">
        <f t="shared" si="17"/>
        <v>522</v>
      </c>
      <c r="E524">
        <v>14.23724066780062</v>
      </c>
      <c r="F524">
        <v>16.057754295293091</v>
      </c>
      <c r="G524">
        <f t="shared" si="16"/>
        <v>1.8205136274924705</v>
      </c>
    </row>
    <row r="525" spans="4:7" x14ac:dyDescent="0.35">
      <c r="D525">
        <f t="shared" si="17"/>
        <v>523</v>
      </c>
      <c r="E525">
        <v>15.207910349220064</v>
      </c>
      <c r="F525">
        <v>15.309972185952125</v>
      </c>
      <c r="G525">
        <f t="shared" si="16"/>
        <v>0.10206183673206048</v>
      </c>
    </row>
    <row r="526" spans="4:7" x14ac:dyDescent="0.35">
      <c r="D526">
        <f t="shared" si="17"/>
        <v>524</v>
      </c>
      <c r="E526">
        <v>13.317073227386024</v>
      </c>
      <c r="F526">
        <v>14.232437803557225</v>
      </c>
      <c r="G526">
        <f t="shared" si="16"/>
        <v>0.9153645761712017</v>
      </c>
    </row>
    <row r="527" spans="4:7" x14ac:dyDescent="0.35">
      <c r="D527">
        <f t="shared" si="17"/>
        <v>525</v>
      </c>
      <c r="E527">
        <v>16.885829011285249</v>
      </c>
      <c r="F527">
        <v>12.99132052119324</v>
      </c>
      <c r="G527">
        <f t="shared" si="16"/>
        <v>-3.8945084900920097</v>
      </c>
    </row>
    <row r="528" spans="4:7" x14ac:dyDescent="0.35">
      <c r="D528">
        <f t="shared" si="17"/>
        <v>526</v>
      </c>
      <c r="E528">
        <v>15.417046798754308</v>
      </c>
      <c r="F528">
        <v>13.517884945109895</v>
      </c>
      <c r="G528">
        <f t="shared" si="16"/>
        <v>-1.8991618536444133</v>
      </c>
    </row>
    <row r="529" spans="4:7" x14ac:dyDescent="0.35">
      <c r="D529">
        <f t="shared" si="17"/>
        <v>527</v>
      </c>
      <c r="E529">
        <v>15.308739124300741</v>
      </c>
      <c r="F529">
        <v>15.970159919169815</v>
      </c>
      <c r="G529">
        <f t="shared" si="16"/>
        <v>0.66142079486907335</v>
      </c>
    </row>
    <row r="530" spans="4:7" x14ac:dyDescent="0.35">
      <c r="D530">
        <f t="shared" si="17"/>
        <v>528</v>
      </c>
      <c r="E530">
        <v>13.847579828956027</v>
      </c>
      <c r="F530">
        <v>13.457483776172737</v>
      </c>
      <c r="G530">
        <f t="shared" si="16"/>
        <v>-0.3900960527832904</v>
      </c>
    </row>
    <row r="531" spans="4:7" x14ac:dyDescent="0.35">
      <c r="D531">
        <f t="shared" si="17"/>
        <v>529</v>
      </c>
      <c r="E531">
        <v>16.277914280006815</v>
      </c>
      <c r="F531">
        <v>16.400226023525786</v>
      </c>
      <c r="G531">
        <f t="shared" si="16"/>
        <v>0.12231174351897067</v>
      </c>
    </row>
    <row r="532" spans="4:7" x14ac:dyDescent="0.35">
      <c r="D532">
        <f t="shared" si="17"/>
        <v>530</v>
      </c>
      <c r="E532">
        <v>14.446810326211232</v>
      </c>
      <c r="F532">
        <v>16.316487103690545</v>
      </c>
      <c r="G532">
        <f t="shared" si="16"/>
        <v>1.869676777479313</v>
      </c>
    </row>
    <row r="533" spans="4:7" x14ac:dyDescent="0.35">
      <c r="D533">
        <f t="shared" si="17"/>
        <v>531</v>
      </c>
      <c r="E533">
        <v>16.758065295644499</v>
      </c>
      <c r="F533">
        <v>14.162086670864852</v>
      </c>
      <c r="G533">
        <f t="shared" si="16"/>
        <v>-2.5959786247796472</v>
      </c>
    </row>
    <row r="534" spans="4:7" x14ac:dyDescent="0.35">
      <c r="D534">
        <f t="shared" si="17"/>
        <v>532</v>
      </c>
      <c r="E534">
        <v>13.777601763851907</v>
      </c>
      <c r="F534">
        <v>17.339241430938401</v>
      </c>
      <c r="G534">
        <f t="shared" si="16"/>
        <v>3.561639667086494</v>
      </c>
    </row>
    <row r="535" spans="4:7" x14ac:dyDescent="0.35">
      <c r="D535">
        <f t="shared" si="17"/>
        <v>533</v>
      </c>
      <c r="E535">
        <v>14.938450977533375</v>
      </c>
      <c r="F535">
        <v>14.183750145004149</v>
      </c>
      <c r="G535">
        <f t="shared" si="16"/>
        <v>-0.75470083252922571</v>
      </c>
    </row>
    <row r="536" spans="4:7" x14ac:dyDescent="0.35">
      <c r="D536">
        <f t="shared" si="17"/>
        <v>534</v>
      </c>
      <c r="E536">
        <v>14.114439765088166</v>
      </c>
      <c r="F536">
        <v>14.190780049292014</v>
      </c>
      <c r="G536">
        <f t="shared" si="16"/>
        <v>7.6340284203848086E-2</v>
      </c>
    </row>
    <row r="537" spans="4:7" x14ac:dyDescent="0.35">
      <c r="D537">
        <f t="shared" si="17"/>
        <v>535</v>
      </c>
      <c r="E537">
        <v>15.5468179926657</v>
      </c>
      <c r="F537">
        <v>13.283917594103698</v>
      </c>
      <c r="G537">
        <f t="shared" si="16"/>
        <v>-2.2629003985620013</v>
      </c>
    </row>
    <row r="538" spans="4:7" x14ac:dyDescent="0.35">
      <c r="D538">
        <f t="shared" si="17"/>
        <v>536</v>
      </c>
      <c r="E538">
        <v>13.109257324829569</v>
      </c>
      <c r="F538">
        <v>13.783390607693994</v>
      </c>
      <c r="G538">
        <f t="shared" si="16"/>
        <v>0.67413328286442464</v>
      </c>
    </row>
    <row r="539" spans="4:7" x14ac:dyDescent="0.35">
      <c r="D539">
        <f t="shared" si="17"/>
        <v>537</v>
      </c>
      <c r="E539">
        <v>15.317473245319183</v>
      </c>
      <c r="F539">
        <v>15.365104170131728</v>
      </c>
      <c r="G539">
        <f t="shared" si="16"/>
        <v>4.7630924812544606E-2</v>
      </c>
    </row>
    <row r="540" spans="4:7" x14ac:dyDescent="0.35">
      <c r="D540">
        <f t="shared" si="17"/>
        <v>538</v>
      </c>
      <c r="E540">
        <v>15.641083835545421</v>
      </c>
      <c r="F540">
        <v>15.159512129735596</v>
      </c>
      <c r="G540">
        <f t="shared" si="16"/>
        <v>-0.48157170580982545</v>
      </c>
    </row>
    <row r="541" spans="4:7" x14ac:dyDescent="0.35">
      <c r="D541">
        <f t="shared" si="17"/>
        <v>539</v>
      </c>
      <c r="E541">
        <v>17.245108550466078</v>
      </c>
      <c r="F541">
        <v>16.729142847245576</v>
      </c>
      <c r="G541">
        <f t="shared" si="16"/>
        <v>-0.51596570322050184</v>
      </c>
    </row>
    <row r="542" spans="4:7" x14ac:dyDescent="0.35">
      <c r="D542">
        <f t="shared" si="17"/>
        <v>540</v>
      </c>
      <c r="E542">
        <v>15.670919657132627</v>
      </c>
      <c r="F542">
        <v>14.583239924295375</v>
      </c>
      <c r="G542">
        <f t="shared" si="16"/>
        <v>-1.0876797328372518</v>
      </c>
    </row>
    <row r="543" spans="4:7" x14ac:dyDescent="0.35">
      <c r="D543">
        <f t="shared" si="17"/>
        <v>541</v>
      </c>
      <c r="E543">
        <v>13.591087824518333</v>
      </c>
      <c r="F543">
        <v>15.470923006224616</v>
      </c>
      <c r="G543">
        <f t="shared" si="16"/>
        <v>1.8798351817062837</v>
      </c>
    </row>
    <row r="544" spans="4:7" x14ac:dyDescent="0.35">
      <c r="D544">
        <f t="shared" si="17"/>
        <v>542</v>
      </c>
      <c r="E544">
        <v>15.829398225470944</v>
      </c>
      <c r="F544">
        <v>14.690058983163201</v>
      </c>
      <c r="G544">
        <f t="shared" si="16"/>
        <v>-1.1393392423077433</v>
      </c>
    </row>
    <row r="545" spans="4:7" x14ac:dyDescent="0.35">
      <c r="D545">
        <f t="shared" si="17"/>
        <v>543</v>
      </c>
      <c r="E545">
        <v>15.157176173786461</v>
      </c>
      <c r="F545">
        <v>14.991971439899663</v>
      </c>
      <c r="G545">
        <f t="shared" si="16"/>
        <v>-0.16520473388679768</v>
      </c>
    </row>
    <row r="546" spans="4:7" x14ac:dyDescent="0.35">
      <c r="D546">
        <f t="shared" si="17"/>
        <v>544</v>
      </c>
      <c r="E546">
        <v>14.643928934689745</v>
      </c>
      <c r="F546">
        <v>15.280566991983122</v>
      </c>
      <c r="G546">
        <f t="shared" si="16"/>
        <v>0.63663805729337675</v>
      </c>
    </row>
    <row r="547" spans="4:7" x14ac:dyDescent="0.35">
      <c r="D547">
        <f t="shared" si="17"/>
        <v>545</v>
      </c>
      <c r="E547">
        <v>15.274657353367434</v>
      </c>
      <c r="F547">
        <v>15.524943990492147</v>
      </c>
      <c r="G547">
        <f t="shared" si="16"/>
        <v>0.250286637124713</v>
      </c>
    </row>
    <row r="548" spans="4:7" x14ac:dyDescent="0.35">
      <c r="D548">
        <f t="shared" si="17"/>
        <v>546</v>
      </c>
      <c r="E548">
        <v>14.811140835385832</v>
      </c>
      <c r="F548">
        <v>14.546495062482942</v>
      </c>
      <c r="G548">
        <f t="shared" si="16"/>
        <v>-0.26464577290288993</v>
      </c>
    </row>
    <row r="549" spans="4:7" x14ac:dyDescent="0.35">
      <c r="D549">
        <f t="shared" si="17"/>
        <v>547</v>
      </c>
      <c r="E549">
        <v>13.805541587573307</v>
      </c>
      <c r="F549">
        <v>15.983858904017346</v>
      </c>
      <c r="G549">
        <f t="shared" si="16"/>
        <v>2.1783173164440388</v>
      </c>
    </row>
    <row r="550" spans="4:7" x14ac:dyDescent="0.35">
      <c r="D550">
        <f t="shared" si="17"/>
        <v>548</v>
      </c>
      <c r="E550">
        <v>14.854315109022219</v>
      </c>
      <c r="F550">
        <v>15.014221053478389</v>
      </c>
      <c r="G550">
        <f t="shared" si="16"/>
        <v>0.15990594445617035</v>
      </c>
    </row>
    <row r="551" spans="4:7" x14ac:dyDescent="0.35">
      <c r="D551">
        <f t="shared" si="17"/>
        <v>549</v>
      </c>
      <c r="E551">
        <v>14.65372220797699</v>
      </c>
      <c r="F551">
        <v>15.901579805893446</v>
      </c>
      <c r="G551">
        <f t="shared" si="16"/>
        <v>1.2478575979164557</v>
      </c>
    </row>
    <row r="552" spans="4:7" x14ac:dyDescent="0.35">
      <c r="D552">
        <f t="shared" si="17"/>
        <v>550</v>
      </c>
      <c r="E552">
        <v>15.988744877348292</v>
      </c>
      <c r="F552">
        <v>14.455012411463713</v>
      </c>
      <c r="G552">
        <f t="shared" si="16"/>
        <v>-1.5337324658845795</v>
      </c>
    </row>
    <row r="553" spans="4:7" x14ac:dyDescent="0.35">
      <c r="D553">
        <f t="shared" si="17"/>
        <v>551</v>
      </c>
      <c r="E553">
        <v>14.47395000453586</v>
      </c>
      <c r="F553">
        <v>13.741828203140182</v>
      </c>
      <c r="G553">
        <f t="shared" si="16"/>
        <v>-0.73212180139567806</v>
      </c>
    </row>
    <row r="554" spans="4:7" x14ac:dyDescent="0.35">
      <c r="D554">
        <f t="shared" si="17"/>
        <v>552</v>
      </c>
      <c r="E554">
        <v>12.773146795024084</v>
      </c>
      <c r="F554">
        <v>15.194770066992344</v>
      </c>
      <c r="G554">
        <f t="shared" si="16"/>
        <v>2.4216232719682598</v>
      </c>
    </row>
    <row r="555" spans="4:7" x14ac:dyDescent="0.35">
      <c r="D555">
        <f t="shared" si="17"/>
        <v>553</v>
      </c>
      <c r="E555">
        <v>13.879152644279024</v>
      </c>
      <c r="F555">
        <v>16.149661276913541</v>
      </c>
      <c r="G555">
        <f t="shared" si="16"/>
        <v>2.2705086326345167</v>
      </c>
    </row>
    <row r="556" spans="4:7" x14ac:dyDescent="0.35">
      <c r="D556">
        <f t="shared" si="17"/>
        <v>554</v>
      </c>
      <c r="E556">
        <v>16.613782824230341</v>
      </c>
      <c r="F556">
        <v>14.716059881551219</v>
      </c>
      <c r="G556">
        <f t="shared" si="16"/>
        <v>-1.8977229426791222</v>
      </c>
    </row>
    <row r="557" spans="4:7" x14ac:dyDescent="0.35">
      <c r="D557">
        <f t="shared" si="17"/>
        <v>555</v>
      </c>
      <c r="E557">
        <v>15.733419255765265</v>
      </c>
      <c r="F557">
        <v>15.914341244820559</v>
      </c>
      <c r="G557">
        <f t="shared" si="16"/>
        <v>0.18092198905529422</v>
      </c>
    </row>
    <row r="558" spans="4:7" x14ac:dyDescent="0.35">
      <c r="D558">
        <f t="shared" si="17"/>
        <v>556</v>
      </c>
      <c r="E558">
        <v>12.284897932926995</v>
      </c>
      <c r="F558">
        <v>15.614154555905319</v>
      </c>
      <c r="G558">
        <f t="shared" si="16"/>
        <v>3.329256622978324</v>
      </c>
    </row>
    <row r="559" spans="4:7" x14ac:dyDescent="0.35">
      <c r="D559">
        <f t="shared" si="17"/>
        <v>557</v>
      </c>
      <c r="E559">
        <v>17.267296531791725</v>
      </c>
      <c r="F559">
        <v>14.072317727069613</v>
      </c>
      <c r="G559">
        <f t="shared" si="16"/>
        <v>-3.1949788047221119</v>
      </c>
    </row>
    <row r="560" spans="4:7" x14ac:dyDescent="0.35">
      <c r="D560">
        <f t="shared" si="17"/>
        <v>558</v>
      </c>
      <c r="E560">
        <v>13.838225023093027</v>
      </c>
      <c r="F560">
        <v>16.144383481767466</v>
      </c>
      <c r="G560">
        <f t="shared" si="16"/>
        <v>2.3061584586744388</v>
      </c>
    </row>
    <row r="561" spans="4:7" x14ac:dyDescent="0.35">
      <c r="D561">
        <f t="shared" si="17"/>
        <v>559</v>
      </c>
      <c r="E561">
        <v>13.537286147179934</v>
      </c>
      <c r="F561">
        <v>14.543894038851104</v>
      </c>
      <c r="G561">
        <f t="shared" si="16"/>
        <v>1.0066078916711696</v>
      </c>
    </row>
    <row r="562" spans="4:7" x14ac:dyDescent="0.35">
      <c r="D562">
        <f t="shared" si="17"/>
        <v>560</v>
      </c>
      <c r="E562">
        <v>16.374349474025106</v>
      </c>
      <c r="F562">
        <v>15.582113446705295</v>
      </c>
      <c r="G562">
        <f t="shared" si="16"/>
        <v>-0.79223602731981124</v>
      </c>
    </row>
    <row r="563" spans="4:7" x14ac:dyDescent="0.35">
      <c r="D563">
        <f t="shared" si="17"/>
        <v>561</v>
      </c>
      <c r="E563">
        <v>14.942437991034408</v>
      </c>
      <c r="F563">
        <v>16.662907668834901</v>
      </c>
      <c r="G563">
        <f t="shared" si="16"/>
        <v>1.7204696778004926</v>
      </c>
    </row>
    <row r="564" spans="4:7" x14ac:dyDescent="0.35">
      <c r="D564">
        <f t="shared" si="17"/>
        <v>562</v>
      </c>
      <c r="E564">
        <v>15.441643501038646</v>
      </c>
      <c r="F564">
        <v>16.252858074166173</v>
      </c>
      <c r="G564">
        <f t="shared" si="16"/>
        <v>0.81121457312752732</v>
      </c>
    </row>
    <row r="565" spans="4:7" x14ac:dyDescent="0.35">
      <c r="D565">
        <f t="shared" si="17"/>
        <v>563</v>
      </c>
      <c r="E565">
        <v>14.865654252512135</v>
      </c>
      <c r="F565">
        <v>14.730487623540471</v>
      </c>
      <c r="G565">
        <f t="shared" si="16"/>
        <v>-0.13516662897166398</v>
      </c>
    </row>
    <row r="566" spans="4:7" x14ac:dyDescent="0.35">
      <c r="D566">
        <f t="shared" si="17"/>
        <v>564</v>
      </c>
      <c r="E566">
        <v>14.455193662610466</v>
      </c>
      <c r="F566">
        <v>15.353934007374153</v>
      </c>
      <c r="G566">
        <f t="shared" si="16"/>
        <v>0.89874034476368792</v>
      </c>
    </row>
    <row r="567" spans="4:7" x14ac:dyDescent="0.35">
      <c r="D567">
        <f t="shared" si="17"/>
        <v>565</v>
      </c>
      <c r="E567">
        <v>14.919333593709682</v>
      </c>
      <c r="F567">
        <v>14.904274358461711</v>
      </c>
      <c r="G567">
        <f t="shared" si="16"/>
        <v>-1.5059235247971259E-2</v>
      </c>
    </row>
    <row r="568" spans="4:7" x14ac:dyDescent="0.35">
      <c r="D568">
        <f t="shared" si="17"/>
        <v>566</v>
      </c>
      <c r="E568">
        <v>15.55303230330331</v>
      </c>
      <c r="F568">
        <v>14.581389918600783</v>
      </c>
      <c r="G568">
        <f t="shared" si="16"/>
        <v>-0.97164238470252684</v>
      </c>
    </row>
    <row r="569" spans="4:7" x14ac:dyDescent="0.35">
      <c r="D569">
        <f t="shared" si="17"/>
        <v>567</v>
      </c>
      <c r="E569">
        <v>14.839823095344482</v>
      </c>
      <c r="F569">
        <v>13.451576406632077</v>
      </c>
      <c r="G569">
        <f t="shared" si="16"/>
        <v>-1.388246688712405</v>
      </c>
    </row>
    <row r="570" spans="4:7" x14ac:dyDescent="0.35">
      <c r="D570">
        <f t="shared" si="17"/>
        <v>568</v>
      </c>
      <c r="E570">
        <v>15.788080418552079</v>
      </c>
      <c r="F570">
        <v>15.005259543384431</v>
      </c>
      <c r="G570">
        <f t="shared" si="16"/>
        <v>-0.78282087516764776</v>
      </c>
    </row>
    <row r="571" spans="4:7" x14ac:dyDescent="0.35">
      <c r="D571">
        <f t="shared" si="17"/>
        <v>569</v>
      </c>
      <c r="E571">
        <v>16.286027101331605</v>
      </c>
      <c r="F571">
        <v>14.641390878506602</v>
      </c>
      <c r="G571">
        <f t="shared" si="16"/>
        <v>-1.6446362228250031</v>
      </c>
    </row>
    <row r="572" spans="4:7" x14ac:dyDescent="0.35">
      <c r="D572">
        <f t="shared" si="17"/>
        <v>570</v>
      </c>
      <c r="E572">
        <v>13.391435919758049</v>
      </c>
      <c r="F572">
        <v>15.165688998557831</v>
      </c>
      <c r="G572">
        <f t="shared" si="16"/>
        <v>1.7742530787997826</v>
      </c>
    </row>
    <row r="573" spans="4:7" x14ac:dyDescent="0.35">
      <c r="D573">
        <f t="shared" si="17"/>
        <v>571</v>
      </c>
      <c r="E573">
        <v>14.016940802518482</v>
      </c>
      <c r="F573">
        <v>14.902416085603772</v>
      </c>
      <c r="G573">
        <f t="shared" si="16"/>
        <v>0.88547528308528989</v>
      </c>
    </row>
    <row r="574" spans="4:7" x14ac:dyDescent="0.35">
      <c r="D574">
        <f t="shared" si="17"/>
        <v>572</v>
      </c>
      <c r="E574">
        <v>12.044658904369921</v>
      </c>
      <c r="F574">
        <v>14.194490748265634</v>
      </c>
      <c r="G574">
        <f t="shared" si="16"/>
        <v>2.1498318438957131</v>
      </c>
    </row>
    <row r="575" spans="4:7" x14ac:dyDescent="0.35">
      <c r="D575">
        <f t="shared" si="17"/>
        <v>573</v>
      </c>
      <c r="E575">
        <v>15.083518462507914</v>
      </c>
      <c r="F575">
        <v>15.023589207094394</v>
      </c>
      <c r="G575">
        <f t="shared" si="16"/>
        <v>-5.9929255413520011E-2</v>
      </c>
    </row>
    <row r="576" spans="4:7" x14ac:dyDescent="0.35">
      <c r="D576">
        <f t="shared" si="17"/>
        <v>574</v>
      </c>
      <c r="E576">
        <v>15.610163182511227</v>
      </c>
      <c r="F576">
        <v>15.436471017917308</v>
      </c>
      <c r="G576">
        <f t="shared" si="16"/>
        <v>-0.17369216459391978</v>
      </c>
    </row>
    <row r="577" spans="4:7" x14ac:dyDescent="0.35">
      <c r="D577">
        <f t="shared" si="17"/>
        <v>575</v>
      </c>
      <c r="E577">
        <v>15.065644721534611</v>
      </c>
      <c r="F577">
        <v>15.480081426044508</v>
      </c>
      <c r="G577">
        <f t="shared" si="16"/>
        <v>0.41443670450989778</v>
      </c>
    </row>
    <row r="578" spans="4:7" x14ac:dyDescent="0.35">
      <c r="D578">
        <f t="shared" si="17"/>
        <v>576</v>
      </c>
      <c r="E578">
        <v>14.600387417724646</v>
      </c>
      <c r="F578">
        <v>15.616844710720232</v>
      </c>
      <c r="G578">
        <f t="shared" si="16"/>
        <v>1.016457292995586</v>
      </c>
    </row>
    <row r="579" spans="4:7" x14ac:dyDescent="0.35">
      <c r="D579">
        <f t="shared" si="17"/>
        <v>577</v>
      </c>
      <c r="E579">
        <v>14.937947619090419</v>
      </c>
      <c r="F579">
        <v>13.115607206836509</v>
      </c>
      <c r="G579">
        <f t="shared" si="16"/>
        <v>-1.8223404122539097</v>
      </c>
    </row>
    <row r="580" spans="4:7" x14ac:dyDescent="0.35">
      <c r="D580">
        <f t="shared" si="17"/>
        <v>578</v>
      </c>
      <c r="E580">
        <v>15.160639460192815</v>
      </c>
      <c r="F580">
        <v>15.255329942371814</v>
      </c>
      <c r="G580">
        <f t="shared" ref="G580:G643" si="18">F580-E580</f>
        <v>9.4690482178998892E-2</v>
      </c>
    </row>
    <row r="581" spans="4:7" x14ac:dyDescent="0.35">
      <c r="D581">
        <f t="shared" ref="D581:D644" si="19">D580+1</f>
        <v>579</v>
      </c>
      <c r="E581">
        <v>13.475393979932281</v>
      </c>
      <c r="F581">
        <v>12.273636110525441</v>
      </c>
      <c r="G581">
        <f t="shared" si="18"/>
        <v>-1.2017578694068405</v>
      </c>
    </row>
    <row r="582" spans="4:7" x14ac:dyDescent="0.35">
      <c r="D582">
        <f t="shared" si="19"/>
        <v>580</v>
      </c>
      <c r="E582">
        <v>15.141981459704168</v>
      </c>
      <c r="F582">
        <v>13.207296814024438</v>
      </c>
      <c r="G582">
        <f t="shared" si="18"/>
        <v>-1.9346846456797291</v>
      </c>
    </row>
    <row r="583" spans="4:7" x14ac:dyDescent="0.35">
      <c r="D583">
        <f t="shared" si="19"/>
        <v>581</v>
      </c>
      <c r="E583">
        <v>15.711617750444187</v>
      </c>
      <c r="F583">
        <v>15.50118367969867</v>
      </c>
      <c r="G583">
        <f t="shared" si="18"/>
        <v>-0.21043407074551723</v>
      </c>
    </row>
    <row r="584" spans="4:7" x14ac:dyDescent="0.35">
      <c r="D584">
        <f t="shared" si="19"/>
        <v>582</v>
      </c>
      <c r="E584">
        <v>14.7293896198684</v>
      </c>
      <c r="F584">
        <v>14.635877314382547</v>
      </c>
      <c r="G584">
        <f t="shared" si="18"/>
        <v>-9.351230548585221E-2</v>
      </c>
    </row>
    <row r="585" spans="4:7" x14ac:dyDescent="0.35">
      <c r="D585">
        <f t="shared" si="19"/>
        <v>583</v>
      </c>
      <c r="E585">
        <v>15.244380042499158</v>
      </c>
      <c r="F585">
        <v>14.119850283468779</v>
      </c>
      <c r="G585">
        <f t="shared" si="18"/>
        <v>-1.1245297590303789</v>
      </c>
    </row>
    <row r="586" spans="4:7" x14ac:dyDescent="0.35">
      <c r="D586">
        <f t="shared" si="19"/>
        <v>584</v>
      </c>
      <c r="E586">
        <v>13.849290791696772</v>
      </c>
      <c r="F586">
        <v>14.257606575328301</v>
      </c>
      <c r="G586">
        <f t="shared" si="18"/>
        <v>0.40831578363152943</v>
      </c>
    </row>
    <row r="587" spans="4:7" x14ac:dyDescent="0.35">
      <c r="D587">
        <f t="shared" si="19"/>
        <v>585</v>
      </c>
      <c r="E587">
        <v>14.976508741917476</v>
      </c>
      <c r="F587">
        <v>14.089652194564293</v>
      </c>
      <c r="G587">
        <f t="shared" si="18"/>
        <v>-0.88685654735318309</v>
      </c>
    </row>
    <row r="588" spans="4:7" x14ac:dyDescent="0.35">
      <c r="D588">
        <f t="shared" si="19"/>
        <v>586</v>
      </c>
      <c r="E588">
        <v>15.894627157376032</v>
      </c>
      <c r="F588">
        <v>13.883817048195956</v>
      </c>
      <c r="G588">
        <f t="shared" si="18"/>
        <v>-2.0108101091800759</v>
      </c>
    </row>
    <row r="589" spans="4:7" x14ac:dyDescent="0.35">
      <c r="D589">
        <f t="shared" si="19"/>
        <v>587</v>
      </c>
      <c r="E589">
        <v>14.001363569097949</v>
      </c>
      <c r="F589">
        <v>13.828477539176703</v>
      </c>
      <c r="G589">
        <f t="shared" si="18"/>
        <v>-0.17288602992124602</v>
      </c>
    </row>
    <row r="590" spans="4:7" x14ac:dyDescent="0.35">
      <c r="D590">
        <f t="shared" si="19"/>
        <v>588</v>
      </c>
      <c r="E590">
        <v>15.636768918145629</v>
      </c>
      <c r="F590">
        <v>15.316542980713697</v>
      </c>
      <c r="G590">
        <f t="shared" si="18"/>
        <v>-0.32022593743193184</v>
      </c>
    </row>
    <row r="591" spans="4:7" x14ac:dyDescent="0.35">
      <c r="D591">
        <f t="shared" si="19"/>
        <v>589</v>
      </c>
      <c r="E591">
        <v>15.536128100880649</v>
      </c>
      <c r="F591">
        <v>15.051367350727617</v>
      </c>
      <c r="G591">
        <f t="shared" si="18"/>
        <v>-0.48476075015303266</v>
      </c>
    </row>
    <row r="592" spans="4:7" x14ac:dyDescent="0.35">
      <c r="D592">
        <f t="shared" si="19"/>
        <v>590</v>
      </c>
      <c r="E592">
        <v>14.635085603810735</v>
      </c>
      <c r="F592">
        <v>14.220868092587006</v>
      </c>
      <c r="G592">
        <f t="shared" si="18"/>
        <v>-0.41421751122372896</v>
      </c>
    </row>
    <row r="593" spans="4:7" x14ac:dyDescent="0.35">
      <c r="D593">
        <f t="shared" si="19"/>
        <v>591</v>
      </c>
      <c r="E593">
        <v>16.528684174516901</v>
      </c>
      <c r="F593">
        <v>13.247778677233596</v>
      </c>
      <c r="G593">
        <f t="shared" si="18"/>
        <v>-3.2809054972833049</v>
      </c>
    </row>
    <row r="594" spans="4:7" x14ac:dyDescent="0.35">
      <c r="D594">
        <f t="shared" si="19"/>
        <v>592</v>
      </c>
      <c r="E594">
        <v>15.933612348437403</v>
      </c>
      <c r="F594">
        <v>13.427074540802483</v>
      </c>
      <c r="G594">
        <f t="shared" si="18"/>
        <v>-2.5065378076349205</v>
      </c>
    </row>
    <row r="595" spans="4:7" x14ac:dyDescent="0.35">
      <c r="D595">
        <f t="shared" si="19"/>
        <v>593</v>
      </c>
      <c r="E595">
        <v>15.501533609520052</v>
      </c>
      <c r="F595">
        <v>14.365747685230369</v>
      </c>
      <c r="G595">
        <f t="shared" si="18"/>
        <v>-1.1357859242896833</v>
      </c>
    </row>
    <row r="596" spans="4:7" x14ac:dyDescent="0.35">
      <c r="D596">
        <f t="shared" si="19"/>
        <v>594</v>
      </c>
      <c r="E596">
        <v>14.303259944910703</v>
      </c>
      <c r="F596">
        <v>13.4613153612439</v>
      </c>
      <c r="G596">
        <f t="shared" si="18"/>
        <v>-0.84194458366680358</v>
      </c>
    </row>
    <row r="597" spans="4:7" x14ac:dyDescent="0.35">
      <c r="D597">
        <f t="shared" si="19"/>
        <v>595</v>
      </c>
      <c r="E597">
        <v>13.734032897996157</v>
      </c>
      <c r="F597">
        <v>14.134890164211862</v>
      </c>
      <c r="G597">
        <f t="shared" si="18"/>
        <v>0.40085726621570572</v>
      </c>
    </row>
    <row r="598" spans="4:7" x14ac:dyDescent="0.35">
      <c r="D598">
        <f t="shared" si="19"/>
        <v>596</v>
      </c>
      <c r="E598">
        <v>15.875468153645729</v>
      </c>
      <c r="F598">
        <v>15.468748389913777</v>
      </c>
      <c r="G598">
        <f t="shared" si="18"/>
        <v>-0.40671976373195129</v>
      </c>
    </row>
    <row r="599" spans="4:7" x14ac:dyDescent="0.35">
      <c r="D599">
        <f t="shared" si="19"/>
        <v>597</v>
      </c>
      <c r="E599">
        <v>16.535633849059341</v>
      </c>
      <c r="F599">
        <v>15.911148189806301</v>
      </c>
      <c r="G599">
        <f t="shared" si="18"/>
        <v>-0.62448565925303967</v>
      </c>
    </row>
    <row r="600" spans="4:7" x14ac:dyDescent="0.35">
      <c r="D600">
        <f t="shared" si="19"/>
        <v>598</v>
      </c>
      <c r="E600">
        <v>14.984190997138715</v>
      </c>
      <c r="F600">
        <v>15.258893973286892</v>
      </c>
      <c r="G600">
        <f t="shared" si="18"/>
        <v>0.27470297614817696</v>
      </c>
    </row>
    <row r="601" spans="4:7" x14ac:dyDescent="0.35">
      <c r="D601">
        <f t="shared" si="19"/>
        <v>599</v>
      </c>
      <c r="E601">
        <v>15.283025323069422</v>
      </c>
      <c r="F601">
        <v>15.370765093717596</v>
      </c>
      <c r="G601">
        <f t="shared" si="18"/>
        <v>8.7739770648173732E-2</v>
      </c>
    </row>
    <row r="602" spans="4:7" x14ac:dyDescent="0.35">
      <c r="D602">
        <f t="shared" si="19"/>
        <v>600</v>
      </c>
      <c r="E602">
        <v>14.347652385134396</v>
      </c>
      <c r="F602">
        <v>12.679009072788503</v>
      </c>
      <c r="G602">
        <f t="shared" si="18"/>
        <v>-1.6686433123458926</v>
      </c>
    </row>
    <row r="603" spans="4:7" x14ac:dyDescent="0.35">
      <c r="D603">
        <f t="shared" si="19"/>
        <v>601</v>
      </c>
      <c r="E603">
        <v>15.911907156960192</v>
      </c>
      <c r="F603">
        <v>15.50456407848406</v>
      </c>
      <c r="G603">
        <f t="shared" si="18"/>
        <v>-0.40734307847613138</v>
      </c>
    </row>
    <row r="604" spans="4:7" x14ac:dyDescent="0.35">
      <c r="D604">
        <f t="shared" si="19"/>
        <v>602</v>
      </c>
      <c r="E604">
        <v>13.258118678570858</v>
      </c>
      <c r="F604">
        <v>16.114014529249602</v>
      </c>
      <c r="G604">
        <f t="shared" si="18"/>
        <v>2.8558958506787437</v>
      </c>
    </row>
    <row r="605" spans="4:7" x14ac:dyDescent="0.35">
      <c r="D605">
        <f t="shared" si="19"/>
        <v>603</v>
      </c>
      <c r="E605">
        <v>16.321622374960022</v>
      </c>
      <c r="F605">
        <v>14.736598797999566</v>
      </c>
      <c r="G605">
        <f t="shared" si="18"/>
        <v>-1.5850235769604559</v>
      </c>
    </row>
    <row r="606" spans="4:7" x14ac:dyDescent="0.35">
      <c r="D606">
        <f t="shared" si="19"/>
        <v>604</v>
      </c>
      <c r="E606">
        <v>15.098610380799837</v>
      </c>
      <c r="F606">
        <v>13.546819896844116</v>
      </c>
      <c r="G606">
        <f t="shared" si="18"/>
        <v>-1.5517904839557204</v>
      </c>
    </row>
    <row r="607" spans="4:7" x14ac:dyDescent="0.35">
      <c r="D607">
        <f t="shared" si="19"/>
        <v>605</v>
      </c>
      <c r="E607">
        <v>15.494684043579863</v>
      </c>
      <c r="F607">
        <v>13.477777793227466</v>
      </c>
      <c r="G607">
        <f t="shared" si="18"/>
        <v>-2.0169062503523971</v>
      </c>
    </row>
    <row r="608" spans="4:7" x14ac:dyDescent="0.35">
      <c r="D608">
        <f t="shared" si="19"/>
        <v>606</v>
      </c>
      <c r="E608">
        <v>15.550982489314663</v>
      </c>
      <c r="F608">
        <v>15.314634312713013</v>
      </c>
      <c r="G608">
        <f t="shared" si="18"/>
        <v>-0.2363481766016502</v>
      </c>
    </row>
    <row r="609" spans="4:7" x14ac:dyDescent="0.35">
      <c r="D609">
        <f t="shared" si="19"/>
        <v>607</v>
      </c>
      <c r="E609">
        <v>13.864606198597565</v>
      </c>
      <c r="F609">
        <v>14.840571857118643</v>
      </c>
      <c r="G609">
        <f t="shared" si="18"/>
        <v>0.97596565852107808</v>
      </c>
    </row>
    <row r="610" spans="4:7" x14ac:dyDescent="0.35">
      <c r="D610">
        <f t="shared" si="19"/>
        <v>608</v>
      </c>
      <c r="E610">
        <v>15.720235995533058</v>
      </c>
      <c r="F610">
        <v>13.433931684282738</v>
      </c>
      <c r="G610">
        <f t="shared" si="18"/>
        <v>-2.2863043112503192</v>
      </c>
    </row>
    <row r="611" spans="4:7" x14ac:dyDescent="0.35">
      <c r="D611">
        <f t="shared" si="19"/>
        <v>609</v>
      </c>
      <c r="E611">
        <v>14.949772076181581</v>
      </c>
      <c r="F611">
        <v>14.697547540698251</v>
      </c>
      <c r="G611">
        <f t="shared" si="18"/>
        <v>-0.25222453548333057</v>
      </c>
    </row>
    <row r="612" spans="4:7" x14ac:dyDescent="0.35">
      <c r="D612">
        <f t="shared" si="19"/>
        <v>610</v>
      </c>
      <c r="E612">
        <v>15.144684071877016</v>
      </c>
      <c r="F612">
        <v>16.760713048204583</v>
      </c>
      <c r="G612">
        <f t="shared" si="18"/>
        <v>1.6160289763275664</v>
      </c>
    </row>
    <row r="613" spans="4:7" x14ac:dyDescent="0.35">
      <c r="D613">
        <f t="shared" si="19"/>
        <v>611</v>
      </c>
      <c r="E613">
        <v>16.274241656493839</v>
      </c>
      <c r="F613">
        <v>13.226915579203421</v>
      </c>
      <c r="G613">
        <f t="shared" si="18"/>
        <v>-3.0473260772904176</v>
      </c>
    </row>
    <row r="614" spans="4:7" x14ac:dyDescent="0.35">
      <c r="D614">
        <f t="shared" si="19"/>
        <v>612</v>
      </c>
      <c r="E614">
        <v>13.063909177784344</v>
      </c>
      <c r="F614">
        <v>16.026719095856635</v>
      </c>
      <c r="G614">
        <f t="shared" si="18"/>
        <v>2.9628099180722902</v>
      </c>
    </row>
    <row r="615" spans="4:7" x14ac:dyDescent="0.35">
      <c r="D615">
        <f t="shared" si="19"/>
        <v>613</v>
      </c>
      <c r="E615">
        <v>15.282480826090055</v>
      </c>
      <c r="F615">
        <v>14.995728405063836</v>
      </c>
      <c r="G615">
        <f t="shared" si="18"/>
        <v>-0.28675242102621823</v>
      </c>
    </row>
    <row r="616" spans="4:7" x14ac:dyDescent="0.35">
      <c r="D616">
        <f t="shared" si="19"/>
        <v>614</v>
      </c>
      <c r="E616">
        <v>14.994157197146643</v>
      </c>
      <c r="F616">
        <v>13.595805666788985</v>
      </c>
      <c r="G616">
        <f t="shared" si="18"/>
        <v>-1.3983515303576581</v>
      </c>
    </row>
    <row r="617" spans="4:7" x14ac:dyDescent="0.35">
      <c r="D617">
        <f t="shared" si="19"/>
        <v>615</v>
      </c>
      <c r="E617">
        <v>15.76461247747047</v>
      </c>
      <c r="F617">
        <v>13.613470655140723</v>
      </c>
      <c r="G617">
        <f t="shared" si="18"/>
        <v>-2.1511418223297465</v>
      </c>
    </row>
    <row r="618" spans="4:7" x14ac:dyDescent="0.35">
      <c r="D618">
        <f t="shared" si="19"/>
        <v>616</v>
      </c>
      <c r="E618">
        <v>14.525023326164892</v>
      </c>
      <c r="F618">
        <v>13.917406665082801</v>
      </c>
      <c r="G618">
        <f t="shared" si="18"/>
        <v>-0.60761666108209056</v>
      </c>
    </row>
    <row r="619" spans="4:7" x14ac:dyDescent="0.35">
      <c r="D619">
        <f t="shared" si="19"/>
        <v>617</v>
      </c>
      <c r="E619">
        <v>16.63168356651423</v>
      </c>
      <c r="F619">
        <v>13.66532951282027</v>
      </c>
      <c r="G619">
        <f t="shared" si="18"/>
        <v>-2.9663540536939603</v>
      </c>
    </row>
    <row r="620" spans="4:7" x14ac:dyDescent="0.35">
      <c r="D620">
        <f t="shared" si="19"/>
        <v>618</v>
      </c>
      <c r="E620">
        <v>14.626815301385376</v>
      </c>
      <c r="F620">
        <v>14.256319840121439</v>
      </c>
      <c r="G620">
        <f t="shared" si="18"/>
        <v>-0.37049546126393729</v>
      </c>
    </row>
    <row r="621" spans="4:7" x14ac:dyDescent="0.35">
      <c r="D621">
        <f t="shared" si="19"/>
        <v>619</v>
      </c>
      <c r="E621">
        <v>15.568262609590711</v>
      </c>
      <c r="F621">
        <v>16.605402387985986</v>
      </c>
      <c r="G621">
        <f t="shared" si="18"/>
        <v>1.0371397783952752</v>
      </c>
    </row>
    <row r="622" spans="4:7" x14ac:dyDescent="0.35">
      <c r="D622">
        <f t="shared" si="19"/>
        <v>620</v>
      </c>
      <c r="E622">
        <v>16.517997602981989</v>
      </c>
      <c r="F622">
        <v>15.312894721741246</v>
      </c>
      <c r="G622">
        <f t="shared" si="18"/>
        <v>-1.2051028812407427</v>
      </c>
    </row>
    <row r="623" spans="4:7" x14ac:dyDescent="0.35">
      <c r="D623">
        <f t="shared" si="19"/>
        <v>621</v>
      </c>
      <c r="E623">
        <v>13.782212510542728</v>
      </c>
      <c r="F623">
        <v>13.119829185122411</v>
      </c>
      <c r="G623">
        <f t="shared" si="18"/>
        <v>-0.66238332542031664</v>
      </c>
    </row>
    <row r="624" spans="4:7" x14ac:dyDescent="0.35">
      <c r="D624">
        <f t="shared" si="19"/>
        <v>622</v>
      </c>
      <c r="E624">
        <v>15.513868402906851</v>
      </c>
      <c r="F624">
        <v>13.908897285960428</v>
      </c>
      <c r="G624">
        <f t="shared" si="18"/>
        <v>-1.6049711169464231</v>
      </c>
    </row>
    <row r="625" spans="4:7" x14ac:dyDescent="0.35">
      <c r="D625">
        <f t="shared" si="19"/>
        <v>623</v>
      </c>
      <c r="E625">
        <v>13.58159566904952</v>
      </c>
      <c r="F625">
        <v>16.416618597072375</v>
      </c>
      <c r="G625">
        <f t="shared" si="18"/>
        <v>2.8350229280228554</v>
      </c>
    </row>
    <row r="626" spans="4:7" x14ac:dyDescent="0.35">
      <c r="D626">
        <f t="shared" si="19"/>
        <v>624</v>
      </c>
      <c r="E626">
        <v>14.542176751273994</v>
      </c>
      <c r="F626">
        <v>14.75579813475685</v>
      </c>
      <c r="G626">
        <f t="shared" si="18"/>
        <v>0.21362138348285598</v>
      </c>
    </row>
    <row r="627" spans="4:7" x14ac:dyDescent="0.35">
      <c r="D627">
        <f t="shared" si="19"/>
        <v>625</v>
      </c>
      <c r="E627">
        <v>13.722471521387906</v>
      </c>
      <c r="F627">
        <v>16.895558997466246</v>
      </c>
      <c r="G627">
        <f t="shared" si="18"/>
        <v>3.1730874760783401</v>
      </c>
    </row>
    <row r="628" spans="4:7" x14ac:dyDescent="0.35">
      <c r="D628">
        <f t="shared" si="19"/>
        <v>626</v>
      </c>
      <c r="E628">
        <v>16.824454923982149</v>
      </c>
      <c r="F628">
        <v>15.75925585487764</v>
      </c>
      <c r="G628">
        <f t="shared" si="18"/>
        <v>-1.0651990691045086</v>
      </c>
    </row>
    <row r="629" spans="4:7" x14ac:dyDescent="0.35">
      <c r="D629">
        <f t="shared" si="19"/>
        <v>627</v>
      </c>
      <c r="E629">
        <v>15.724716721245702</v>
      </c>
      <c r="F629">
        <v>14.895902682286858</v>
      </c>
      <c r="G629">
        <f t="shared" si="18"/>
        <v>-0.82881403895884453</v>
      </c>
    </row>
    <row r="630" spans="4:7" x14ac:dyDescent="0.35">
      <c r="D630">
        <f t="shared" si="19"/>
        <v>628</v>
      </c>
      <c r="E630">
        <v>15.123695262698416</v>
      </c>
      <c r="F630">
        <v>17.562466185231962</v>
      </c>
      <c r="G630">
        <f t="shared" si="18"/>
        <v>2.4387709225335463</v>
      </c>
    </row>
    <row r="631" spans="4:7" x14ac:dyDescent="0.35">
      <c r="D631">
        <f t="shared" si="19"/>
        <v>629</v>
      </c>
      <c r="E631">
        <v>15.93237834960698</v>
      </c>
      <c r="F631">
        <v>14.356491392067191</v>
      </c>
      <c r="G631">
        <f t="shared" si="18"/>
        <v>-1.5758869575397885</v>
      </c>
    </row>
    <row r="632" spans="4:7" x14ac:dyDescent="0.35">
      <c r="D632">
        <f t="shared" si="19"/>
        <v>630</v>
      </c>
      <c r="E632">
        <v>14.767090239425347</v>
      </c>
      <c r="F632">
        <v>13.729636697763311</v>
      </c>
      <c r="G632">
        <f t="shared" si="18"/>
        <v>-1.0374535416620354</v>
      </c>
    </row>
    <row r="633" spans="4:7" x14ac:dyDescent="0.35">
      <c r="D633">
        <f t="shared" si="19"/>
        <v>631</v>
      </c>
      <c r="E633">
        <v>13.545799887585858</v>
      </c>
      <c r="F633">
        <v>14.791042848540018</v>
      </c>
      <c r="G633">
        <f t="shared" si="18"/>
        <v>1.24524296095416</v>
      </c>
    </row>
    <row r="634" spans="4:7" x14ac:dyDescent="0.35">
      <c r="D634">
        <f t="shared" si="19"/>
        <v>632</v>
      </c>
      <c r="E634">
        <v>14.173909126047882</v>
      </c>
      <c r="F634">
        <v>15.489121636630077</v>
      </c>
      <c r="G634">
        <f t="shared" si="18"/>
        <v>1.3152125105821959</v>
      </c>
    </row>
    <row r="635" spans="4:7" x14ac:dyDescent="0.35">
      <c r="D635">
        <f t="shared" si="19"/>
        <v>633</v>
      </c>
      <c r="E635">
        <v>15.037919079821096</v>
      </c>
      <c r="F635">
        <v>14.289499945645424</v>
      </c>
      <c r="G635">
        <f t="shared" si="18"/>
        <v>-0.74841913417567163</v>
      </c>
    </row>
    <row r="636" spans="4:7" x14ac:dyDescent="0.35">
      <c r="D636">
        <f t="shared" si="19"/>
        <v>634</v>
      </c>
      <c r="E636">
        <v>14.826716667391624</v>
      </c>
      <c r="F636">
        <v>13.944910784195526</v>
      </c>
      <c r="G636">
        <f t="shared" si="18"/>
        <v>-0.88180588319609754</v>
      </c>
    </row>
    <row r="637" spans="4:7" x14ac:dyDescent="0.35">
      <c r="D637">
        <f t="shared" si="19"/>
        <v>635</v>
      </c>
      <c r="E637">
        <v>14.912091297944327</v>
      </c>
      <c r="F637">
        <v>16.353559808048871</v>
      </c>
      <c r="G637">
        <f t="shared" si="18"/>
        <v>1.4414685101045439</v>
      </c>
    </row>
    <row r="638" spans="4:7" x14ac:dyDescent="0.35">
      <c r="D638">
        <f t="shared" si="19"/>
        <v>636</v>
      </c>
      <c r="E638">
        <v>14.1846985294593</v>
      </c>
      <c r="F638">
        <v>16.03119015202077</v>
      </c>
      <c r="G638">
        <f t="shared" si="18"/>
        <v>1.8464916225614694</v>
      </c>
    </row>
    <row r="639" spans="4:7" x14ac:dyDescent="0.35">
      <c r="D639">
        <f t="shared" si="19"/>
        <v>637</v>
      </c>
      <c r="E639">
        <v>14.521828158490976</v>
      </c>
      <c r="F639">
        <v>14.524554155686751</v>
      </c>
      <c r="G639">
        <f t="shared" si="18"/>
        <v>2.7259971957747098E-3</v>
      </c>
    </row>
    <row r="640" spans="4:7" x14ac:dyDescent="0.35">
      <c r="D640">
        <f t="shared" si="19"/>
        <v>638</v>
      </c>
      <c r="E640">
        <v>12.512804503567068</v>
      </c>
      <c r="F640">
        <v>15.629797014518379</v>
      </c>
      <c r="G640">
        <f t="shared" si="18"/>
        <v>3.1169925109513112</v>
      </c>
    </row>
    <row r="641" spans="4:7" x14ac:dyDescent="0.35">
      <c r="D641">
        <f t="shared" si="19"/>
        <v>639</v>
      </c>
      <c r="E641">
        <v>13.784018239743411</v>
      </c>
      <c r="F641">
        <v>14.237440643455356</v>
      </c>
      <c r="G641">
        <f t="shared" si="18"/>
        <v>0.45342240371194542</v>
      </c>
    </row>
    <row r="642" spans="4:7" x14ac:dyDescent="0.35">
      <c r="D642">
        <f t="shared" si="19"/>
        <v>640</v>
      </c>
      <c r="E642">
        <v>12.609129728408877</v>
      </c>
      <c r="F642">
        <v>17.1626158763309</v>
      </c>
      <c r="G642">
        <f t="shared" si="18"/>
        <v>4.5534861479220226</v>
      </c>
    </row>
    <row r="643" spans="4:7" x14ac:dyDescent="0.35">
      <c r="D643">
        <f t="shared" si="19"/>
        <v>641</v>
      </c>
      <c r="E643">
        <v>15.170288220013298</v>
      </c>
      <c r="F643">
        <v>15.415022329241612</v>
      </c>
      <c r="G643">
        <f t="shared" si="18"/>
        <v>0.24473410922831462</v>
      </c>
    </row>
    <row r="644" spans="4:7" x14ac:dyDescent="0.35">
      <c r="D644">
        <f t="shared" si="19"/>
        <v>642</v>
      </c>
      <c r="E644">
        <v>13.920387085869182</v>
      </c>
      <c r="F644">
        <v>15.093799292734847</v>
      </c>
      <c r="G644">
        <f t="shared" ref="G644:G707" si="20">F644-E644</f>
        <v>1.1734122068656649</v>
      </c>
    </row>
    <row r="645" spans="4:7" x14ac:dyDescent="0.35">
      <c r="D645">
        <f t="shared" ref="D645:D708" si="21">D644+1</f>
        <v>643</v>
      </c>
      <c r="E645">
        <v>15.283101921677945</v>
      </c>
      <c r="F645">
        <v>15.406706889607099</v>
      </c>
      <c r="G645">
        <f t="shared" si="20"/>
        <v>0.12360496792915399</v>
      </c>
    </row>
    <row r="646" spans="4:7" x14ac:dyDescent="0.35">
      <c r="D646">
        <f t="shared" si="21"/>
        <v>644</v>
      </c>
      <c r="E646">
        <v>15.219594581960919</v>
      </c>
      <c r="F646">
        <v>15.312842344501583</v>
      </c>
      <c r="G646">
        <f t="shared" si="20"/>
        <v>9.3247762540663359E-2</v>
      </c>
    </row>
    <row r="647" spans="4:7" x14ac:dyDescent="0.35">
      <c r="D647">
        <f t="shared" si="21"/>
        <v>645</v>
      </c>
      <c r="E647">
        <v>15.199856519800779</v>
      </c>
      <c r="F647">
        <v>13.942278570068376</v>
      </c>
      <c r="G647">
        <f t="shared" si="20"/>
        <v>-1.2575779497324024</v>
      </c>
    </row>
    <row r="648" spans="4:7" x14ac:dyDescent="0.35">
      <c r="D648">
        <f t="shared" si="21"/>
        <v>646</v>
      </c>
      <c r="E648">
        <v>14.990108517620005</v>
      </c>
      <c r="F648">
        <v>14.499532539057178</v>
      </c>
      <c r="G648">
        <f t="shared" si="20"/>
        <v>-0.49057597856282698</v>
      </c>
    </row>
    <row r="649" spans="4:7" x14ac:dyDescent="0.35">
      <c r="D649">
        <f t="shared" si="21"/>
        <v>647</v>
      </c>
      <c r="E649">
        <v>14.99485859021495</v>
      </c>
      <c r="F649">
        <v>15.79715028378293</v>
      </c>
      <c r="G649">
        <f t="shared" si="20"/>
        <v>0.80229169356798025</v>
      </c>
    </row>
    <row r="650" spans="4:7" x14ac:dyDescent="0.35">
      <c r="D650">
        <f t="shared" si="21"/>
        <v>648</v>
      </c>
      <c r="E650">
        <v>15.069785508794698</v>
      </c>
      <c r="F650">
        <v>15.679578654455915</v>
      </c>
      <c r="G650">
        <f t="shared" si="20"/>
        <v>0.60979314566121623</v>
      </c>
    </row>
    <row r="651" spans="4:7" x14ac:dyDescent="0.35">
      <c r="D651">
        <f t="shared" si="21"/>
        <v>649</v>
      </c>
      <c r="E651">
        <v>15.110972270459245</v>
      </c>
      <c r="F651">
        <v>13.508588108087771</v>
      </c>
      <c r="G651">
        <f t="shared" si="20"/>
        <v>-1.6023841623714734</v>
      </c>
    </row>
    <row r="652" spans="4:7" x14ac:dyDescent="0.35">
      <c r="D652">
        <f t="shared" si="21"/>
        <v>650</v>
      </c>
      <c r="E652">
        <v>13.376072951879419</v>
      </c>
      <c r="F652">
        <v>16.0977134634315</v>
      </c>
      <c r="G652">
        <f t="shared" si="20"/>
        <v>2.7216405115520814</v>
      </c>
    </row>
    <row r="653" spans="4:7" x14ac:dyDescent="0.35">
      <c r="D653">
        <f t="shared" si="21"/>
        <v>651</v>
      </c>
      <c r="E653">
        <v>15.606181035746577</v>
      </c>
      <c r="F653">
        <v>12.415391037679605</v>
      </c>
      <c r="G653">
        <f t="shared" si="20"/>
        <v>-3.1907899980669718</v>
      </c>
    </row>
    <row r="654" spans="4:7" x14ac:dyDescent="0.35">
      <c r="D654">
        <f t="shared" si="21"/>
        <v>652</v>
      </c>
      <c r="E654">
        <v>14.096854278861628</v>
      </c>
      <c r="F654">
        <v>15.092201072565352</v>
      </c>
      <c r="G654">
        <f t="shared" si="20"/>
        <v>0.99534679370372459</v>
      </c>
    </row>
    <row r="655" spans="4:7" x14ac:dyDescent="0.35">
      <c r="D655">
        <f t="shared" si="21"/>
        <v>653</v>
      </c>
      <c r="E655">
        <v>13.098831596545741</v>
      </c>
      <c r="F655">
        <v>13.740260576992398</v>
      </c>
      <c r="G655">
        <f t="shared" si="20"/>
        <v>0.64142898044665664</v>
      </c>
    </row>
    <row r="656" spans="4:7" x14ac:dyDescent="0.35">
      <c r="D656">
        <f t="shared" si="21"/>
        <v>654</v>
      </c>
      <c r="E656">
        <v>13.982655011278483</v>
      </c>
      <c r="F656">
        <v>16.643149863791699</v>
      </c>
      <c r="G656">
        <f t="shared" si="20"/>
        <v>2.6604948525132155</v>
      </c>
    </row>
    <row r="657" spans="4:7" x14ac:dyDescent="0.35">
      <c r="D657">
        <f t="shared" si="21"/>
        <v>655</v>
      </c>
      <c r="E657">
        <v>14.389347316789435</v>
      </c>
      <c r="F657">
        <v>12.221146901682532</v>
      </c>
      <c r="G657">
        <f t="shared" si="20"/>
        <v>-2.1682004151069023</v>
      </c>
    </row>
    <row r="658" spans="4:7" x14ac:dyDescent="0.35">
      <c r="D658">
        <f t="shared" si="21"/>
        <v>656</v>
      </c>
      <c r="E658">
        <v>17.412577190896055</v>
      </c>
      <c r="F658">
        <v>15.78639410570338</v>
      </c>
      <c r="G658">
        <f t="shared" si="20"/>
        <v>-1.6261830851926753</v>
      </c>
    </row>
    <row r="659" spans="4:7" x14ac:dyDescent="0.35">
      <c r="D659">
        <f t="shared" si="21"/>
        <v>657</v>
      </c>
      <c r="E659">
        <v>13.45588341242024</v>
      </c>
      <c r="F659">
        <v>17.35469821343192</v>
      </c>
      <c r="G659">
        <f t="shared" si="20"/>
        <v>3.8988148010116799</v>
      </c>
    </row>
    <row r="660" spans="4:7" x14ac:dyDescent="0.35">
      <c r="D660">
        <f t="shared" si="21"/>
        <v>658</v>
      </c>
      <c r="E660">
        <v>15.334674188918081</v>
      </c>
      <c r="F660">
        <v>15.930312016863549</v>
      </c>
      <c r="G660">
        <f t="shared" si="20"/>
        <v>0.5956378279454686</v>
      </c>
    </row>
    <row r="661" spans="4:7" x14ac:dyDescent="0.35">
      <c r="D661">
        <f t="shared" si="21"/>
        <v>659</v>
      </c>
      <c r="E661">
        <v>13.789493744476044</v>
      </c>
      <c r="F661">
        <v>14.267555541606489</v>
      </c>
      <c r="G661">
        <f t="shared" si="20"/>
        <v>0.4780617971304455</v>
      </c>
    </row>
    <row r="662" spans="4:7" x14ac:dyDescent="0.35">
      <c r="D662">
        <f t="shared" si="21"/>
        <v>660</v>
      </c>
      <c r="E662">
        <v>15.460815008801498</v>
      </c>
      <c r="F662">
        <v>14.667133889465211</v>
      </c>
      <c r="G662">
        <f t="shared" si="20"/>
        <v>-0.79368111933628782</v>
      </c>
    </row>
    <row r="663" spans="4:7" x14ac:dyDescent="0.35">
      <c r="D663">
        <f t="shared" si="21"/>
        <v>661</v>
      </c>
      <c r="E663">
        <v>14.696364270356671</v>
      </c>
      <c r="F663">
        <v>14.2416459399321</v>
      </c>
      <c r="G663">
        <f t="shared" si="20"/>
        <v>-0.45471833042457099</v>
      </c>
    </row>
    <row r="664" spans="4:7" x14ac:dyDescent="0.35">
      <c r="D664">
        <f t="shared" si="21"/>
        <v>662</v>
      </c>
      <c r="E664">
        <v>13.567773010593985</v>
      </c>
      <c r="F664">
        <v>16.278842506799887</v>
      </c>
      <c r="G664">
        <f t="shared" si="20"/>
        <v>2.7110694962059014</v>
      </c>
    </row>
    <row r="665" spans="4:7" x14ac:dyDescent="0.35">
      <c r="D665">
        <f t="shared" si="21"/>
        <v>663</v>
      </c>
      <c r="E665">
        <v>17.628272713214351</v>
      </c>
      <c r="F665">
        <v>15.889385344112704</v>
      </c>
      <c r="G665">
        <f t="shared" si="20"/>
        <v>-1.7388873691016471</v>
      </c>
    </row>
    <row r="666" spans="4:7" x14ac:dyDescent="0.35">
      <c r="D666">
        <f t="shared" si="21"/>
        <v>664</v>
      </c>
      <c r="E666">
        <v>15.639401501927225</v>
      </c>
      <c r="F666">
        <v>14.522661528153236</v>
      </c>
      <c r="G666">
        <f t="shared" si="20"/>
        <v>-1.1167399737739885</v>
      </c>
    </row>
    <row r="667" spans="4:7" x14ac:dyDescent="0.35">
      <c r="D667">
        <f t="shared" si="21"/>
        <v>665</v>
      </c>
      <c r="E667">
        <v>14.54641157152888</v>
      </c>
      <c r="F667">
        <v>15.31520436191405</v>
      </c>
      <c r="G667">
        <f t="shared" si="20"/>
        <v>0.76879279038517012</v>
      </c>
    </row>
    <row r="668" spans="4:7" x14ac:dyDescent="0.35">
      <c r="D668">
        <f t="shared" si="21"/>
        <v>666</v>
      </c>
      <c r="E668">
        <v>13.053113071291991</v>
      </c>
      <c r="F668">
        <v>15.873081905264884</v>
      </c>
      <c r="G668">
        <f t="shared" si="20"/>
        <v>2.8199688339728937</v>
      </c>
    </row>
    <row r="669" spans="4:7" x14ac:dyDescent="0.35">
      <c r="D669">
        <f t="shared" si="21"/>
        <v>667</v>
      </c>
      <c r="E669">
        <v>15.495740692122766</v>
      </c>
      <c r="F669">
        <v>12.651719716661239</v>
      </c>
      <c r="G669">
        <f t="shared" si="20"/>
        <v>-2.8440209754615271</v>
      </c>
    </row>
    <row r="670" spans="4:7" x14ac:dyDescent="0.35">
      <c r="D670">
        <f t="shared" si="21"/>
        <v>668</v>
      </c>
      <c r="E670">
        <v>15.364046986144116</v>
      </c>
      <c r="F670">
        <v>15.335795263239639</v>
      </c>
      <c r="G670">
        <f t="shared" si="20"/>
        <v>-2.825172290447675E-2</v>
      </c>
    </row>
    <row r="671" spans="4:7" x14ac:dyDescent="0.35">
      <c r="D671">
        <f t="shared" si="21"/>
        <v>669</v>
      </c>
      <c r="E671">
        <v>16.828907110509437</v>
      </c>
      <c r="F671">
        <v>14.291509972718444</v>
      </c>
      <c r="G671">
        <f t="shared" si="20"/>
        <v>-2.5373971377909932</v>
      </c>
    </row>
    <row r="672" spans="4:7" x14ac:dyDescent="0.35">
      <c r="D672">
        <f t="shared" si="21"/>
        <v>670</v>
      </c>
      <c r="E672">
        <v>15.435515792385264</v>
      </c>
      <c r="F672">
        <v>14.833421966887267</v>
      </c>
      <c r="G672">
        <f t="shared" si="20"/>
        <v>-0.60209382549799706</v>
      </c>
    </row>
    <row r="673" spans="4:7" x14ac:dyDescent="0.35">
      <c r="D673">
        <f t="shared" si="21"/>
        <v>671</v>
      </c>
      <c r="E673">
        <v>13.927318887017551</v>
      </c>
      <c r="F673">
        <v>14.855999409646669</v>
      </c>
      <c r="G673">
        <f t="shared" si="20"/>
        <v>0.9286805226291186</v>
      </c>
    </row>
    <row r="674" spans="4:7" x14ac:dyDescent="0.35">
      <c r="D674">
        <f t="shared" si="21"/>
        <v>672</v>
      </c>
      <c r="E674">
        <v>14.797909606917615</v>
      </c>
      <c r="F674">
        <v>16.420336027538358</v>
      </c>
      <c r="G674">
        <f t="shared" si="20"/>
        <v>1.6224264206207426</v>
      </c>
    </row>
    <row r="675" spans="4:7" x14ac:dyDescent="0.35">
      <c r="D675">
        <f t="shared" si="21"/>
        <v>673</v>
      </c>
      <c r="E675">
        <v>15.973806795732031</v>
      </c>
      <c r="F675">
        <v>14.889605838431748</v>
      </c>
      <c r="G675">
        <f t="shared" si="20"/>
        <v>-1.0842009573002827</v>
      </c>
    </row>
    <row r="676" spans="4:7" x14ac:dyDescent="0.35">
      <c r="D676">
        <f t="shared" si="21"/>
        <v>674</v>
      </c>
      <c r="E676">
        <v>14.560293410857247</v>
      </c>
      <c r="F676">
        <v>14.193826436684054</v>
      </c>
      <c r="G676">
        <f t="shared" si="20"/>
        <v>-0.36646697417319274</v>
      </c>
    </row>
    <row r="677" spans="4:7" x14ac:dyDescent="0.35">
      <c r="D677">
        <f t="shared" si="21"/>
        <v>675</v>
      </c>
      <c r="E677">
        <v>15.003055486664509</v>
      </c>
      <c r="F677">
        <v>14.297135032112703</v>
      </c>
      <c r="G677">
        <f t="shared" si="20"/>
        <v>-0.70592045455180674</v>
      </c>
    </row>
    <row r="678" spans="4:7" x14ac:dyDescent="0.35">
      <c r="D678">
        <f t="shared" si="21"/>
        <v>676</v>
      </c>
      <c r="E678">
        <v>14.075170743330315</v>
      </c>
      <c r="F678">
        <v>15.990346569610752</v>
      </c>
      <c r="G678">
        <f t="shared" si="20"/>
        <v>1.9151758262804375</v>
      </c>
    </row>
    <row r="679" spans="4:7" x14ac:dyDescent="0.35">
      <c r="D679">
        <f t="shared" si="21"/>
        <v>677</v>
      </c>
      <c r="E679">
        <v>14.235359542349658</v>
      </c>
      <c r="F679">
        <v>14.534098105388717</v>
      </c>
      <c r="G679">
        <f t="shared" si="20"/>
        <v>0.2987385630390591</v>
      </c>
    </row>
    <row r="680" spans="4:7" x14ac:dyDescent="0.35">
      <c r="D680">
        <f t="shared" si="21"/>
        <v>678</v>
      </c>
      <c r="E680">
        <v>16.163078470132103</v>
      </c>
      <c r="F680">
        <v>14.638246313549931</v>
      </c>
      <c r="G680">
        <f t="shared" si="20"/>
        <v>-1.5248321565821712</v>
      </c>
    </row>
    <row r="681" spans="4:7" x14ac:dyDescent="0.35">
      <c r="D681">
        <f t="shared" si="21"/>
        <v>679</v>
      </c>
      <c r="E681">
        <v>14.916464213838134</v>
      </c>
      <c r="F681">
        <v>13.788234989676122</v>
      </c>
      <c r="G681">
        <f t="shared" si="20"/>
        <v>-1.1282292241620127</v>
      </c>
    </row>
    <row r="682" spans="4:7" x14ac:dyDescent="0.35">
      <c r="D682">
        <f t="shared" si="21"/>
        <v>680</v>
      </c>
      <c r="E682">
        <v>13.115031789047464</v>
      </c>
      <c r="F682">
        <v>16.752401167009094</v>
      </c>
      <c r="G682">
        <f t="shared" si="20"/>
        <v>3.6373693779616296</v>
      </c>
    </row>
    <row r="683" spans="4:7" x14ac:dyDescent="0.35">
      <c r="D683">
        <f t="shared" si="21"/>
        <v>681</v>
      </c>
      <c r="E683">
        <v>14.738262598908637</v>
      </c>
      <c r="F683">
        <v>12.546711031984607</v>
      </c>
      <c r="G683">
        <f t="shared" si="20"/>
        <v>-2.19155156692403</v>
      </c>
    </row>
    <row r="684" spans="4:7" x14ac:dyDescent="0.35">
      <c r="D684">
        <f t="shared" si="21"/>
        <v>682</v>
      </c>
      <c r="E684">
        <v>14.810695628297813</v>
      </c>
      <c r="F684">
        <v>14.810536426426291</v>
      </c>
      <c r="G684">
        <f t="shared" si="20"/>
        <v>-1.5920187152218546E-4</v>
      </c>
    </row>
    <row r="685" spans="4:7" x14ac:dyDescent="0.35">
      <c r="D685">
        <f t="shared" si="21"/>
        <v>683</v>
      </c>
      <c r="E685">
        <v>14.404495254537901</v>
      </c>
      <c r="F685">
        <v>12.333159997886359</v>
      </c>
      <c r="G685">
        <f t="shared" si="20"/>
        <v>-2.0713352566515422</v>
      </c>
    </row>
    <row r="686" spans="4:7" x14ac:dyDescent="0.35">
      <c r="D686">
        <f t="shared" si="21"/>
        <v>684</v>
      </c>
      <c r="E686">
        <v>14.936306512624558</v>
      </c>
      <c r="F686">
        <v>14.352510712773405</v>
      </c>
      <c r="G686">
        <f t="shared" si="20"/>
        <v>-0.58379579985115271</v>
      </c>
    </row>
    <row r="687" spans="4:7" x14ac:dyDescent="0.35">
      <c r="D687">
        <f t="shared" si="21"/>
        <v>685</v>
      </c>
      <c r="E687">
        <v>14.749829991165944</v>
      </c>
      <c r="F687">
        <v>15.194602533037449</v>
      </c>
      <c r="G687">
        <f t="shared" si="20"/>
        <v>0.4447725418715045</v>
      </c>
    </row>
    <row r="688" spans="4:7" x14ac:dyDescent="0.35">
      <c r="D688">
        <f t="shared" si="21"/>
        <v>686</v>
      </c>
      <c r="E688">
        <v>13.997088127441348</v>
      </c>
      <c r="F688">
        <v>14.148902066705794</v>
      </c>
      <c r="G688">
        <f t="shared" si="20"/>
        <v>0.15181393926444642</v>
      </c>
    </row>
    <row r="689" spans="4:7" x14ac:dyDescent="0.35">
      <c r="D689">
        <f t="shared" si="21"/>
        <v>687</v>
      </c>
      <c r="E689">
        <v>15.39196974726952</v>
      </c>
      <c r="F689">
        <v>14.389742959830082</v>
      </c>
      <c r="G689">
        <f t="shared" si="20"/>
        <v>-1.0022267874394384</v>
      </c>
    </row>
    <row r="690" spans="4:7" x14ac:dyDescent="0.35">
      <c r="D690">
        <f t="shared" si="21"/>
        <v>688</v>
      </c>
      <c r="E690">
        <v>15.164594981109092</v>
      </c>
      <c r="F690">
        <v>15.263578101164553</v>
      </c>
      <c r="G690">
        <f t="shared" si="20"/>
        <v>9.8983120055461171E-2</v>
      </c>
    </row>
    <row r="691" spans="4:7" x14ac:dyDescent="0.35">
      <c r="D691">
        <f t="shared" si="21"/>
        <v>689</v>
      </c>
      <c r="E691">
        <v>14.669952137799148</v>
      </c>
      <c r="F691">
        <v>14.845722497690593</v>
      </c>
      <c r="G691">
        <f t="shared" si="20"/>
        <v>0.17577035989144463</v>
      </c>
    </row>
    <row r="692" spans="4:7" x14ac:dyDescent="0.35">
      <c r="D692">
        <f t="shared" si="21"/>
        <v>690</v>
      </c>
      <c r="E692">
        <v>11.712360494754341</v>
      </c>
      <c r="F692">
        <v>14.648476964540928</v>
      </c>
      <c r="G692">
        <f t="shared" si="20"/>
        <v>2.9361164697865867</v>
      </c>
    </row>
    <row r="693" spans="4:7" x14ac:dyDescent="0.35">
      <c r="D693">
        <f t="shared" si="21"/>
        <v>691</v>
      </c>
      <c r="E693">
        <v>14.760253108188859</v>
      </c>
      <c r="F693">
        <v>18.214600987383083</v>
      </c>
      <c r="G693">
        <f t="shared" si="20"/>
        <v>3.4543478791942235</v>
      </c>
    </row>
    <row r="694" spans="4:7" x14ac:dyDescent="0.35">
      <c r="D694">
        <f t="shared" si="21"/>
        <v>692</v>
      </c>
      <c r="E694">
        <v>13.24691365163714</v>
      </c>
      <c r="F694">
        <v>14.918339171227087</v>
      </c>
      <c r="G694">
        <f t="shared" si="20"/>
        <v>1.6714255195899472</v>
      </c>
    </row>
    <row r="695" spans="4:7" x14ac:dyDescent="0.35">
      <c r="D695">
        <f t="shared" si="21"/>
        <v>693</v>
      </c>
      <c r="E695">
        <v>14.705955027972909</v>
      </c>
      <c r="F695">
        <v>15.696209671586237</v>
      </c>
      <c r="G695">
        <f t="shared" si="20"/>
        <v>0.99025464361332816</v>
      </c>
    </row>
    <row r="696" spans="4:7" x14ac:dyDescent="0.35">
      <c r="D696">
        <f t="shared" si="21"/>
        <v>694</v>
      </c>
      <c r="E696">
        <v>13.083503836430078</v>
      </c>
      <c r="F696">
        <v>15.793521998120545</v>
      </c>
      <c r="G696">
        <f t="shared" si="20"/>
        <v>2.7100181616904671</v>
      </c>
    </row>
    <row r="697" spans="4:7" x14ac:dyDescent="0.35">
      <c r="D697">
        <f t="shared" si="21"/>
        <v>695</v>
      </c>
      <c r="E697">
        <v>16.183024444387613</v>
      </c>
      <c r="F697">
        <v>14.905496220360746</v>
      </c>
      <c r="G697">
        <f t="shared" si="20"/>
        <v>-1.2775282240268666</v>
      </c>
    </row>
    <row r="698" spans="4:7" x14ac:dyDescent="0.35">
      <c r="D698">
        <f t="shared" si="21"/>
        <v>696</v>
      </c>
      <c r="E698">
        <v>16.141227554512803</v>
      </c>
      <c r="F698">
        <v>14.101431842573733</v>
      </c>
      <c r="G698">
        <f t="shared" si="20"/>
        <v>-2.0397957119390693</v>
      </c>
    </row>
    <row r="699" spans="4:7" x14ac:dyDescent="0.35">
      <c r="D699">
        <f t="shared" si="21"/>
        <v>697</v>
      </c>
      <c r="E699">
        <v>13.666370976068158</v>
      </c>
      <c r="F699">
        <v>14.097504956173148</v>
      </c>
      <c r="G699">
        <f t="shared" si="20"/>
        <v>0.43113398010499004</v>
      </c>
    </row>
    <row r="700" spans="4:7" x14ac:dyDescent="0.35">
      <c r="D700">
        <f t="shared" si="21"/>
        <v>698</v>
      </c>
      <c r="E700">
        <v>16.38198066082013</v>
      </c>
      <c r="F700">
        <v>14.812823539439258</v>
      </c>
      <c r="G700">
        <f t="shared" si="20"/>
        <v>-1.5691571213808722</v>
      </c>
    </row>
    <row r="701" spans="4:7" x14ac:dyDescent="0.35">
      <c r="D701">
        <f t="shared" si="21"/>
        <v>699</v>
      </c>
      <c r="E701">
        <v>14.851825445045503</v>
      </c>
      <c r="F701">
        <v>12.747760881167318</v>
      </c>
      <c r="G701">
        <f t="shared" si="20"/>
        <v>-2.1040645638781843</v>
      </c>
    </row>
    <row r="702" spans="4:7" x14ac:dyDescent="0.35">
      <c r="D702">
        <f t="shared" si="21"/>
        <v>700</v>
      </c>
      <c r="E702">
        <v>12.735430675588896</v>
      </c>
      <c r="F702">
        <v>14.561719902734851</v>
      </c>
      <c r="G702">
        <f t="shared" si="20"/>
        <v>1.8262892271459545</v>
      </c>
    </row>
    <row r="703" spans="4:7" x14ac:dyDescent="0.35">
      <c r="D703">
        <f t="shared" si="21"/>
        <v>701</v>
      </c>
      <c r="E703">
        <v>15.247246748270763</v>
      </c>
      <c r="F703">
        <v>14.601022230413614</v>
      </c>
      <c r="G703">
        <f t="shared" si="20"/>
        <v>-0.64622451785714929</v>
      </c>
    </row>
    <row r="704" spans="4:7" x14ac:dyDescent="0.35">
      <c r="D704">
        <f t="shared" si="21"/>
        <v>702</v>
      </c>
      <c r="E704">
        <v>15.761093795251488</v>
      </c>
      <c r="F704">
        <v>16.798909969878704</v>
      </c>
      <c r="G704">
        <f t="shared" si="20"/>
        <v>1.0378161746272152</v>
      </c>
    </row>
    <row r="705" spans="4:7" x14ac:dyDescent="0.35">
      <c r="D705">
        <f t="shared" si="21"/>
        <v>703</v>
      </c>
      <c r="E705">
        <v>15.109970765710282</v>
      </c>
      <c r="F705">
        <v>14.545275384787601</v>
      </c>
      <c r="G705">
        <f t="shared" si="20"/>
        <v>-0.56469538092268046</v>
      </c>
    </row>
    <row r="706" spans="4:7" x14ac:dyDescent="0.35">
      <c r="D706">
        <f t="shared" si="21"/>
        <v>704</v>
      </c>
      <c r="E706">
        <v>15.729702260598506</v>
      </c>
      <c r="F706">
        <v>14.118143617119612</v>
      </c>
      <c r="G706">
        <f t="shared" si="20"/>
        <v>-1.6115586434788938</v>
      </c>
    </row>
    <row r="707" spans="4:7" x14ac:dyDescent="0.35">
      <c r="D707">
        <f t="shared" si="21"/>
        <v>705</v>
      </c>
      <c r="E707">
        <v>15.476380229879592</v>
      </c>
      <c r="F707">
        <v>14.09040024098624</v>
      </c>
      <c r="G707">
        <f t="shared" si="20"/>
        <v>-1.3859799888933519</v>
      </c>
    </row>
    <row r="708" spans="4:7" x14ac:dyDescent="0.35">
      <c r="D708">
        <f t="shared" si="21"/>
        <v>706</v>
      </c>
      <c r="E708">
        <v>15.576303022825119</v>
      </c>
      <c r="F708">
        <v>14.522867799112738</v>
      </c>
      <c r="G708">
        <f t="shared" ref="G708:G771" si="22">F708-E708</f>
        <v>-1.0534352237123805</v>
      </c>
    </row>
    <row r="709" spans="4:7" x14ac:dyDescent="0.35">
      <c r="D709">
        <f t="shared" ref="D709:D772" si="23">D708+1</f>
        <v>707</v>
      </c>
      <c r="E709">
        <v>14.352673171772116</v>
      </c>
      <c r="F709">
        <v>16.220221771816572</v>
      </c>
      <c r="G709">
        <f t="shared" si="22"/>
        <v>1.8675486000444561</v>
      </c>
    </row>
    <row r="710" spans="4:7" x14ac:dyDescent="0.35">
      <c r="D710">
        <f t="shared" si="23"/>
        <v>708</v>
      </c>
      <c r="E710">
        <v>15.266687398675732</v>
      </c>
      <c r="F710">
        <v>13.404101057905393</v>
      </c>
      <c r="G710">
        <f t="shared" si="22"/>
        <v>-1.8625863407703385</v>
      </c>
    </row>
    <row r="711" spans="4:7" x14ac:dyDescent="0.35">
      <c r="D711">
        <f t="shared" si="23"/>
        <v>709</v>
      </c>
      <c r="E711">
        <v>15.863979014441796</v>
      </c>
      <c r="F711">
        <v>13.763360247212649</v>
      </c>
      <c r="G711">
        <f t="shared" si="22"/>
        <v>-2.1006187672291468</v>
      </c>
    </row>
    <row r="712" spans="4:7" x14ac:dyDescent="0.35">
      <c r="D712">
        <f t="shared" si="23"/>
        <v>710</v>
      </c>
      <c r="E712">
        <v>14.415304924591013</v>
      </c>
      <c r="F712">
        <v>14.767448293852336</v>
      </c>
      <c r="G712">
        <f t="shared" si="22"/>
        <v>0.35214336926132361</v>
      </c>
    </row>
    <row r="713" spans="4:7" x14ac:dyDescent="0.35">
      <c r="D713">
        <f t="shared" si="23"/>
        <v>711</v>
      </c>
      <c r="E713">
        <v>15.185181840281983</v>
      </c>
      <c r="F713">
        <v>16.184529674342713</v>
      </c>
      <c r="G713">
        <f t="shared" si="22"/>
        <v>0.99934783406073002</v>
      </c>
    </row>
    <row r="714" spans="4:7" x14ac:dyDescent="0.35">
      <c r="D714">
        <f t="shared" si="23"/>
        <v>712</v>
      </c>
      <c r="E714">
        <v>14.153188138581402</v>
      </c>
      <c r="F714">
        <v>14.018144842834912</v>
      </c>
      <c r="G714">
        <f t="shared" si="22"/>
        <v>-0.13504329574648999</v>
      </c>
    </row>
    <row r="715" spans="4:7" x14ac:dyDescent="0.35">
      <c r="D715">
        <f t="shared" si="23"/>
        <v>713</v>
      </c>
      <c r="E715">
        <v>15.454666436253481</v>
      </c>
      <c r="F715">
        <v>14.545629059663199</v>
      </c>
      <c r="G715">
        <f t="shared" si="22"/>
        <v>-0.90903737659028216</v>
      </c>
    </row>
    <row r="716" spans="4:7" x14ac:dyDescent="0.35">
      <c r="D716">
        <f t="shared" si="23"/>
        <v>714</v>
      </c>
      <c r="E716">
        <v>15.710637267888266</v>
      </c>
      <c r="F716">
        <v>14.93579263656912</v>
      </c>
      <c r="G716">
        <f t="shared" si="22"/>
        <v>-0.77484463131914616</v>
      </c>
    </row>
    <row r="717" spans="4:7" x14ac:dyDescent="0.35">
      <c r="D717">
        <f t="shared" si="23"/>
        <v>715</v>
      </c>
      <c r="E717">
        <v>15.035588905812716</v>
      </c>
      <c r="F717">
        <v>14.616563911178176</v>
      </c>
      <c r="G717">
        <f t="shared" si="22"/>
        <v>-0.41902499463454035</v>
      </c>
    </row>
    <row r="718" spans="4:7" x14ac:dyDescent="0.35">
      <c r="D718">
        <f t="shared" si="23"/>
        <v>716</v>
      </c>
      <c r="E718">
        <v>15.949528452900704</v>
      </c>
      <c r="F718">
        <v>15.171146926487017</v>
      </c>
      <c r="G718">
        <f t="shared" si="22"/>
        <v>-0.7783815264136873</v>
      </c>
    </row>
    <row r="719" spans="4:7" x14ac:dyDescent="0.35">
      <c r="D719">
        <f t="shared" si="23"/>
        <v>717</v>
      </c>
      <c r="E719">
        <v>15.09690478302352</v>
      </c>
      <c r="F719">
        <v>15.14696084086272</v>
      </c>
      <c r="G719">
        <f t="shared" si="22"/>
        <v>5.0056057839199752E-2</v>
      </c>
    </row>
    <row r="720" spans="4:7" x14ac:dyDescent="0.35">
      <c r="D720">
        <f t="shared" si="23"/>
        <v>718</v>
      </c>
      <c r="E720">
        <v>15.360677555987658</v>
      </c>
      <c r="F720">
        <v>14.761967852832193</v>
      </c>
      <c r="G720">
        <f t="shared" si="22"/>
        <v>-0.59870970315546579</v>
      </c>
    </row>
    <row r="721" spans="4:7" x14ac:dyDescent="0.35">
      <c r="D721">
        <f t="shared" si="23"/>
        <v>719</v>
      </c>
      <c r="E721">
        <v>14.432136134088541</v>
      </c>
      <c r="F721">
        <v>15.401039092641328</v>
      </c>
      <c r="G721">
        <f t="shared" si="22"/>
        <v>0.9689029585527873</v>
      </c>
    </row>
    <row r="722" spans="4:7" x14ac:dyDescent="0.35">
      <c r="D722">
        <f t="shared" si="23"/>
        <v>720</v>
      </c>
      <c r="E722">
        <v>15.218399051640322</v>
      </c>
      <c r="F722">
        <v>15.177078905210795</v>
      </c>
      <c r="G722">
        <f t="shared" si="22"/>
        <v>-4.1320146429526972E-2</v>
      </c>
    </row>
    <row r="723" spans="4:7" x14ac:dyDescent="0.35">
      <c r="D723">
        <f t="shared" si="23"/>
        <v>721</v>
      </c>
      <c r="E723">
        <v>12.367562365150041</v>
      </c>
      <c r="F723">
        <v>18.533601630935348</v>
      </c>
      <c r="G723">
        <f t="shared" si="22"/>
        <v>6.1660392657853063</v>
      </c>
    </row>
    <row r="724" spans="4:7" x14ac:dyDescent="0.35">
      <c r="D724">
        <f t="shared" si="23"/>
        <v>722</v>
      </c>
      <c r="E724">
        <v>15.616166999278784</v>
      </c>
      <c r="F724">
        <v>14.307881105725505</v>
      </c>
      <c r="G724">
        <f t="shared" si="22"/>
        <v>-1.3082858935532791</v>
      </c>
    </row>
    <row r="725" spans="4:7" x14ac:dyDescent="0.35">
      <c r="D725">
        <f t="shared" si="23"/>
        <v>723</v>
      </c>
      <c r="E725">
        <v>17.27095948790539</v>
      </c>
      <c r="F725">
        <v>14.284099722676451</v>
      </c>
      <c r="G725">
        <f t="shared" si="22"/>
        <v>-2.9868597652289388</v>
      </c>
    </row>
    <row r="726" spans="4:7" x14ac:dyDescent="0.35">
      <c r="D726">
        <f t="shared" si="23"/>
        <v>724</v>
      </c>
      <c r="E726">
        <v>16.613398794702086</v>
      </c>
      <c r="F726">
        <v>14.497283923385622</v>
      </c>
      <c r="G726">
        <f t="shared" si="22"/>
        <v>-2.1161148713164639</v>
      </c>
    </row>
    <row r="727" spans="4:7" x14ac:dyDescent="0.35">
      <c r="D727">
        <f t="shared" si="23"/>
        <v>725</v>
      </c>
      <c r="E727">
        <v>13.874242842834775</v>
      </c>
      <c r="F727">
        <v>14.100397153499205</v>
      </c>
      <c r="G727">
        <f t="shared" si="22"/>
        <v>0.22615431066443037</v>
      </c>
    </row>
    <row r="728" spans="4:7" x14ac:dyDescent="0.35">
      <c r="D728">
        <f t="shared" si="23"/>
        <v>726</v>
      </c>
      <c r="E728">
        <v>15.401905132729144</v>
      </c>
      <c r="F728">
        <v>15.440840632811701</v>
      </c>
      <c r="G728">
        <f t="shared" si="22"/>
        <v>3.8935500082557084E-2</v>
      </c>
    </row>
    <row r="729" spans="4:7" x14ac:dyDescent="0.35">
      <c r="D729">
        <f t="shared" si="23"/>
        <v>727</v>
      </c>
      <c r="E729">
        <v>16.155883098226099</v>
      </c>
      <c r="F729">
        <v>15.686426125926522</v>
      </c>
      <c r="G729">
        <f t="shared" si="22"/>
        <v>-0.46945697229957695</v>
      </c>
    </row>
    <row r="730" spans="4:7" x14ac:dyDescent="0.35">
      <c r="D730">
        <f t="shared" si="23"/>
        <v>728</v>
      </c>
      <c r="E730">
        <v>14.306209624678329</v>
      </c>
      <c r="F730">
        <v>15.222800907361409</v>
      </c>
      <c r="G730">
        <f t="shared" si="22"/>
        <v>0.9165912826830791</v>
      </c>
    </row>
    <row r="731" spans="4:7" x14ac:dyDescent="0.35">
      <c r="D731">
        <f t="shared" si="23"/>
        <v>729</v>
      </c>
      <c r="E731">
        <v>16.141090279265416</v>
      </c>
      <c r="F731">
        <v>14.530149920471317</v>
      </c>
      <c r="G731">
        <f t="shared" si="22"/>
        <v>-1.6109403587940996</v>
      </c>
    </row>
    <row r="732" spans="4:7" x14ac:dyDescent="0.35">
      <c r="D732">
        <f t="shared" si="23"/>
        <v>730</v>
      </c>
      <c r="E732">
        <v>15.026241113847348</v>
      </c>
      <c r="F732">
        <v>14.761892372082784</v>
      </c>
      <c r="G732">
        <f t="shared" si="22"/>
        <v>-0.26434874176456447</v>
      </c>
    </row>
    <row r="733" spans="4:7" x14ac:dyDescent="0.35">
      <c r="D733">
        <f t="shared" si="23"/>
        <v>731</v>
      </c>
      <c r="E733">
        <v>14.245383115745719</v>
      </c>
      <c r="F733">
        <v>13.355347333170018</v>
      </c>
      <c r="G733">
        <f t="shared" si="22"/>
        <v>-0.89003578257570126</v>
      </c>
    </row>
    <row r="734" spans="4:7" x14ac:dyDescent="0.35">
      <c r="D734">
        <f t="shared" si="23"/>
        <v>732</v>
      </c>
      <c r="E734">
        <v>13.966343558205114</v>
      </c>
      <c r="F734">
        <v>14.094671910557905</v>
      </c>
      <c r="G734">
        <f t="shared" si="22"/>
        <v>0.12832835235279028</v>
      </c>
    </row>
    <row r="735" spans="4:7" x14ac:dyDescent="0.35">
      <c r="D735">
        <f t="shared" si="23"/>
        <v>733</v>
      </c>
      <c r="E735">
        <v>15.952254629250646</v>
      </c>
      <c r="F735">
        <v>15.399955584689208</v>
      </c>
      <c r="G735">
        <f t="shared" si="22"/>
        <v>-0.55229904456143863</v>
      </c>
    </row>
    <row r="736" spans="4:7" x14ac:dyDescent="0.35">
      <c r="D736">
        <f t="shared" si="23"/>
        <v>734</v>
      </c>
      <c r="E736">
        <v>15.151001730276041</v>
      </c>
      <c r="F736">
        <v>15.969031206282422</v>
      </c>
      <c r="G736">
        <f t="shared" si="22"/>
        <v>0.81802947600638021</v>
      </c>
    </row>
    <row r="737" spans="4:7" x14ac:dyDescent="0.35">
      <c r="D737">
        <f t="shared" si="23"/>
        <v>735</v>
      </c>
      <c r="E737">
        <v>16.126731376650028</v>
      </c>
      <c r="F737">
        <v>13.270307454420623</v>
      </c>
      <c r="G737">
        <f t="shared" si="22"/>
        <v>-2.8564239222294052</v>
      </c>
    </row>
    <row r="738" spans="4:7" x14ac:dyDescent="0.35">
      <c r="D738">
        <f t="shared" si="23"/>
        <v>736</v>
      </c>
      <c r="E738">
        <v>13.655419979191169</v>
      </c>
      <c r="F738">
        <v>13.371846253569903</v>
      </c>
      <c r="G738">
        <f t="shared" si="22"/>
        <v>-0.2835737256212667</v>
      </c>
    </row>
    <row r="739" spans="4:7" x14ac:dyDescent="0.35">
      <c r="D739">
        <f t="shared" si="23"/>
        <v>737</v>
      </c>
      <c r="E739">
        <v>16.091385333835369</v>
      </c>
      <c r="F739">
        <v>15.535627511740362</v>
      </c>
      <c r="G739">
        <f t="shared" si="22"/>
        <v>-0.55575782209500701</v>
      </c>
    </row>
    <row r="740" spans="4:7" x14ac:dyDescent="0.35">
      <c r="D740">
        <f t="shared" si="23"/>
        <v>738</v>
      </c>
      <c r="E740">
        <v>15.233905763028702</v>
      </c>
      <c r="F740">
        <v>17.056293420433196</v>
      </c>
      <c r="G740">
        <f t="shared" si="22"/>
        <v>1.8223876574044944</v>
      </c>
    </row>
    <row r="741" spans="4:7" x14ac:dyDescent="0.35">
      <c r="D741">
        <f t="shared" si="23"/>
        <v>739</v>
      </c>
      <c r="E741">
        <v>12.80535758952292</v>
      </c>
      <c r="F741">
        <v>17.707730602285945</v>
      </c>
      <c r="G741">
        <f t="shared" si="22"/>
        <v>4.9023730127630252</v>
      </c>
    </row>
    <row r="742" spans="4:7" x14ac:dyDescent="0.35">
      <c r="D742">
        <f t="shared" si="23"/>
        <v>740</v>
      </c>
      <c r="E742">
        <v>15.830512079689155</v>
      </c>
      <c r="F742">
        <v>15.291963218874921</v>
      </c>
      <c r="G742">
        <f t="shared" si="22"/>
        <v>-0.53854886081423459</v>
      </c>
    </row>
    <row r="743" spans="4:7" x14ac:dyDescent="0.35">
      <c r="D743">
        <f t="shared" si="23"/>
        <v>741</v>
      </c>
      <c r="E743">
        <v>15.819121864594276</v>
      </c>
      <c r="F743">
        <v>14.433727025774459</v>
      </c>
      <c r="G743">
        <f t="shared" si="22"/>
        <v>-1.385394838819817</v>
      </c>
    </row>
    <row r="744" spans="4:7" x14ac:dyDescent="0.35">
      <c r="D744">
        <f t="shared" si="23"/>
        <v>742</v>
      </c>
      <c r="E744">
        <v>16.569478373690085</v>
      </c>
      <c r="F744">
        <v>15.248400986085889</v>
      </c>
      <c r="G744">
        <f t="shared" si="22"/>
        <v>-1.3210773876041966</v>
      </c>
    </row>
    <row r="745" spans="4:7" x14ac:dyDescent="0.35">
      <c r="D745">
        <f t="shared" si="23"/>
        <v>743</v>
      </c>
      <c r="E745">
        <v>14.319832672134424</v>
      </c>
      <c r="F745">
        <v>14.903451596928004</v>
      </c>
      <c r="G745">
        <f t="shared" si="22"/>
        <v>0.58361892479357991</v>
      </c>
    </row>
    <row r="746" spans="4:7" x14ac:dyDescent="0.35">
      <c r="D746">
        <f t="shared" si="23"/>
        <v>744</v>
      </c>
      <c r="E746">
        <v>15.121911048710459</v>
      </c>
      <c r="F746">
        <v>14.092216236298931</v>
      </c>
      <c r="G746">
        <f t="shared" si="22"/>
        <v>-1.0296948124115275</v>
      </c>
    </row>
    <row r="747" spans="4:7" x14ac:dyDescent="0.35">
      <c r="D747">
        <f t="shared" si="23"/>
        <v>745</v>
      </c>
      <c r="E747">
        <v>14.824807506906556</v>
      </c>
      <c r="F747">
        <v>15.793771261852767</v>
      </c>
      <c r="G747">
        <f t="shared" si="22"/>
        <v>0.9689637549462109</v>
      </c>
    </row>
    <row r="748" spans="4:7" x14ac:dyDescent="0.35">
      <c r="D748">
        <f t="shared" si="23"/>
        <v>746</v>
      </c>
      <c r="E748">
        <v>14.904201501098049</v>
      </c>
      <c r="F748">
        <v>14.901505731399574</v>
      </c>
      <c r="G748">
        <f t="shared" si="22"/>
        <v>-2.695769698474848E-3</v>
      </c>
    </row>
    <row r="749" spans="4:7" x14ac:dyDescent="0.35">
      <c r="D749">
        <f t="shared" si="23"/>
        <v>747</v>
      </c>
      <c r="E749">
        <v>15.640770332058709</v>
      </c>
      <c r="F749">
        <v>13.898872494644202</v>
      </c>
      <c r="G749">
        <f t="shared" si="22"/>
        <v>-1.7418978374145073</v>
      </c>
    </row>
    <row r="750" spans="4:7" x14ac:dyDescent="0.35">
      <c r="D750">
        <f t="shared" si="23"/>
        <v>748</v>
      </c>
      <c r="E750">
        <v>14.760618346180733</v>
      </c>
      <c r="F750">
        <v>14.554297219417391</v>
      </c>
      <c r="G750">
        <f t="shared" si="22"/>
        <v>-0.20632112676334202</v>
      </c>
    </row>
    <row r="751" spans="4:7" x14ac:dyDescent="0.35">
      <c r="D751">
        <f t="shared" si="23"/>
        <v>749</v>
      </c>
      <c r="E751">
        <v>16.198839024441952</v>
      </c>
      <c r="F751">
        <v>15.172309577893815</v>
      </c>
      <c r="G751">
        <f t="shared" si="22"/>
        <v>-1.0265294465481372</v>
      </c>
    </row>
    <row r="752" spans="4:7" x14ac:dyDescent="0.35">
      <c r="D752">
        <f t="shared" si="23"/>
        <v>750</v>
      </c>
      <c r="E752">
        <v>14.931112968235968</v>
      </c>
      <c r="F752">
        <v>15.407767931259693</v>
      </c>
      <c r="G752">
        <f t="shared" si="22"/>
        <v>0.47665496302372468</v>
      </c>
    </row>
    <row r="753" spans="4:7" x14ac:dyDescent="0.35">
      <c r="D753">
        <f t="shared" si="23"/>
        <v>751</v>
      </c>
      <c r="E753">
        <v>15.393942523525732</v>
      </c>
      <c r="F753">
        <v>13.383087135057201</v>
      </c>
      <c r="G753">
        <f t="shared" si="22"/>
        <v>-2.0108553884685314</v>
      </c>
    </row>
    <row r="754" spans="4:7" x14ac:dyDescent="0.35">
      <c r="D754">
        <f t="shared" si="23"/>
        <v>752</v>
      </c>
      <c r="E754">
        <v>14.648695126476607</v>
      </c>
      <c r="F754">
        <v>14.823928711793958</v>
      </c>
      <c r="G754">
        <f t="shared" si="22"/>
        <v>0.17523358531735056</v>
      </c>
    </row>
    <row r="755" spans="4:7" x14ac:dyDescent="0.35">
      <c r="D755">
        <f t="shared" si="23"/>
        <v>753</v>
      </c>
      <c r="E755">
        <v>14.269876520022684</v>
      </c>
      <c r="F755">
        <v>12.558540900284676</v>
      </c>
      <c r="G755">
        <f t="shared" si="22"/>
        <v>-1.7113356197380085</v>
      </c>
    </row>
    <row r="756" spans="4:7" x14ac:dyDescent="0.35">
      <c r="D756">
        <f t="shared" si="23"/>
        <v>754</v>
      </c>
      <c r="E756">
        <v>15.696028011965311</v>
      </c>
      <c r="F756">
        <v>14.530825557400968</v>
      </c>
      <c r="G756">
        <f t="shared" si="22"/>
        <v>-1.1652024545643425</v>
      </c>
    </row>
    <row r="757" spans="4:7" x14ac:dyDescent="0.35">
      <c r="D757">
        <f t="shared" si="23"/>
        <v>755</v>
      </c>
      <c r="E757">
        <v>15.960992376558719</v>
      </c>
      <c r="F757">
        <v>17.175935127545081</v>
      </c>
      <c r="G757">
        <f t="shared" si="22"/>
        <v>1.2149427509863617</v>
      </c>
    </row>
    <row r="758" spans="4:7" x14ac:dyDescent="0.35">
      <c r="D758">
        <f t="shared" si="23"/>
        <v>756</v>
      </c>
      <c r="E758">
        <v>15.643170790068565</v>
      </c>
      <c r="F758">
        <v>13.81692706116651</v>
      </c>
      <c r="G758">
        <f t="shared" si="22"/>
        <v>-1.826243728902055</v>
      </c>
    </row>
    <row r="759" spans="4:7" x14ac:dyDescent="0.35">
      <c r="D759">
        <f t="shared" si="23"/>
        <v>757</v>
      </c>
      <c r="E759">
        <v>15.431500057628256</v>
      </c>
      <c r="F759">
        <v>16.266509192977697</v>
      </c>
      <c r="G759">
        <f t="shared" si="22"/>
        <v>0.83500913534944132</v>
      </c>
    </row>
    <row r="760" spans="4:7" x14ac:dyDescent="0.35">
      <c r="D760">
        <f t="shared" si="23"/>
        <v>758</v>
      </c>
      <c r="E760">
        <v>13.692708918653404</v>
      </c>
      <c r="F760">
        <v>15.355050093337159</v>
      </c>
      <c r="G760">
        <f t="shared" si="22"/>
        <v>1.6623411746837551</v>
      </c>
    </row>
    <row r="761" spans="4:7" x14ac:dyDescent="0.35">
      <c r="D761">
        <f t="shared" si="23"/>
        <v>759</v>
      </c>
      <c r="E761">
        <v>15.618622016012958</v>
      </c>
      <c r="F761">
        <v>16.781835439369456</v>
      </c>
      <c r="G761">
        <f t="shared" si="22"/>
        <v>1.1632134233564972</v>
      </c>
    </row>
    <row r="762" spans="4:7" x14ac:dyDescent="0.35">
      <c r="D762">
        <f t="shared" si="23"/>
        <v>760</v>
      </c>
      <c r="E762">
        <v>17.050801823467999</v>
      </c>
      <c r="F762">
        <v>15.001536508006829</v>
      </c>
      <c r="G762">
        <f t="shared" si="22"/>
        <v>-2.0492653154611702</v>
      </c>
    </row>
    <row r="763" spans="4:7" x14ac:dyDescent="0.35">
      <c r="D763">
        <f t="shared" si="23"/>
        <v>761</v>
      </c>
      <c r="E763">
        <v>13.57978556778809</v>
      </c>
      <c r="F763">
        <v>14.572829429572712</v>
      </c>
      <c r="G763">
        <f t="shared" si="22"/>
        <v>0.99304386178462245</v>
      </c>
    </row>
    <row r="764" spans="4:7" x14ac:dyDescent="0.35">
      <c r="D764">
        <f t="shared" si="23"/>
        <v>762</v>
      </c>
      <c r="E764">
        <v>14.490179185524955</v>
      </c>
      <c r="F764">
        <v>13.821855499214115</v>
      </c>
      <c r="G764">
        <f t="shared" si="22"/>
        <v>-0.66832368631084016</v>
      </c>
    </row>
    <row r="765" spans="4:7" x14ac:dyDescent="0.35">
      <c r="D765">
        <f t="shared" si="23"/>
        <v>763</v>
      </c>
      <c r="E765">
        <v>15.343958865684398</v>
      </c>
      <c r="F765">
        <v>13.982226359153772</v>
      </c>
      <c r="G765">
        <f t="shared" si="22"/>
        <v>-1.3617325065306254</v>
      </c>
    </row>
    <row r="766" spans="4:7" x14ac:dyDescent="0.35">
      <c r="D766">
        <f t="shared" si="23"/>
        <v>764</v>
      </c>
      <c r="E766">
        <v>16.267487311958138</v>
      </c>
      <c r="F766">
        <v>13.652972556291497</v>
      </c>
      <c r="G766">
        <f t="shared" si="22"/>
        <v>-2.6145147556666419</v>
      </c>
    </row>
    <row r="767" spans="4:7" x14ac:dyDescent="0.35">
      <c r="D767">
        <f t="shared" si="23"/>
        <v>765</v>
      </c>
      <c r="E767">
        <v>13.455528979409868</v>
      </c>
      <c r="F767">
        <v>13.484287752927939</v>
      </c>
      <c r="G767">
        <f t="shared" si="22"/>
        <v>2.8758773518070768E-2</v>
      </c>
    </row>
    <row r="768" spans="4:7" x14ac:dyDescent="0.35">
      <c r="D768">
        <f t="shared" si="23"/>
        <v>766</v>
      </c>
      <c r="E768">
        <v>15.142870008741882</v>
      </c>
      <c r="F768">
        <v>15.008153701210155</v>
      </c>
      <c r="G768">
        <f t="shared" si="22"/>
        <v>-0.13471630753172725</v>
      </c>
    </row>
    <row r="769" spans="4:7" x14ac:dyDescent="0.35">
      <c r="D769">
        <f t="shared" si="23"/>
        <v>767</v>
      </c>
      <c r="E769">
        <v>14.120849369602608</v>
      </c>
      <c r="F769">
        <v>16.24851515059613</v>
      </c>
      <c r="G769">
        <f t="shared" si="22"/>
        <v>2.1276657809935227</v>
      </c>
    </row>
    <row r="770" spans="4:7" x14ac:dyDescent="0.35">
      <c r="D770">
        <f t="shared" si="23"/>
        <v>768</v>
      </c>
      <c r="E770">
        <v>12.600034055100082</v>
      </c>
      <c r="F770">
        <v>13.858422323077685</v>
      </c>
      <c r="G770">
        <f t="shared" si="22"/>
        <v>1.2583882679776028</v>
      </c>
    </row>
    <row r="771" spans="4:7" x14ac:dyDescent="0.35">
      <c r="D771">
        <f t="shared" si="23"/>
        <v>769</v>
      </c>
      <c r="E771">
        <v>16.18326025116917</v>
      </c>
      <c r="F771">
        <v>13.700309238316439</v>
      </c>
      <c r="G771">
        <f t="shared" si="22"/>
        <v>-2.4829510128527303</v>
      </c>
    </row>
    <row r="772" spans="4:7" x14ac:dyDescent="0.35">
      <c r="D772">
        <f t="shared" si="23"/>
        <v>770</v>
      </c>
      <c r="E772">
        <v>14.500895261045855</v>
      </c>
      <c r="F772">
        <v>13.996716166719828</v>
      </c>
      <c r="G772">
        <f t="shared" ref="G772:G835" si="24">F772-E772</f>
        <v>-0.5041790943260267</v>
      </c>
    </row>
    <row r="773" spans="4:7" x14ac:dyDescent="0.35">
      <c r="D773">
        <f t="shared" ref="D773:D836" si="25">D772+1</f>
        <v>771</v>
      </c>
      <c r="E773">
        <v>16.220347279748907</v>
      </c>
      <c r="F773">
        <v>14.977927423167589</v>
      </c>
      <c r="G773">
        <f t="shared" si="24"/>
        <v>-1.2424198565813178</v>
      </c>
    </row>
    <row r="774" spans="4:7" x14ac:dyDescent="0.35">
      <c r="D774">
        <f t="shared" si="25"/>
        <v>772</v>
      </c>
      <c r="E774">
        <v>14.189505693868265</v>
      </c>
      <c r="F774">
        <v>15.986976030100006</v>
      </c>
      <c r="G774">
        <f t="shared" si="24"/>
        <v>1.7974703362317417</v>
      </c>
    </row>
    <row r="775" spans="4:7" x14ac:dyDescent="0.35">
      <c r="D775">
        <f t="shared" si="25"/>
        <v>773</v>
      </c>
      <c r="E775">
        <v>13.569717628902922</v>
      </c>
      <c r="F775">
        <v>13.609697494326738</v>
      </c>
      <c r="G775">
        <f t="shared" si="24"/>
        <v>3.9979865423816818E-2</v>
      </c>
    </row>
    <row r="776" spans="4:7" x14ac:dyDescent="0.35">
      <c r="D776">
        <f t="shared" si="25"/>
        <v>774</v>
      </c>
      <c r="E776">
        <v>13.463691995367842</v>
      </c>
      <c r="F776">
        <v>15.00034275286106</v>
      </c>
      <c r="G776">
        <f t="shared" si="24"/>
        <v>1.5366507574932182</v>
      </c>
    </row>
    <row r="777" spans="4:7" x14ac:dyDescent="0.35">
      <c r="D777">
        <f t="shared" si="25"/>
        <v>775</v>
      </c>
      <c r="E777">
        <v>15.748390296003132</v>
      </c>
      <c r="F777">
        <v>16.667347610960466</v>
      </c>
      <c r="G777">
        <f t="shared" si="24"/>
        <v>0.91895731495733379</v>
      </c>
    </row>
    <row r="778" spans="4:7" x14ac:dyDescent="0.35">
      <c r="D778">
        <f t="shared" si="25"/>
        <v>776</v>
      </c>
      <c r="E778">
        <v>13.366077890438955</v>
      </c>
      <c r="F778">
        <v>14.235577371172399</v>
      </c>
      <c r="G778">
        <f t="shared" si="24"/>
        <v>0.86949948073344352</v>
      </c>
    </row>
    <row r="779" spans="4:7" x14ac:dyDescent="0.35">
      <c r="D779">
        <f t="shared" si="25"/>
        <v>777</v>
      </c>
      <c r="E779">
        <v>14.982450384946802</v>
      </c>
      <c r="F779">
        <v>14.981219221341043</v>
      </c>
      <c r="G779">
        <f t="shared" si="24"/>
        <v>-1.2311636057589226E-3</v>
      </c>
    </row>
    <row r="780" spans="4:7" x14ac:dyDescent="0.35">
      <c r="D780">
        <f t="shared" si="25"/>
        <v>778</v>
      </c>
      <c r="E780">
        <v>16.249358941348643</v>
      </c>
      <c r="F780">
        <v>15.078817810894931</v>
      </c>
      <c r="G780">
        <f t="shared" si="24"/>
        <v>-1.1705411304537119</v>
      </c>
    </row>
    <row r="781" spans="4:7" x14ac:dyDescent="0.35">
      <c r="D781">
        <f t="shared" si="25"/>
        <v>779</v>
      </c>
      <c r="E781">
        <v>12.992444607002005</v>
      </c>
      <c r="F781">
        <v>15.036201801901415</v>
      </c>
      <c r="G781">
        <f t="shared" si="24"/>
        <v>2.0437571948994098</v>
      </c>
    </row>
    <row r="782" spans="4:7" x14ac:dyDescent="0.35">
      <c r="D782">
        <f t="shared" si="25"/>
        <v>780</v>
      </c>
      <c r="E782">
        <v>14.839445834384698</v>
      </c>
      <c r="F782">
        <v>16.069227119447415</v>
      </c>
      <c r="G782">
        <f t="shared" si="24"/>
        <v>1.2297812850627174</v>
      </c>
    </row>
    <row r="783" spans="4:7" x14ac:dyDescent="0.35">
      <c r="D783">
        <f t="shared" si="25"/>
        <v>781</v>
      </c>
      <c r="E783">
        <v>15.39559819822963</v>
      </c>
      <c r="F783">
        <v>14.84446620205347</v>
      </c>
      <c r="G783">
        <f t="shared" si="24"/>
        <v>-0.55113199617616004</v>
      </c>
    </row>
    <row r="784" spans="4:7" x14ac:dyDescent="0.35">
      <c r="D784">
        <f t="shared" si="25"/>
        <v>782</v>
      </c>
      <c r="E784">
        <v>16.984429800364929</v>
      </c>
      <c r="F784">
        <v>14.702024170267242</v>
      </c>
      <c r="G784">
        <f t="shared" si="24"/>
        <v>-2.2824056300976867</v>
      </c>
    </row>
    <row r="785" spans="4:7" x14ac:dyDescent="0.35">
      <c r="D785">
        <f t="shared" si="25"/>
        <v>783</v>
      </c>
      <c r="E785">
        <v>18.049020931546728</v>
      </c>
      <c r="F785">
        <v>15.171516625490929</v>
      </c>
      <c r="G785">
        <f t="shared" si="24"/>
        <v>-2.8775043060557994</v>
      </c>
    </row>
    <row r="786" spans="4:7" x14ac:dyDescent="0.35">
      <c r="D786">
        <f t="shared" si="25"/>
        <v>784</v>
      </c>
      <c r="E786">
        <v>14.665224346171962</v>
      </c>
      <c r="F786">
        <v>15.521381430606054</v>
      </c>
      <c r="G786">
        <f t="shared" si="24"/>
        <v>0.85615708443409133</v>
      </c>
    </row>
    <row r="787" spans="4:7" x14ac:dyDescent="0.35">
      <c r="D787">
        <f t="shared" si="25"/>
        <v>785</v>
      </c>
      <c r="E787">
        <v>14.285116784854109</v>
      </c>
      <c r="F787">
        <v>14.649880663202067</v>
      </c>
      <c r="G787">
        <f t="shared" si="24"/>
        <v>0.36476387834795787</v>
      </c>
    </row>
    <row r="788" spans="4:7" x14ac:dyDescent="0.35">
      <c r="D788">
        <f t="shared" si="25"/>
        <v>786</v>
      </c>
      <c r="E788">
        <v>14.358331115874996</v>
      </c>
      <c r="F788">
        <v>15.145791174500536</v>
      </c>
      <c r="G788">
        <f t="shared" si="24"/>
        <v>0.78746005862553936</v>
      </c>
    </row>
    <row r="789" spans="4:7" x14ac:dyDescent="0.35">
      <c r="D789">
        <f t="shared" si="25"/>
        <v>787</v>
      </c>
      <c r="E789">
        <v>16.980952429234204</v>
      </c>
      <c r="F789">
        <v>14.874131831360838</v>
      </c>
      <c r="G789">
        <f t="shared" si="24"/>
        <v>-2.1068205978733658</v>
      </c>
    </row>
    <row r="790" spans="4:7" x14ac:dyDescent="0.35">
      <c r="D790">
        <f t="shared" si="25"/>
        <v>788</v>
      </c>
      <c r="E790">
        <v>15.449759290061511</v>
      </c>
      <c r="F790">
        <v>12.982456636656655</v>
      </c>
      <c r="G790">
        <f t="shared" si="24"/>
        <v>-2.4673026534048557</v>
      </c>
    </row>
    <row r="791" spans="4:7" x14ac:dyDescent="0.35">
      <c r="D791">
        <f t="shared" si="25"/>
        <v>789</v>
      </c>
      <c r="E791">
        <v>14.140758538834838</v>
      </c>
      <c r="F791">
        <v>15.150394755761472</v>
      </c>
      <c r="G791">
        <f t="shared" si="24"/>
        <v>1.0096362169266335</v>
      </c>
    </row>
    <row r="792" spans="4:7" x14ac:dyDescent="0.35">
      <c r="D792">
        <f t="shared" si="25"/>
        <v>790</v>
      </c>
      <c r="E792">
        <v>15.519798329193081</v>
      </c>
      <c r="F792">
        <v>14.928959399587479</v>
      </c>
      <c r="G792">
        <f t="shared" si="24"/>
        <v>-0.59083892960560291</v>
      </c>
    </row>
    <row r="793" spans="4:7" x14ac:dyDescent="0.35">
      <c r="D793">
        <f t="shared" si="25"/>
        <v>791</v>
      </c>
      <c r="E793">
        <v>15.475809538782457</v>
      </c>
      <c r="F793">
        <v>15.590019854050581</v>
      </c>
      <c r="G793">
        <f t="shared" si="24"/>
        <v>0.11421031526812442</v>
      </c>
    </row>
    <row r="794" spans="4:7" x14ac:dyDescent="0.35">
      <c r="D794">
        <f t="shared" si="25"/>
        <v>792</v>
      </c>
      <c r="E794">
        <v>17.182751269805586</v>
      </c>
      <c r="F794">
        <v>13.461536661800412</v>
      </c>
      <c r="G794">
        <f t="shared" si="24"/>
        <v>-3.7212146080051731</v>
      </c>
    </row>
    <row r="795" spans="4:7" x14ac:dyDescent="0.35">
      <c r="D795">
        <f t="shared" si="25"/>
        <v>793</v>
      </c>
      <c r="E795">
        <v>16.564476361021825</v>
      </c>
      <c r="F795">
        <v>15.416245850096557</v>
      </c>
      <c r="G795">
        <f t="shared" si="24"/>
        <v>-1.1482305109252682</v>
      </c>
    </row>
    <row r="796" spans="4:7" x14ac:dyDescent="0.35">
      <c r="D796">
        <f t="shared" si="25"/>
        <v>794</v>
      </c>
      <c r="E796">
        <v>16.425125230041338</v>
      </c>
      <c r="F796">
        <v>14.154388979772717</v>
      </c>
      <c r="G796">
        <f t="shared" si="24"/>
        <v>-2.2707362502686212</v>
      </c>
    </row>
    <row r="797" spans="4:7" x14ac:dyDescent="0.35">
      <c r="D797">
        <f t="shared" si="25"/>
        <v>795</v>
      </c>
      <c r="E797">
        <v>14.845823144837668</v>
      </c>
      <c r="F797">
        <v>15.048887610624885</v>
      </c>
      <c r="G797">
        <f t="shared" si="24"/>
        <v>0.20306446578721626</v>
      </c>
    </row>
    <row r="798" spans="4:7" x14ac:dyDescent="0.35">
      <c r="D798">
        <f t="shared" si="25"/>
        <v>796</v>
      </c>
      <c r="E798">
        <v>15.781768815099124</v>
      </c>
      <c r="F798">
        <v>15.428843365613581</v>
      </c>
      <c r="G798">
        <f t="shared" si="24"/>
        <v>-0.35292544948554294</v>
      </c>
    </row>
    <row r="799" spans="4:7" x14ac:dyDescent="0.35">
      <c r="D799">
        <f t="shared" si="25"/>
        <v>797</v>
      </c>
      <c r="E799">
        <v>13.797939895032062</v>
      </c>
      <c r="F799">
        <v>15.795756570939981</v>
      </c>
      <c r="G799">
        <f t="shared" si="24"/>
        <v>1.9978166759079183</v>
      </c>
    </row>
    <row r="800" spans="4:7" x14ac:dyDescent="0.35">
      <c r="D800">
        <f t="shared" si="25"/>
        <v>798</v>
      </c>
      <c r="E800">
        <v>15.461758196685588</v>
      </c>
      <c r="F800">
        <v>12.458430635083555</v>
      </c>
      <c r="G800">
        <f t="shared" si="24"/>
        <v>-3.003327561602033</v>
      </c>
    </row>
    <row r="801" spans="4:7" x14ac:dyDescent="0.35">
      <c r="D801">
        <f t="shared" si="25"/>
        <v>799</v>
      </c>
      <c r="E801">
        <v>17.122794252348907</v>
      </c>
      <c r="F801">
        <v>14.455891339524271</v>
      </c>
      <c r="G801">
        <f t="shared" si="24"/>
        <v>-2.6669029128246358</v>
      </c>
    </row>
    <row r="802" spans="4:7" x14ac:dyDescent="0.35">
      <c r="D802">
        <f t="shared" si="25"/>
        <v>800</v>
      </c>
      <c r="E802">
        <v>15.169940784523821</v>
      </c>
      <c r="F802">
        <v>15.318596967772683</v>
      </c>
      <c r="G802">
        <f t="shared" si="24"/>
        <v>0.14865618324886221</v>
      </c>
    </row>
    <row r="803" spans="4:7" x14ac:dyDescent="0.35">
      <c r="D803">
        <f t="shared" si="25"/>
        <v>801</v>
      </c>
      <c r="E803">
        <v>15.423069079621035</v>
      </c>
      <c r="F803">
        <v>15.168205281433229</v>
      </c>
      <c r="G803">
        <f t="shared" si="24"/>
        <v>-0.25486379818780591</v>
      </c>
    </row>
    <row r="804" spans="4:7" x14ac:dyDescent="0.35">
      <c r="D804">
        <f t="shared" si="25"/>
        <v>802</v>
      </c>
      <c r="E804">
        <v>14.552808336466033</v>
      </c>
      <c r="F804">
        <v>14.694831695363606</v>
      </c>
      <c r="G804">
        <f t="shared" si="24"/>
        <v>0.142023358897573</v>
      </c>
    </row>
    <row r="805" spans="4:7" x14ac:dyDescent="0.35">
      <c r="D805">
        <f t="shared" si="25"/>
        <v>803</v>
      </c>
      <c r="E805">
        <v>12.938510316537466</v>
      </c>
      <c r="F805">
        <v>15.399881200703712</v>
      </c>
      <c r="G805">
        <f t="shared" si="24"/>
        <v>2.4613708841662465</v>
      </c>
    </row>
    <row r="806" spans="4:7" x14ac:dyDescent="0.35">
      <c r="D806">
        <f t="shared" si="25"/>
        <v>804</v>
      </c>
      <c r="E806">
        <v>13.956352604269286</v>
      </c>
      <c r="F806">
        <v>15.12356801460419</v>
      </c>
      <c r="G806">
        <f t="shared" si="24"/>
        <v>1.1672154103349044</v>
      </c>
    </row>
    <row r="807" spans="4:7" x14ac:dyDescent="0.35">
      <c r="D807">
        <f t="shared" si="25"/>
        <v>805</v>
      </c>
      <c r="E807">
        <v>14.920490642341159</v>
      </c>
      <c r="F807">
        <v>13.624162789578282</v>
      </c>
      <c r="G807">
        <f t="shared" si="24"/>
        <v>-1.296327852762877</v>
      </c>
    </row>
    <row r="808" spans="4:7" x14ac:dyDescent="0.35">
      <c r="D808">
        <f t="shared" si="25"/>
        <v>806</v>
      </c>
      <c r="E808">
        <v>14.164536640115857</v>
      </c>
      <c r="F808">
        <v>16.790425739603808</v>
      </c>
      <c r="G808">
        <f t="shared" si="24"/>
        <v>2.6258890994879511</v>
      </c>
    </row>
    <row r="809" spans="4:7" x14ac:dyDescent="0.35">
      <c r="D809">
        <f t="shared" si="25"/>
        <v>807</v>
      </c>
      <c r="E809">
        <v>14.759046125079214</v>
      </c>
      <c r="F809">
        <v>16.142967366616059</v>
      </c>
      <c r="G809">
        <f t="shared" si="24"/>
        <v>1.3839212415368447</v>
      </c>
    </row>
    <row r="810" spans="4:7" x14ac:dyDescent="0.35">
      <c r="D810">
        <f t="shared" si="25"/>
        <v>808</v>
      </c>
      <c r="E810">
        <v>13.324983588908678</v>
      </c>
      <c r="F810">
        <v>13.814059841532957</v>
      </c>
      <c r="G810">
        <f t="shared" si="24"/>
        <v>0.48907625262427956</v>
      </c>
    </row>
    <row r="811" spans="4:7" x14ac:dyDescent="0.35">
      <c r="D811">
        <f t="shared" si="25"/>
        <v>809</v>
      </c>
      <c r="E811">
        <v>13.907523694526454</v>
      </c>
      <c r="F811">
        <v>14.891589256262224</v>
      </c>
      <c r="G811">
        <f t="shared" si="24"/>
        <v>0.98406556173577009</v>
      </c>
    </row>
    <row r="812" spans="4:7" x14ac:dyDescent="0.35">
      <c r="D812">
        <f t="shared" si="25"/>
        <v>810</v>
      </c>
      <c r="E812">
        <v>15.55049344872273</v>
      </c>
      <c r="F812">
        <v>13.750289756639724</v>
      </c>
      <c r="G812">
        <f t="shared" si="24"/>
        <v>-1.8002036920830058</v>
      </c>
    </row>
    <row r="813" spans="4:7" x14ac:dyDescent="0.35">
      <c r="D813">
        <f t="shared" si="25"/>
        <v>811</v>
      </c>
      <c r="E813">
        <v>16.873404396244009</v>
      </c>
      <c r="F813">
        <v>14.604607324222671</v>
      </c>
      <c r="G813">
        <f t="shared" si="24"/>
        <v>-2.2687970720213375</v>
      </c>
    </row>
    <row r="814" spans="4:7" x14ac:dyDescent="0.35">
      <c r="D814">
        <f t="shared" si="25"/>
        <v>812</v>
      </c>
      <c r="E814">
        <v>13.867469013717017</v>
      </c>
      <c r="F814">
        <v>17.21041213899516</v>
      </c>
      <c r="G814">
        <f t="shared" si="24"/>
        <v>3.3429431252781434</v>
      </c>
    </row>
    <row r="815" spans="4:7" x14ac:dyDescent="0.35">
      <c r="D815">
        <f t="shared" si="25"/>
        <v>813</v>
      </c>
      <c r="E815">
        <v>15.682600861922499</v>
      </c>
      <c r="F815">
        <v>11.858991407790025</v>
      </c>
      <c r="G815">
        <f t="shared" si="24"/>
        <v>-3.8236094541324732</v>
      </c>
    </row>
    <row r="816" spans="4:7" x14ac:dyDescent="0.35">
      <c r="D816">
        <f t="shared" si="25"/>
        <v>814</v>
      </c>
      <c r="E816">
        <v>15.186912705222944</v>
      </c>
      <c r="F816">
        <v>13.917633924451863</v>
      </c>
      <c r="G816">
        <f t="shared" si="24"/>
        <v>-1.2692787807710815</v>
      </c>
    </row>
    <row r="817" spans="4:7" x14ac:dyDescent="0.35">
      <c r="D817">
        <f t="shared" si="25"/>
        <v>815</v>
      </c>
      <c r="E817">
        <v>17.092586525999245</v>
      </c>
      <c r="F817">
        <v>14.310704967524</v>
      </c>
      <c r="G817">
        <f t="shared" si="24"/>
        <v>-2.781881558475245</v>
      </c>
    </row>
    <row r="818" spans="4:7" x14ac:dyDescent="0.35">
      <c r="D818">
        <f t="shared" si="25"/>
        <v>816</v>
      </c>
      <c r="E818">
        <v>13.985888866950232</v>
      </c>
      <c r="F818">
        <v>14.14249048036128</v>
      </c>
      <c r="G818">
        <f t="shared" si="24"/>
        <v>0.15660161341104839</v>
      </c>
    </row>
    <row r="819" spans="4:7" x14ac:dyDescent="0.35">
      <c r="D819">
        <f t="shared" si="25"/>
        <v>817</v>
      </c>
      <c r="E819">
        <v>13.174797171358632</v>
      </c>
      <c r="F819">
        <v>15.450939905132794</v>
      </c>
      <c r="G819">
        <f t="shared" si="24"/>
        <v>2.2761427337741615</v>
      </c>
    </row>
    <row r="820" spans="4:7" x14ac:dyDescent="0.35">
      <c r="D820">
        <f t="shared" si="25"/>
        <v>818</v>
      </c>
      <c r="E820">
        <v>15.629099414757565</v>
      </c>
      <c r="F820">
        <v>15.14108303923774</v>
      </c>
      <c r="G820">
        <f t="shared" si="24"/>
        <v>-0.48801637551982502</v>
      </c>
    </row>
    <row r="821" spans="4:7" x14ac:dyDescent="0.35">
      <c r="D821">
        <f t="shared" si="25"/>
        <v>819</v>
      </c>
      <c r="E821">
        <v>14.680755378928366</v>
      </c>
      <c r="F821">
        <v>12.923811994874402</v>
      </c>
      <c r="G821">
        <f t="shared" si="24"/>
        <v>-1.7569433840539634</v>
      </c>
    </row>
    <row r="822" spans="4:7" x14ac:dyDescent="0.35">
      <c r="D822">
        <f t="shared" si="25"/>
        <v>820</v>
      </c>
      <c r="E822">
        <v>15.18929179221837</v>
      </c>
      <c r="F822">
        <v>14.734829144451174</v>
      </c>
      <c r="G822">
        <f t="shared" si="24"/>
        <v>-0.4544626477671958</v>
      </c>
    </row>
    <row r="823" spans="4:7" x14ac:dyDescent="0.35">
      <c r="D823">
        <f t="shared" si="25"/>
        <v>821</v>
      </c>
      <c r="E823">
        <v>14.953393351254471</v>
      </c>
      <c r="F823">
        <v>15.083827995133912</v>
      </c>
      <c r="G823">
        <f t="shared" si="24"/>
        <v>0.13043464387944148</v>
      </c>
    </row>
    <row r="824" spans="4:7" x14ac:dyDescent="0.35">
      <c r="D824">
        <f t="shared" si="25"/>
        <v>822</v>
      </c>
      <c r="E824">
        <v>15.585293438182548</v>
      </c>
      <c r="F824">
        <v>14.435092707978788</v>
      </c>
      <c r="G824">
        <f t="shared" si="24"/>
        <v>-1.1502007302037605</v>
      </c>
    </row>
    <row r="825" spans="4:7" x14ac:dyDescent="0.35">
      <c r="D825">
        <f t="shared" si="25"/>
        <v>823</v>
      </c>
      <c r="E825">
        <v>15.292526444343515</v>
      </c>
      <c r="F825">
        <v>15.508677883156912</v>
      </c>
      <c r="G825">
        <f t="shared" si="24"/>
        <v>0.21615143881339627</v>
      </c>
    </row>
    <row r="826" spans="4:7" x14ac:dyDescent="0.35">
      <c r="D826">
        <f t="shared" si="25"/>
        <v>824</v>
      </c>
      <c r="E826">
        <v>15.480817955795079</v>
      </c>
      <c r="F826">
        <v>15.562163680876075</v>
      </c>
      <c r="G826">
        <f t="shared" si="24"/>
        <v>8.13457250809968E-2</v>
      </c>
    </row>
    <row r="827" spans="4:7" x14ac:dyDescent="0.35">
      <c r="D827">
        <f t="shared" si="25"/>
        <v>825</v>
      </c>
      <c r="E827">
        <v>14.296142254558996</v>
      </c>
      <c r="F827">
        <v>14.518844685275001</v>
      </c>
      <c r="G827">
        <f t="shared" si="24"/>
        <v>0.22270243071600504</v>
      </c>
    </row>
    <row r="828" spans="4:7" x14ac:dyDescent="0.35">
      <c r="D828">
        <f t="shared" si="25"/>
        <v>826</v>
      </c>
      <c r="E828">
        <v>15.706487031182556</v>
      </c>
      <c r="F828">
        <v>15.024914204164691</v>
      </c>
      <c r="G828">
        <f t="shared" si="24"/>
        <v>-0.68157282701786492</v>
      </c>
    </row>
    <row r="829" spans="4:7" x14ac:dyDescent="0.35">
      <c r="D829">
        <f t="shared" si="25"/>
        <v>827</v>
      </c>
      <c r="E829">
        <v>15.080822599925545</v>
      </c>
      <c r="F829">
        <v>15.568678415962719</v>
      </c>
      <c r="G829">
        <f t="shared" si="24"/>
        <v>0.48785581603717354</v>
      </c>
    </row>
    <row r="830" spans="4:7" x14ac:dyDescent="0.35">
      <c r="D830">
        <f t="shared" si="25"/>
        <v>828</v>
      </c>
      <c r="E830">
        <v>14.343960455808773</v>
      </c>
      <c r="F830">
        <v>13.778490933407404</v>
      </c>
      <c r="G830">
        <f t="shared" si="24"/>
        <v>-0.56546952240136861</v>
      </c>
    </row>
    <row r="831" spans="4:7" x14ac:dyDescent="0.35">
      <c r="D831">
        <f t="shared" si="25"/>
        <v>829</v>
      </c>
      <c r="E831">
        <v>15.933539453635204</v>
      </c>
      <c r="F831">
        <v>15.734903077865283</v>
      </c>
      <c r="G831">
        <f t="shared" si="24"/>
        <v>-0.19863637576992055</v>
      </c>
    </row>
    <row r="832" spans="4:7" x14ac:dyDescent="0.35">
      <c r="D832">
        <f t="shared" si="25"/>
        <v>830</v>
      </c>
      <c r="E832">
        <v>15.438083735379012</v>
      </c>
      <c r="F832">
        <v>13.583461710364151</v>
      </c>
      <c r="G832">
        <f t="shared" si="24"/>
        <v>-1.8546220250148604</v>
      </c>
    </row>
    <row r="833" spans="4:7" x14ac:dyDescent="0.35">
      <c r="D833">
        <f t="shared" si="25"/>
        <v>831</v>
      </c>
      <c r="E833">
        <v>15.147894928935321</v>
      </c>
      <c r="F833">
        <v>13.646047863948743</v>
      </c>
      <c r="G833">
        <f t="shared" si="24"/>
        <v>-1.5018470649865776</v>
      </c>
    </row>
    <row r="834" spans="4:7" x14ac:dyDescent="0.35">
      <c r="D834">
        <f t="shared" si="25"/>
        <v>832</v>
      </c>
      <c r="E834">
        <v>14.374596824392743</v>
      </c>
      <c r="F834">
        <v>15.379761511767093</v>
      </c>
      <c r="G834">
        <f t="shared" si="24"/>
        <v>1.0051646873743501</v>
      </c>
    </row>
    <row r="835" spans="4:7" x14ac:dyDescent="0.35">
      <c r="D835">
        <f t="shared" si="25"/>
        <v>833</v>
      </c>
      <c r="E835">
        <v>14.367500123343948</v>
      </c>
      <c r="F835">
        <v>13.915463749574867</v>
      </c>
      <c r="G835">
        <f t="shared" si="24"/>
        <v>-0.45203637376908112</v>
      </c>
    </row>
    <row r="836" spans="4:7" x14ac:dyDescent="0.35">
      <c r="D836">
        <f t="shared" si="25"/>
        <v>834</v>
      </c>
      <c r="E836">
        <v>16.611354253697964</v>
      </c>
      <c r="F836">
        <v>13.09846808316758</v>
      </c>
      <c r="G836">
        <f t="shared" ref="G836:G899" si="26">F836-E836</f>
        <v>-3.5128861705303844</v>
      </c>
    </row>
    <row r="837" spans="4:7" x14ac:dyDescent="0.35">
      <c r="D837">
        <f t="shared" ref="D837:D900" si="27">D836+1</f>
        <v>835</v>
      </c>
      <c r="E837">
        <v>13.656086488429686</v>
      </c>
      <c r="F837">
        <v>13.886266094625903</v>
      </c>
      <c r="G837">
        <f t="shared" si="26"/>
        <v>0.23017960619621647</v>
      </c>
    </row>
    <row r="838" spans="4:7" x14ac:dyDescent="0.35">
      <c r="D838">
        <f t="shared" si="27"/>
        <v>836</v>
      </c>
      <c r="E838">
        <v>14.492084539527225</v>
      </c>
      <c r="F838">
        <v>13.248704587022901</v>
      </c>
      <c r="G838">
        <f t="shared" si="26"/>
        <v>-1.2433799525043234</v>
      </c>
    </row>
    <row r="839" spans="4:7" x14ac:dyDescent="0.35">
      <c r="D839">
        <f t="shared" si="27"/>
        <v>837</v>
      </c>
      <c r="E839">
        <v>14.611862077374703</v>
      </c>
      <c r="F839">
        <v>17.113665905880278</v>
      </c>
      <c r="G839">
        <f t="shared" si="26"/>
        <v>2.5018038285055759</v>
      </c>
    </row>
    <row r="840" spans="4:7" x14ac:dyDescent="0.35">
      <c r="D840">
        <f t="shared" si="27"/>
        <v>838</v>
      </c>
      <c r="E840">
        <v>16.440741420739691</v>
      </c>
      <c r="F840">
        <v>15.608213031907521</v>
      </c>
      <c r="G840">
        <f t="shared" si="26"/>
        <v>-0.83252838883216995</v>
      </c>
    </row>
    <row r="841" spans="4:7" x14ac:dyDescent="0.35">
      <c r="D841">
        <f t="shared" si="27"/>
        <v>839</v>
      </c>
      <c r="E841">
        <v>14.548466084957163</v>
      </c>
      <c r="F841">
        <v>14.913978791203148</v>
      </c>
      <c r="G841">
        <f t="shared" si="26"/>
        <v>0.36551270624598509</v>
      </c>
    </row>
    <row r="842" spans="4:7" x14ac:dyDescent="0.35">
      <c r="D842">
        <f t="shared" si="27"/>
        <v>840</v>
      </c>
      <c r="E842">
        <v>15.005428391023388</v>
      </c>
      <c r="F842">
        <v>15.421926173382246</v>
      </c>
      <c r="G842">
        <f t="shared" si="26"/>
        <v>0.41649778235885826</v>
      </c>
    </row>
    <row r="843" spans="4:7" x14ac:dyDescent="0.35">
      <c r="D843">
        <f t="shared" si="27"/>
        <v>841</v>
      </c>
      <c r="E843">
        <v>13.567537478988385</v>
      </c>
      <c r="F843">
        <v>14.852691962113571</v>
      </c>
      <c r="G843">
        <f t="shared" si="26"/>
        <v>1.2851544831251864</v>
      </c>
    </row>
    <row r="844" spans="4:7" x14ac:dyDescent="0.35">
      <c r="D844">
        <f t="shared" si="27"/>
        <v>842</v>
      </c>
      <c r="E844">
        <v>13.810069524474441</v>
      </c>
      <c r="F844">
        <v>14.427127409345031</v>
      </c>
      <c r="G844">
        <f t="shared" si="26"/>
        <v>0.6170578848705901</v>
      </c>
    </row>
    <row r="845" spans="4:7" x14ac:dyDescent="0.35">
      <c r="D845">
        <f t="shared" si="27"/>
        <v>843</v>
      </c>
      <c r="E845">
        <v>14.955792478873262</v>
      </c>
      <c r="F845">
        <v>13.940275873510853</v>
      </c>
      <c r="G845">
        <f t="shared" si="26"/>
        <v>-1.015516605362409</v>
      </c>
    </row>
    <row r="846" spans="4:7" x14ac:dyDescent="0.35">
      <c r="D846">
        <f t="shared" si="27"/>
        <v>844</v>
      </c>
      <c r="E846">
        <v>14.100938624266369</v>
      </c>
      <c r="F846">
        <v>15.584217134501925</v>
      </c>
      <c r="G846">
        <f t="shared" si="26"/>
        <v>1.4832785102355555</v>
      </c>
    </row>
    <row r="847" spans="4:7" x14ac:dyDescent="0.35">
      <c r="D847">
        <f t="shared" si="27"/>
        <v>845</v>
      </c>
      <c r="E847">
        <v>16.250492217761959</v>
      </c>
      <c r="F847">
        <v>13.650838547771645</v>
      </c>
      <c r="G847">
        <f t="shared" si="26"/>
        <v>-2.5996536699903139</v>
      </c>
    </row>
    <row r="848" spans="4:7" x14ac:dyDescent="0.35">
      <c r="D848">
        <f t="shared" si="27"/>
        <v>846</v>
      </c>
      <c r="E848">
        <v>15.26490832564523</v>
      </c>
      <c r="F848">
        <v>14.690718251830553</v>
      </c>
      <c r="G848">
        <f t="shared" si="26"/>
        <v>-0.57419007381467679</v>
      </c>
    </row>
    <row r="849" spans="4:7" x14ac:dyDescent="0.35">
      <c r="D849">
        <f t="shared" si="27"/>
        <v>847</v>
      </c>
      <c r="E849">
        <v>12.956455768399351</v>
      </c>
      <c r="F849">
        <v>14.315595951422061</v>
      </c>
      <c r="G849">
        <f t="shared" si="26"/>
        <v>1.3591401830227099</v>
      </c>
    </row>
    <row r="850" spans="4:7" x14ac:dyDescent="0.35">
      <c r="D850">
        <f t="shared" si="27"/>
        <v>848</v>
      </c>
      <c r="E850">
        <v>12.281681087425088</v>
      </c>
      <c r="F850">
        <v>12.898142050118508</v>
      </c>
      <c r="G850">
        <f t="shared" si="26"/>
        <v>0.6164609626934201</v>
      </c>
    </row>
    <row r="851" spans="4:7" x14ac:dyDescent="0.35">
      <c r="D851">
        <f t="shared" si="27"/>
        <v>849</v>
      </c>
      <c r="E851">
        <v>15.051574357211774</v>
      </c>
      <c r="F851">
        <v>15.728209655216199</v>
      </c>
      <c r="G851">
        <f t="shared" si="26"/>
        <v>0.67663529800442568</v>
      </c>
    </row>
    <row r="852" spans="4:7" x14ac:dyDescent="0.35">
      <c r="D852">
        <f t="shared" si="27"/>
        <v>850</v>
      </c>
      <c r="E852">
        <v>15.68345664167571</v>
      </c>
      <c r="F852">
        <v>16.623933030084043</v>
      </c>
      <c r="G852">
        <f t="shared" si="26"/>
        <v>0.94047638840833336</v>
      </c>
    </row>
    <row r="853" spans="4:7" x14ac:dyDescent="0.35">
      <c r="D853">
        <f t="shared" si="27"/>
        <v>851</v>
      </c>
      <c r="E853">
        <v>13.045773069717248</v>
      </c>
      <c r="F853">
        <v>13.822997993035132</v>
      </c>
      <c r="G853">
        <f t="shared" si="26"/>
        <v>0.77722492331788473</v>
      </c>
    </row>
    <row r="854" spans="4:7" x14ac:dyDescent="0.35">
      <c r="D854">
        <f t="shared" si="27"/>
        <v>852</v>
      </c>
      <c r="E854">
        <v>14.020328096462187</v>
      </c>
      <c r="F854">
        <v>15.001087324314712</v>
      </c>
      <c r="G854">
        <f t="shared" si="26"/>
        <v>0.98075922785252523</v>
      </c>
    </row>
    <row r="855" spans="4:7" x14ac:dyDescent="0.35">
      <c r="D855">
        <f t="shared" si="27"/>
        <v>853</v>
      </c>
      <c r="E855">
        <v>14.502750513891314</v>
      </c>
      <c r="F855">
        <v>17.078197243898835</v>
      </c>
      <c r="G855">
        <f t="shared" si="26"/>
        <v>2.5754467300075206</v>
      </c>
    </row>
    <row r="856" spans="4:7" x14ac:dyDescent="0.35">
      <c r="D856">
        <f t="shared" si="27"/>
        <v>854</v>
      </c>
      <c r="E856">
        <v>13.948857973701642</v>
      </c>
      <c r="F856">
        <v>14.879458668590505</v>
      </c>
      <c r="G856">
        <f t="shared" si="26"/>
        <v>0.93060069488886299</v>
      </c>
    </row>
    <row r="857" spans="4:7" x14ac:dyDescent="0.35">
      <c r="D857">
        <f t="shared" si="27"/>
        <v>855</v>
      </c>
      <c r="E857">
        <v>14.117949821464034</v>
      </c>
      <c r="F857">
        <v>14.596133202678679</v>
      </c>
      <c r="G857">
        <f t="shared" si="26"/>
        <v>0.47818338121464521</v>
      </c>
    </row>
    <row r="858" spans="4:7" x14ac:dyDescent="0.35">
      <c r="D858">
        <f t="shared" si="27"/>
        <v>856</v>
      </c>
      <c r="E858">
        <v>14.962812510924627</v>
      </c>
      <c r="F858">
        <v>14.541690015201883</v>
      </c>
      <c r="G858">
        <f t="shared" si="26"/>
        <v>-0.4211224957227433</v>
      </c>
    </row>
    <row r="859" spans="4:7" x14ac:dyDescent="0.35">
      <c r="D859">
        <f t="shared" si="27"/>
        <v>857</v>
      </c>
      <c r="E859">
        <v>14.432286151819831</v>
      </c>
      <c r="F859">
        <v>13.919861219278609</v>
      </c>
      <c r="G859">
        <f t="shared" si="26"/>
        <v>-0.51242493254122223</v>
      </c>
    </row>
    <row r="860" spans="4:7" x14ac:dyDescent="0.35">
      <c r="D860">
        <f t="shared" si="27"/>
        <v>858</v>
      </c>
      <c r="E860">
        <v>15.064769708817263</v>
      </c>
      <c r="F860">
        <v>14.309193990629696</v>
      </c>
      <c r="G860">
        <f t="shared" si="26"/>
        <v>-0.75557571818756664</v>
      </c>
    </row>
    <row r="861" spans="4:7" x14ac:dyDescent="0.35">
      <c r="D861">
        <f t="shared" si="27"/>
        <v>859</v>
      </c>
      <c r="E861">
        <v>15.754500103411461</v>
      </c>
      <c r="F861">
        <v>15.688720346116408</v>
      </c>
      <c r="G861">
        <f t="shared" si="26"/>
        <v>-6.5779757295052477E-2</v>
      </c>
    </row>
    <row r="862" spans="4:7" x14ac:dyDescent="0.35">
      <c r="D862">
        <f t="shared" si="27"/>
        <v>860</v>
      </c>
      <c r="E862">
        <v>13.763392723889389</v>
      </c>
      <c r="F862">
        <v>14.572475556266703</v>
      </c>
      <c r="G862">
        <f t="shared" si="26"/>
        <v>0.80908283237731382</v>
      </c>
    </row>
    <row r="863" spans="4:7" x14ac:dyDescent="0.35">
      <c r="D863">
        <f t="shared" si="27"/>
        <v>861</v>
      </c>
      <c r="E863">
        <v>15.093690960381858</v>
      </c>
      <c r="F863">
        <v>13.858609029751131</v>
      </c>
      <c r="G863">
        <f t="shared" si="26"/>
        <v>-1.2350819306307272</v>
      </c>
    </row>
    <row r="864" spans="4:7" x14ac:dyDescent="0.35">
      <c r="D864">
        <f t="shared" si="27"/>
        <v>862</v>
      </c>
      <c r="E864">
        <v>17.396404970301411</v>
      </c>
      <c r="F864">
        <v>14.899533885569108</v>
      </c>
      <c r="G864">
        <f t="shared" si="26"/>
        <v>-2.4968710847323035</v>
      </c>
    </row>
    <row r="865" spans="4:7" x14ac:dyDescent="0.35">
      <c r="D865">
        <f t="shared" si="27"/>
        <v>863</v>
      </c>
      <c r="E865">
        <v>15.729913082126757</v>
      </c>
      <c r="F865">
        <v>14.587001153450588</v>
      </c>
      <c r="G865">
        <f t="shared" si="26"/>
        <v>-1.1429119286761686</v>
      </c>
    </row>
    <row r="866" spans="4:7" x14ac:dyDescent="0.35">
      <c r="D866">
        <f t="shared" si="27"/>
        <v>864</v>
      </c>
      <c r="E866">
        <v>16.495743651602886</v>
      </c>
      <c r="F866">
        <v>13.724714607046812</v>
      </c>
      <c r="G866">
        <f t="shared" si="26"/>
        <v>-2.7710290445560748</v>
      </c>
    </row>
    <row r="867" spans="4:7" x14ac:dyDescent="0.35">
      <c r="D867">
        <f t="shared" si="27"/>
        <v>865</v>
      </c>
      <c r="E867">
        <v>13.900080865449878</v>
      </c>
      <c r="F867">
        <v>14.751152524925166</v>
      </c>
      <c r="G867">
        <f t="shared" si="26"/>
        <v>0.85107165947528784</v>
      </c>
    </row>
    <row r="868" spans="4:7" x14ac:dyDescent="0.35">
      <c r="D868">
        <f t="shared" si="27"/>
        <v>866</v>
      </c>
      <c r="E868">
        <v>16.12536603428557</v>
      </c>
      <c r="F868">
        <v>15.162651290246366</v>
      </c>
      <c r="G868">
        <f t="shared" si="26"/>
        <v>-0.96271474403920365</v>
      </c>
    </row>
    <row r="869" spans="4:7" x14ac:dyDescent="0.35">
      <c r="D869">
        <f t="shared" si="27"/>
        <v>867</v>
      </c>
      <c r="E869">
        <v>14.595126938665723</v>
      </c>
      <c r="F869">
        <v>16.023162551439341</v>
      </c>
      <c r="G869">
        <f t="shared" si="26"/>
        <v>1.428035612773618</v>
      </c>
    </row>
    <row r="870" spans="4:7" x14ac:dyDescent="0.35">
      <c r="D870">
        <f t="shared" si="27"/>
        <v>868</v>
      </c>
      <c r="E870">
        <v>14.138975157933993</v>
      </c>
      <c r="F870">
        <v>15.40373670179596</v>
      </c>
      <c r="G870">
        <f t="shared" si="26"/>
        <v>1.264761543861967</v>
      </c>
    </row>
    <row r="871" spans="4:7" x14ac:dyDescent="0.35">
      <c r="D871">
        <f t="shared" si="27"/>
        <v>869</v>
      </c>
      <c r="E871">
        <v>13.725814713043594</v>
      </c>
      <c r="F871">
        <v>14.608600374459408</v>
      </c>
      <c r="G871">
        <f t="shared" si="26"/>
        <v>0.88278566141581472</v>
      </c>
    </row>
    <row r="872" spans="4:7" x14ac:dyDescent="0.35">
      <c r="D872">
        <f t="shared" si="27"/>
        <v>870</v>
      </c>
      <c r="E872">
        <v>14.522195008534824</v>
      </c>
      <c r="F872">
        <v>13.051041228238699</v>
      </c>
      <c r="G872">
        <f t="shared" si="26"/>
        <v>-1.4711537802961256</v>
      </c>
    </row>
    <row r="873" spans="4:7" x14ac:dyDescent="0.35">
      <c r="D873">
        <f t="shared" si="27"/>
        <v>871</v>
      </c>
      <c r="E873">
        <v>16.366549151926268</v>
      </c>
      <c r="F873">
        <v>15.310957581317091</v>
      </c>
      <c r="G873">
        <f t="shared" si="26"/>
        <v>-1.0555915706091774</v>
      </c>
    </row>
    <row r="874" spans="4:7" x14ac:dyDescent="0.35">
      <c r="D874">
        <f t="shared" si="27"/>
        <v>872</v>
      </c>
      <c r="E874">
        <v>15.562834794040782</v>
      </c>
      <c r="F874">
        <v>15.595771876814498</v>
      </c>
      <c r="G874">
        <f t="shared" si="26"/>
        <v>3.2937082773715431E-2</v>
      </c>
    </row>
    <row r="875" spans="4:7" x14ac:dyDescent="0.35">
      <c r="D875">
        <f t="shared" si="27"/>
        <v>873</v>
      </c>
      <c r="E875">
        <v>15.406939474587436</v>
      </c>
      <c r="F875">
        <v>14.75690230667124</v>
      </c>
      <c r="G875">
        <f t="shared" si="26"/>
        <v>-0.65003716791619581</v>
      </c>
    </row>
    <row r="876" spans="4:7" x14ac:dyDescent="0.35">
      <c r="D876">
        <f t="shared" si="27"/>
        <v>874</v>
      </c>
      <c r="E876">
        <v>13.269953381695256</v>
      </c>
      <c r="F876">
        <v>12.146309266203271</v>
      </c>
      <c r="G876">
        <f t="shared" si="26"/>
        <v>-1.1236441154919845</v>
      </c>
    </row>
    <row r="877" spans="4:7" x14ac:dyDescent="0.35">
      <c r="D877">
        <f t="shared" si="27"/>
        <v>875</v>
      </c>
      <c r="E877">
        <v>14.148195573701337</v>
      </c>
      <c r="F877">
        <v>15.286762952060934</v>
      </c>
      <c r="G877">
        <f t="shared" si="26"/>
        <v>1.138567378359598</v>
      </c>
    </row>
    <row r="878" spans="4:7" x14ac:dyDescent="0.35">
      <c r="D878">
        <f t="shared" si="27"/>
        <v>876</v>
      </c>
      <c r="E878">
        <v>16.279349054920981</v>
      </c>
      <c r="F878">
        <v>15.71939239419603</v>
      </c>
      <c r="G878">
        <f t="shared" si="26"/>
        <v>-0.55995666072495176</v>
      </c>
    </row>
    <row r="879" spans="4:7" x14ac:dyDescent="0.35">
      <c r="D879">
        <f t="shared" si="27"/>
        <v>877</v>
      </c>
      <c r="E879">
        <v>15.154457527086874</v>
      </c>
      <c r="F879">
        <v>15.900941780576366</v>
      </c>
      <c r="G879">
        <f t="shared" si="26"/>
        <v>0.74648425348949132</v>
      </c>
    </row>
    <row r="880" spans="4:7" x14ac:dyDescent="0.35">
      <c r="D880">
        <f t="shared" si="27"/>
        <v>878</v>
      </c>
      <c r="E880">
        <v>13.827391489906022</v>
      </c>
      <c r="F880">
        <v>15.723392066179221</v>
      </c>
      <c r="G880">
        <f t="shared" si="26"/>
        <v>1.8960005762731988</v>
      </c>
    </row>
    <row r="881" spans="4:7" x14ac:dyDescent="0.35">
      <c r="D881">
        <f t="shared" si="27"/>
        <v>879</v>
      </c>
      <c r="E881">
        <v>16.185956757904076</v>
      </c>
      <c r="F881">
        <v>14.993272140278666</v>
      </c>
      <c r="G881">
        <f t="shared" si="26"/>
        <v>-1.1926846176254102</v>
      </c>
    </row>
    <row r="882" spans="4:7" x14ac:dyDescent="0.35">
      <c r="D882">
        <f t="shared" si="27"/>
        <v>880</v>
      </c>
      <c r="E882">
        <v>14.308116648956146</v>
      </c>
      <c r="F882">
        <v>14.298360642094934</v>
      </c>
      <c r="G882">
        <f t="shared" si="26"/>
        <v>-9.7560068612114748E-3</v>
      </c>
    </row>
    <row r="883" spans="4:7" x14ac:dyDescent="0.35">
      <c r="D883">
        <f t="shared" si="27"/>
        <v>881</v>
      </c>
      <c r="E883">
        <v>18.0454412278972</v>
      </c>
      <c r="F883">
        <v>13.952033756869453</v>
      </c>
      <c r="G883">
        <f t="shared" si="26"/>
        <v>-4.0934074710277475</v>
      </c>
    </row>
    <row r="884" spans="4:7" x14ac:dyDescent="0.35">
      <c r="D884">
        <f t="shared" si="27"/>
        <v>882</v>
      </c>
      <c r="E884">
        <v>14.132531067216874</v>
      </c>
      <c r="F884">
        <v>15.770977301231143</v>
      </c>
      <c r="G884">
        <f t="shared" si="26"/>
        <v>1.6384462340142694</v>
      </c>
    </row>
    <row r="885" spans="4:7" x14ac:dyDescent="0.35">
      <c r="D885">
        <f t="shared" si="27"/>
        <v>883</v>
      </c>
      <c r="E885">
        <v>14.142585485082337</v>
      </c>
      <c r="F885">
        <v>14.987599470961889</v>
      </c>
      <c r="G885">
        <f t="shared" si="26"/>
        <v>0.84501398587955201</v>
      </c>
    </row>
    <row r="886" spans="4:7" x14ac:dyDescent="0.35">
      <c r="D886">
        <f t="shared" si="27"/>
        <v>884</v>
      </c>
      <c r="E886">
        <v>13.867592430747433</v>
      </c>
      <c r="F886">
        <v>15.363735943259837</v>
      </c>
      <c r="G886">
        <f t="shared" si="26"/>
        <v>1.4961435125124041</v>
      </c>
    </row>
    <row r="887" spans="4:7" x14ac:dyDescent="0.35">
      <c r="D887">
        <f t="shared" si="27"/>
        <v>885</v>
      </c>
      <c r="E887">
        <v>14.338793106224575</v>
      </c>
      <c r="F887">
        <v>14.589041875798367</v>
      </c>
      <c r="G887">
        <f t="shared" si="26"/>
        <v>0.25024876957379227</v>
      </c>
    </row>
    <row r="888" spans="4:7" x14ac:dyDescent="0.35">
      <c r="D888">
        <f t="shared" si="27"/>
        <v>886</v>
      </c>
      <c r="E888">
        <v>14.677203872587183</v>
      </c>
      <c r="F888">
        <v>15.715027670452447</v>
      </c>
      <c r="G888">
        <f t="shared" si="26"/>
        <v>1.0378237978652631</v>
      </c>
    </row>
    <row r="889" spans="4:7" x14ac:dyDescent="0.35">
      <c r="D889">
        <f t="shared" si="27"/>
        <v>887</v>
      </c>
      <c r="E889">
        <v>13.24756405104011</v>
      </c>
      <c r="F889">
        <v>15.088597843721981</v>
      </c>
      <c r="G889">
        <f t="shared" si="26"/>
        <v>1.8410337926818716</v>
      </c>
    </row>
    <row r="890" spans="4:7" x14ac:dyDescent="0.35">
      <c r="D890">
        <f t="shared" si="27"/>
        <v>888</v>
      </c>
      <c r="E890">
        <v>14.194449682831875</v>
      </c>
      <c r="F890">
        <v>14.664030801257399</v>
      </c>
      <c r="G890">
        <f t="shared" si="26"/>
        <v>0.46958111842552341</v>
      </c>
    </row>
    <row r="891" spans="4:7" x14ac:dyDescent="0.35">
      <c r="D891">
        <f t="shared" si="27"/>
        <v>889</v>
      </c>
      <c r="E891">
        <v>15.504084194464012</v>
      </c>
      <c r="F891">
        <v>14.230308404044532</v>
      </c>
      <c r="G891">
        <f t="shared" si="26"/>
        <v>-1.2737757904194797</v>
      </c>
    </row>
    <row r="892" spans="4:7" x14ac:dyDescent="0.35">
      <c r="D892">
        <f t="shared" si="27"/>
        <v>890</v>
      </c>
      <c r="E892">
        <v>16.057157298927901</v>
      </c>
      <c r="F892">
        <v>16.988389252909087</v>
      </c>
      <c r="G892">
        <f t="shared" si="26"/>
        <v>0.93123195398118597</v>
      </c>
    </row>
    <row r="893" spans="4:7" x14ac:dyDescent="0.35">
      <c r="D893">
        <f t="shared" si="27"/>
        <v>891</v>
      </c>
      <c r="E893">
        <v>16.104547214408814</v>
      </c>
      <c r="F893">
        <v>14.823548112099878</v>
      </c>
      <c r="G893">
        <f t="shared" si="26"/>
        <v>-1.280999102308936</v>
      </c>
    </row>
    <row r="894" spans="4:7" x14ac:dyDescent="0.35">
      <c r="D894">
        <f t="shared" si="27"/>
        <v>892</v>
      </c>
      <c r="E894">
        <v>15.017091800010318</v>
      </c>
      <c r="F894">
        <v>16.883578907207017</v>
      </c>
      <c r="G894">
        <f t="shared" si="26"/>
        <v>1.8664871071966989</v>
      </c>
    </row>
    <row r="895" spans="4:7" x14ac:dyDescent="0.35">
      <c r="D895">
        <f t="shared" si="27"/>
        <v>893</v>
      </c>
      <c r="E895">
        <v>14.957830761309287</v>
      </c>
      <c r="F895">
        <v>15.285992769477275</v>
      </c>
      <c r="G895">
        <f t="shared" si="26"/>
        <v>0.32816200816798791</v>
      </c>
    </row>
    <row r="896" spans="4:7" x14ac:dyDescent="0.35">
      <c r="D896">
        <f t="shared" si="27"/>
        <v>894</v>
      </c>
      <c r="E896">
        <v>15.0401296366441</v>
      </c>
      <c r="F896">
        <v>14.578474488449716</v>
      </c>
      <c r="G896">
        <f t="shared" si="26"/>
        <v>-0.46165514819438336</v>
      </c>
    </row>
    <row r="897" spans="4:7" x14ac:dyDescent="0.35">
      <c r="D897">
        <f t="shared" si="27"/>
        <v>895</v>
      </c>
      <c r="E897">
        <v>15.002294722901233</v>
      </c>
      <c r="F897">
        <v>15.160949219475429</v>
      </c>
      <c r="G897">
        <f t="shared" si="26"/>
        <v>0.15865449657419539</v>
      </c>
    </row>
    <row r="898" spans="4:7" x14ac:dyDescent="0.35">
      <c r="D898">
        <f t="shared" si="27"/>
        <v>896</v>
      </c>
      <c r="E898">
        <v>15.720343651962846</v>
      </c>
      <c r="F898">
        <v>14.388628167789289</v>
      </c>
      <c r="G898">
        <f t="shared" si="26"/>
        <v>-1.3317154841735572</v>
      </c>
    </row>
    <row r="899" spans="4:7" x14ac:dyDescent="0.35">
      <c r="D899">
        <f t="shared" si="27"/>
        <v>897</v>
      </c>
      <c r="E899">
        <v>17.630764071457037</v>
      </c>
      <c r="F899">
        <v>14.777315482006133</v>
      </c>
      <c r="G899">
        <f t="shared" si="26"/>
        <v>-2.8534485894509043</v>
      </c>
    </row>
    <row r="900" spans="4:7" x14ac:dyDescent="0.35">
      <c r="D900">
        <f t="shared" si="27"/>
        <v>898</v>
      </c>
      <c r="E900">
        <v>17.280602873596454</v>
      </c>
      <c r="F900">
        <v>15.094287978617494</v>
      </c>
      <c r="G900">
        <f t="shared" ref="G900:G963" si="28">F900-E900</f>
        <v>-2.1863148949789597</v>
      </c>
    </row>
    <row r="901" spans="4:7" x14ac:dyDescent="0.35">
      <c r="D901">
        <f t="shared" ref="D901:D964" si="29">D900+1</f>
        <v>899</v>
      </c>
      <c r="E901">
        <v>13.241366640139885</v>
      </c>
      <c r="F901">
        <v>14.112856753528893</v>
      </c>
      <c r="G901">
        <f t="shared" si="28"/>
        <v>0.87149011338900806</v>
      </c>
    </row>
    <row r="902" spans="4:7" x14ac:dyDescent="0.35">
      <c r="D902">
        <f t="shared" si="29"/>
        <v>900</v>
      </c>
      <c r="E902">
        <v>16.511554687959897</v>
      </c>
      <c r="F902">
        <v>15.412832439598526</v>
      </c>
      <c r="G902">
        <f t="shared" si="28"/>
        <v>-1.098722248361371</v>
      </c>
    </row>
    <row r="903" spans="4:7" x14ac:dyDescent="0.35">
      <c r="D903">
        <f t="shared" si="29"/>
        <v>901</v>
      </c>
      <c r="E903">
        <v>15.302981263025794</v>
      </c>
      <c r="F903">
        <v>13.802061122907421</v>
      </c>
      <c r="G903">
        <f t="shared" si="28"/>
        <v>-1.5009201401183727</v>
      </c>
    </row>
    <row r="904" spans="4:7" x14ac:dyDescent="0.35">
      <c r="D904">
        <f t="shared" si="29"/>
        <v>902</v>
      </c>
      <c r="E904">
        <v>13.240821342237265</v>
      </c>
      <c r="F904">
        <v>15.441639603565406</v>
      </c>
      <c r="G904">
        <f t="shared" si="28"/>
        <v>2.2008182613281413</v>
      </c>
    </row>
    <row r="905" spans="4:7" x14ac:dyDescent="0.35">
      <c r="D905">
        <f t="shared" si="29"/>
        <v>903</v>
      </c>
      <c r="E905">
        <v>15.082356982318702</v>
      </c>
      <c r="F905">
        <v>14.917890523465074</v>
      </c>
      <c r="G905">
        <f t="shared" si="28"/>
        <v>-0.16446645885362798</v>
      </c>
    </row>
    <row r="906" spans="4:7" x14ac:dyDescent="0.35">
      <c r="D906">
        <f t="shared" si="29"/>
        <v>904</v>
      </c>
      <c r="E906">
        <v>13.826850619550864</v>
      </c>
      <c r="F906">
        <v>14.030620788218577</v>
      </c>
      <c r="G906">
        <f t="shared" si="28"/>
        <v>0.20377016866771314</v>
      </c>
    </row>
    <row r="907" spans="4:7" x14ac:dyDescent="0.35">
      <c r="D907">
        <f t="shared" si="29"/>
        <v>905</v>
      </c>
      <c r="E907">
        <v>12.290276988415588</v>
      </c>
      <c r="F907">
        <v>14.513572094621018</v>
      </c>
      <c r="G907">
        <f t="shared" si="28"/>
        <v>2.2232951062054305</v>
      </c>
    </row>
    <row r="908" spans="4:7" x14ac:dyDescent="0.35">
      <c r="D908">
        <f t="shared" si="29"/>
        <v>906</v>
      </c>
      <c r="E908">
        <v>16.547609760649074</v>
      </c>
      <c r="F908">
        <v>14.806522324737001</v>
      </c>
      <c r="G908">
        <f t="shared" si="28"/>
        <v>-1.7410874359120729</v>
      </c>
    </row>
    <row r="909" spans="4:7" x14ac:dyDescent="0.35">
      <c r="D909">
        <f t="shared" si="29"/>
        <v>907</v>
      </c>
      <c r="E909">
        <v>13.797717822432823</v>
      </c>
      <c r="F909">
        <v>16.141773135355269</v>
      </c>
      <c r="G909">
        <f t="shared" si="28"/>
        <v>2.3440553129224462</v>
      </c>
    </row>
    <row r="910" spans="4:7" x14ac:dyDescent="0.35">
      <c r="D910">
        <f t="shared" si="29"/>
        <v>908</v>
      </c>
      <c r="E910">
        <v>15.095950771507713</v>
      </c>
      <c r="F910">
        <v>15.213373676772354</v>
      </c>
      <c r="G910">
        <f t="shared" si="28"/>
        <v>0.11742290526464139</v>
      </c>
    </row>
    <row r="911" spans="4:7" x14ac:dyDescent="0.35">
      <c r="D911">
        <f t="shared" si="29"/>
        <v>909</v>
      </c>
      <c r="E911">
        <v>17.001352703770849</v>
      </c>
      <c r="F911">
        <v>14.642902714349001</v>
      </c>
      <c r="G911">
        <f t="shared" si="28"/>
        <v>-2.3584499894218478</v>
      </c>
    </row>
    <row r="912" spans="4:7" x14ac:dyDescent="0.35">
      <c r="D912">
        <f t="shared" si="29"/>
        <v>910</v>
      </c>
      <c r="E912">
        <v>14.511460966838149</v>
      </c>
      <c r="F912">
        <v>14.194522116169999</v>
      </c>
      <c r="G912">
        <f t="shared" si="28"/>
        <v>-0.31693885066814964</v>
      </c>
    </row>
    <row r="913" spans="4:7" x14ac:dyDescent="0.35">
      <c r="D913">
        <f t="shared" si="29"/>
        <v>911</v>
      </c>
      <c r="E913">
        <v>13.035783197380633</v>
      </c>
      <c r="F913">
        <v>14.827082257418104</v>
      </c>
      <c r="G913">
        <f t="shared" si="28"/>
        <v>1.7912990600374705</v>
      </c>
    </row>
    <row r="914" spans="4:7" x14ac:dyDescent="0.35">
      <c r="D914">
        <f t="shared" si="29"/>
        <v>912</v>
      </c>
      <c r="E914">
        <v>14.310908683064726</v>
      </c>
      <c r="F914">
        <v>16.234775067459708</v>
      </c>
      <c r="G914">
        <f t="shared" si="28"/>
        <v>1.9238663843949819</v>
      </c>
    </row>
    <row r="915" spans="4:7" x14ac:dyDescent="0.35">
      <c r="D915">
        <f t="shared" si="29"/>
        <v>913</v>
      </c>
      <c r="E915">
        <v>15.327974729313421</v>
      </c>
      <c r="F915">
        <v>15.853365819889964</v>
      </c>
      <c r="G915">
        <f t="shared" si="28"/>
        <v>0.52539109057654265</v>
      </c>
    </row>
    <row r="916" spans="4:7" x14ac:dyDescent="0.35">
      <c r="D916">
        <f t="shared" si="29"/>
        <v>914</v>
      </c>
      <c r="E916">
        <v>14.810769731943399</v>
      </c>
      <c r="F916">
        <v>14.679851238173139</v>
      </c>
      <c r="G916">
        <f t="shared" si="28"/>
        <v>-0.13091849377025966</v>
      </c>
    </row>
    <row r="917" spans="4:7" x14ac:dyDescent="0.35">
      <c r="D917">
        <f t="shared" si="29"/>
        <v>915</v>
      </c>
      <c r="E917">
        <v>15.486056123885474</v>
      </c>
      <c r="F917">
        <v>13.295063962109358</v>
      </c>
      <c r="G917">
        <f t="shared" si="28"/>
        <v>-2.1909921617761157</v>
      </c>
    </row>
    <row r="918" spans="4:7" x14ac:dyDescent="0.35">
      <c r="D918">
        <f t="shared" si="29"/>
        <v>916</v>
      </c>
      <c r="E918">
        <v>15.536204245466067</v>
      </c>
      <c r="F918">
        <v>15.777108441639852</v>
      </c>
      <c r="G918">
        <f t="shared" si="28"/>
        <v>0.24090419617378522</v>
      </c>
    </row>
    <row r="919" spans="4:7" x14ac:dyDescent="0.35">
      <c r="D919">
        <f t="shared" si="29"/>
        <v>917</v>
      </c>
      <c r="E919">
        <v>14.607637277359519</v>
      </c>
      <c r="F919">
        <v>16.039973347575469</v>
      </c>
      <c r="G919">
        <f t="shared" si="28"/>
        <v>1.4323360702159498</v>
      </c>
    </row>
    <row r="920" spans="4:7" x14ac:dyDescent="0.35">
      <c r="D920">
        <f t="shared" si="29"/>
        <v>918</v>
      </c>
      <c r="E920">
        <v>14.968781674839159</v>
      </c>
      <c r="F920">
        <v>14.33653331385203</v>
      </c>
      <c r="G920">
        <f t="shared" si="28"/>
        <v>-0.63224836098712878</v>
      </c>
    </row>
    <row r="921" spans="4:7" x14ac:dyDescent="0.35">
      <c r="D921">
        <f t="shared" si="29"/>
        <v>919</v>
      </c>
      <c r="E921">
        <v>14.858901177448676</v>
      </c>
      <c r="F921">
        <v>15.741719093929746</v>
      </c>
      <c r="G921">
        <f t="shared" si="28"/>
        <v>0.88281791648106989</v>
      </c>
    </row>
    <row r="922" spans="4:7" x14ac:dyDescent="0.35">
      <c r="D922">
        <f t="shared" si="29"/>
        <v>920</v>
      </c>
      <c r="E922">
        <v>14.080705451940874</v>
      </c>
      <c r="F922">
        <v>12.050016561264311</v>
      </c>
      <c r="G922">
        <f t="shared" si="28"/>
        <v>-2.0306888906765632</v>
      </c>
    </row>
    <row r="923" spans="4:7" x14ac:dyDescent="0.35">
      <c r="D923">
        <f t="shared" si="29"/>
        <v>921</v>
      </c>
      <c r="E923">
        <v>16.427380866211323</v>
      </c>
      <c r="F923">
        <v>15.649891112989456</v>
      </c>
      <c r="G923">
        <f t="shared" si="28"/>
        <v>-0.77748975322186631</v>
      </c>
    </row>
    <row r="924" spans="4:7" x14ac:dyDescent="0.35">
      <c r="D924">
        <f t="shared" si="29"/>
        <v>922</v>
      </c>
      <c r="E924">
        <v>14.337871214366189</v>
      </c>
      <c r="F924">
        <v>14.629525636085036</v>
      </c>
      <c r="G924">
        <f t="shared" si="28"/>
        <v>0.2916544217188477</v>
      </c>
    </row>
    <row r="925" spans="4:7" x14ac:dyDescent="0.35">
      <c r="D925">
        <f t="shared" si="29"/>
        <v>923</v>
      </c>
      <c r="E925">
        <v>12.844051238666566</v>
      </c>
      <c r="F925">
        <v>15.556531722524918</v>
      </c>
      <c r="G925">
        <f t="shared" si="28"/>
        <v>2.7124804838583518</v>
      </c>
    </row>
    <row r="926" spans="4:7" x14ac:dyDescent="0.35">
      <c r="D926">
        <f t="shared" si="29"/>
        <v>924</v>
      </c>
      <c r="E926">
        <v>15.317235285973524</v>
      </c>
      <c r="F926">
        <v>15.789920038856527</v>
      </c>
      <c r="G926">
        <f t="shared" si="28"/>
        <v>0.47268475288300316</v>
      </c>
    </row>
    <row r="927" spans="4:7" x14ac:dyDescent="0.35">
      <c r="D927">
        <f t="shared" si="29"/>
        <v>925</v>
      </c>
      <c r="E927">
        <v>13.76498729106663</v>
      </c>
      <c r="F927">
        <v>16.216804799101201</v>
      </c>
      <c r="G927">
        <f t="shared" si="28"/>
        <v>2.451817508034571</v>
      </c>
    </row>
    <row r="928" spans="4:7" x14ac:dyDescent="0.35">
      <c r="D928">
        <f t="shared" si="29"/>
        <v>926</v>
      </c>
      <c r="E928">
        <v>14.913611234371203</v>
      </c>
      <c r="F928">
        <v>15.183163346673181</v>
      </c>
      <c r="G928">
        <f t="shared" si="28"/>
        <v>0.2695521123019784</v>
      </c>
    </row>
    <row r="929" spans="4:7" x14ac:dyDescent="0.35">
      <c r="D929">
        <f t="shared" si="29"/>
        <v>927</v>
      </c>
      <c r="E929">
        <v>14.520018327026502</v>
      </c>
      <c r="F929">
        <v>15.418903914861099</v>
      </c>
      <c r="G929">
        <f t="shared" si="28"/>
        <v>0.89888558783459693</v>
      </c>
    </row>
    <row r="930" spans="4:7" x14ac:dyDescent="0.35">
      <c r="D930">
        <f t="shared" si="29"/>
        <v>928</v>
      </c>
      <c r="E930">
        <v>14.171780781993547</v>
      </c>
      <c r="F930">
        <v>13.549583426046185</v>
      </c>
      <c r="G930">
        <f t="shared" si="28"/>
        <v>-0.62219735594736214</v>
      </c>
    </row>
    <row r="931" spans="4:7" x14ac:dyDescent="0.35">
      <c r="D931">
        <f t="shared" si="29"/>
        <v>929</v>
      </c>
      <c r="E931">
        <v>15.421591034253412</v>
      </c>
      <c r="F931">
        <v>14.023327565578866</v>
      </c>
      <c r="G931">
        <f t="shared" si="28"/>
        <v>-1.3982634686745463</v>
      </c>
    </row>
    <row r="932" spans="4:7" x14ac:dyDescent="0.35">
      <c r="D932">
        <f t="shared" si="29"/>
        <v>930</v>
      </c>
      <c r="E932">
        <v>12.618781464782574</v>
      </c>
      <c r="F932">
        <v>14.235967155792794</v>
      </c>
      <c r="G932">
        <f t="shared" si="28"/>
        <v>1.6171856910102207</v>
      </c>
    </row>
    <row r="933" spans="4:7" x14ac:dyDescent="0.35">
      <c r="D933">
        <f t="shared" si="29"/>
        <v>931</v>
      </c>
      <c r="E933">
        <v>15.050114634037769</v>
      </c>
      <c r="F933">
        <v>15.797367745771554</v>
      </c>
      <c r="G933">
        <f t="shared" si="28"/>
        <v>0.7472531117337855</v>
      </c>
    </row>
    <row r="934" spans="4:7" x14ac:dyDescent="0.35">
      <c r="D934">
        <f t="shared" si="29"/>
        <v>932</v>
      </c>
      <c r="E934">
        <v>14.332557680961267</v>
      </c>
      <c r="F934">
        <v>16.187553874930686</v>
      </c>
      <c r="G934">
        <f t="shared" si="28"/>
        <v>1.8549961939694182</v>
      </c>
    </row>
    <row r="935" spans="4:7" x14ac:dyDescent="0.35">
      <c r="D935">
        <f t="shared" si="29"/>
        <v>933</v>
      </c>
      <c r="E935">
        <v>15.147149203463799</v>
      </c>
      <c r="F935">
        <v>13.900463020084596</v>
      </c>
      <c r="G935">
        <f t="shared" si="28"/>
        <v>-1.2466861833792038</v>
      </c>
    </row>
    <row r="936" spans="4:7" x14ac:dyDescent="0.35">
      <c r="D936">
        <f t="shared" si="29"/>
        <v>934</v>
      </c>
      <c r="E936">
        <v>14.874952863673276</v>
      </c>
      <c r="F936">
        <v>15.256808059420949</v>
      </c>
      <c r="G936">
        <f t="shared" si="28"/>
        <v>0.3818551957476739</v>
      </c>
    </row>
    <row r="937" spans="4:7" x14ac:dyDescent="0.35">
      <c r="D937">
        <f t="shared" si="29"/>
        <v>935</v>
      </c>
      <c r="E937">
        <v>16.134894391211766</v>
      </c>
      <c r="F937">
        <v>14.670642403464511</v>
      </c>
      <c r="G937">
        <f t="shared" si="28"/>
        <v>-1.4642519877472555</v>
      </c>
    </row>
    <row r="938" spans="4:7" x14ac:dyDescent="0.35">
      <c r="D938">
        <f t="shared" si="29"/>
        <v>936</v>
      </c>
      <c r="E938">
        <v>15.287776261574399</v>
      </c>
      <c r="F938">
        <v>14.812410196483619</v>
      </c>
      <c r="G938">
        <f t="shared" si="28"/>
        <v>-0.47536606509078005</v>
      </c>
    </row>
    <row r="939" spans="4:7" x14ac:dyDescent="0.35">
      <c r="D939">
        <f t="shared" si="29"/>
        <v>937</v>
      </c>
      <c r="E939">
        <v>14.350211277582529</v>
      </c>
      <c r="F939">
        <v>15.378507756023177</v>
      </c>
      <c r="G939">
        <f t="shared" si="28"/>
        <v>1.0282964784406481</v>
      </c>
    </row>
    <row r="940" spans="4:7" x14ac:dyDescent="0.35">
      <c r="D940">
        <f t="shared" si="29"/>
        <v>938</v>
      </c>
      <c r="E940">
        <v>15.443233762290516</v>
      </c>
      <c r="F940">
        <v>13.335714540025537</v>
      </c>
      <c r="G940">
        <f t="shared" si="28"/>
        <v>-2.1075192222649797</v>
      </c>
    </row>
    <row r="941" spans="4:7" x14ac:dyDescent="0.35">
      <c r="D941">
        <f t="shared" si="29"/>
        <v>939</v>
      </c>
      <c r="E941">
        <v>14.657510664313943</v>
      </c>
      <c r="F941">
        <v>14.564232785930507</v>
      </c>
      <c r="G941">
        <f t="shared" si="28"/>
        <v>-9.3277878383435819E-2</v>
      </c>
    </row>
    <row r="942" spans="4:7" x14ac:dyDescent="0.35">
      <c r="D942">
        <f t="shared" si="29"/>
        <v>940</v>
      </c>
      <c r="E942">
        <v>15.750593979826757</v>
      </c>
      <c r="F942">
        <v>13.887430280220538</v>
      </c>
      <c r="G942">
        <f t="shared" si="28"/>
        <v>-1.8631636996062184</v>
      </c>
    </row>
    <row r="943" spans="4:7" x14ac:dyDescent="0.35">
      <c r="D943">
        <f t="shared" si="29"/>
        <v>941</v>
      </c>
      <c r="E943">
        <v>15.49861180133338</v>
      </c>
      <c r="F943">
        <v>14.631313292090793</v>
      </c>
      <c r="G943">
        <f t="shared" si="28"/>
        <v>-0.86729850924258756</v>
      </c>
    </row>
    <row r="944" spans="4:7" x14ac:dyDescent="0.35">
      <c r="D944">
        <f t="shared" si="29"/>
        <v>942</v>
      </c>
      <c r="E944">
        <v>12.535365581908588</v>
      </c>
      <c r="F944">
        <v>14.254500281804546</v>
      </c>
      <c r="G944">
        <f t="shared" si="28"/>
        <v>1.7191346998959585</v>
      </c>
    </row>
    <row r="945" spans="4:7" x14ac:dyDescent="0.35">
      <c r="D945">
        <f t="shared" si="29"/>
        <v>943</v>
      </c>
      <c r="E945">
        <v>15.293418387601355</v>
      </c>
      <c r="F945">
        <v>15.282590616593744</v>
      </c>
      <c r="G945">
        <f t="shared" si="28"/>
        <v>-1.0827771007610565E-2</v>
      </c>
    </row>
    <row r="946" spans="4:7" x14ac:dyDescent="0.35">
      <c r="D946">
        <f t="shared" si="29"/>
        <v>944</v>
      </c>
      <c r="E946">
        <v>15.330197531151276</v>
      </c>
      <c r="F946">
        <v>14.653267573004017</v>
      </c>
      <c r="G946">
        <f t="shared" si="28"/>
        <v>-0.67692995814725876</v>
      </c>
    </row>
    <row r="947" spans="4:7" x14ac:dyDescent="0.35">
      <c r="D947">
        <f t="shared" si="29"/>
        <v>945</v>
      </c>
      <c r="E947">
        <v>15.051480807151115</v>
      </c>
      <c r="F947">
        <v>14.719711950811041</v>
      </c>
      <c r="G947">
        <f t="shared" si="28"/>
        <v>-0.33176885634007469</v>
      </c>
    </row>
    <row r="948" spans="4:7" x14ac:dyDescent="0.35">
      <c r="D948">
        <f t="shared" si="29"/>
        <v>946</v>
      </c>
      <c r="E948">
        <v>12.940118137048668</v>
      </c>
      <c r="F948">
        <v>13.748568070171162</v>
      </c>
      <c r="G948">
        <f t="shared" si="28"/>
        <v>0.80844993312249436</v>
      </c>
    </row>
    <row r="949" spans="4:7" x14ac:dyDescent="0.35">
      <c r="D949">
        <f t="shared" si="29"/>
        <v>947</v>
      </c>
      <c r="E949">
        <v>15.436728042946998</v>
      </c>
      <c r="F949">
        <v>14.794832645948187</v>
      </c>
      <c r="G949">
        <f t="shared" si="28"/>
        <v>-0.6418953969988106</v>
      </c>
    </row>
    <row r="950" spans="4:7" x14ac:dyDescent="0.35">
      <c r="D950">
        <f t="shared" si="29"/>
        <v>948</v>
      </c>
      <c r="E950">
        <v>17.236087891294584</v>
      </c>
      <c r="F950">
        <v>16.080339828156195</v>
      </c>
      <c r="G950">
        <f t="shared" si="28"/>
        <v>-1.1557480631383896</v>
      </c>
    </row>
    <row r="951" spans="4:7" x14ac:dyDescent="0.35">
      <c r="D951">
        <f t="shared" si="29"/>
        <v>949</v>
      </c>
      <c r="E951">
        <v>14.979220337489243</v>
      </c>
      <c r="F951">
        <v>14.900578408591699</v>
      </c>
      <c r="G951">
        <f t="shared" si="28"/>
        <v>-7.8641928897544844E-2</v>
      </c>
    </row>
    <row r="952" spans="4:7" x14ac:dyDescent="0.35">
      <c r="D952">
        <f t="shared" si="29"/>
        <v>950</v>
      </c>
      <c r="E952">
        <v>14.225493666944498</v>
      </c>
      <c r="F952">
        <v>14.18226314217678</v>
      </c>
      <c r="G952">
        <f t="shared" si="28"/>
        <v>-4.3230524767718492E-2</v>
      </c>
    </row>
    <row r="953" spans="4:7" x14ac:dyDescent="0.35">
      <c r="D953">
        <f t="shared" si="29"/>
        <v>951</v>
      </c>
      <c r="E953">
        <v>15.52908541426652</v>
      </c>
      <c r="F953">
        <v>15.546849571163051</v>
      </c>
      <c r="G953">
        <f t="shared" si="28"/>
        <v>1.7764156896530992E-2</v>
      </c>
    </row>
    <row r="954" spans="4:7" x14ac:dyDescent="0.35">
      <c r="D954">
        <f t="shared" si="29"/>
        <v>952</v>
      </c>
      <c r="E954">
        <v>13.782363561530033</v>
      </c>
      <c r="F954">
        <v>14.464023933904022</v>
      </c>
      <c r="G954">
        <f t="shared" si="28"/>
        <v>0.68166037237398847</v>
      </c>
    </row>
    <row r="955" spans="4:7" x14ac:dyDescent="0.35">
      <c r="D955">
        <f t="shared" si="29"/>
        <v>953</v>
      </c>
      <c r="E955">
        <v>15.222079583681399</v>
      </c>
      <c r="F955">
        <v>14.712819124280571</v>
      </c>
      <c r="G955">
        <f t="shared" si="28"/>
        <v>-0.50926045940082787</v>
      </c>
    </row>
    <row r="956" spans="4:7" x14ac:dyDescent="0.35">
      <c r="D956">
        <f t="shared" si="29"/>
        <v>954</v>
      </c>
      <c r="E956">
        <v>13.823621203533941</v>
      </c>
      <c r="F956">
        <v>15.039392104590675</v>
      </c>
      <c r="G956">
        <f t="shared" si="28"/>
        <v>1.2157709010567341</v>
      </c>
    </row>
    <row r="957" spans="4:7" x14ac:dyDescent="0.35">
      <c r="D957">
        <f t="shared" si="29"/>
        <v>955</v>
      </c>
      <c r="E957">
        <v>14.342235254466519</v>
      </c>
      <c r="F957">
        <v>15.540821387696329</v>
      </c>
      <c r="G957">
        <f t="shared" si="28"/>
        <v>1.19858613322981</v>
      </c>
    </row>
    <row r="958" spans="4:7" x14ac:dyDescent="0.35">
      <c r="D958">
        <f t="shared" si="29"/>
        <v>956</v>
      </c>
      <c r="E958">
        <v>15.102694010218212</v>
      </c>
      <c r="F958">
        <v>15.510605177445312</v>
      </c>
      <c r="G958">
        <f t="shared" si="28"/>
        <v>0.40791116722710008</v>
      </c>
    </row>
    <row r="959" spans="4:7" x14ac:dyDescent="0.35">
      <c r="D959">
        <f t="shared" si="29"/>
        <v>957</v>
      </c>
      <c r="E959">
        <v>15.750528932988015</v>
      </c>
      <c r="F959">
        <v>14.544308225947999</v>
      </c>
      <c r="G959">
        <f t="shared" si="28"/>
        <v>-1.2062207070400159</v>
      </c>
    </row>
    <row r="960" spans="4:7" x14ac:dyDescent="0.35">
      <c r="D960">
        <f t="shared" si="29"/>
        <v>958</v>
      </c>
      <c r="E960">
        <v>15.220330996877495</v>
      </c>
      <c r="F960">
        <v>15.499063530337068</v>
      </c>
      <c r="G960">
        <f t="shared" si="28"/>
        <v>0.27873253345957316</v>
      </c>
    </row>
    <row r="961" spans="4:7" x14ac:dyDescent="0.35">
      <c r="D961">
        <f t="shared" si="29"/>
        <v>959</v>
      </c>
      <c r="E961">
        <v>16.155043747585172</v>
      </c>
      <c r="F961">
        <v>14.409284925395413</v>
      </c>
      <c r="G961">
        <f t="shared" si="28"/>
        <v>-1.7457588221897584</v>
      </c>
    </row>
    <row r="962" spans="4:7" x14ac:dyDescent="0.35">
      <c r="D962">
        <f t="shared" si="29"/>
        <v>960</v>
      </c>
      <c r="E962">
        <v>14.569440501008478</v>
      </c>
      <c r="F962">
        <v>14.273603561685839</v>
      </c>
      <c r="G962">
        <f t="shared" si="28"/>
        <v>-0.29583693932263877</v>
      </c>
    </row>
    <row r="963" spans="4:7" x14ac:dyDescent="0.35">
      <c r="D963">
        <f t="shared" si="29"/>
        <v>961</v>
      </c>
      <c r="E963">
        <v>15.586981771352823</v>
      </c>
      <c r="F963">
        <v>15.407543466733738</v>
      </c>
      <c r="G963">
        <f t="shared" si="28"/>
        <v>-0.17943830461908483</v>
      </c>
    </row>
    <row r="964" spans="4:7" x14ac:dyDescent="0.35">
      <c r="D964">
        <f t="shared" si="29"/>
        <v>962</v>
      </c>
      <c r="E964">
        <v>14.384465385965017</v>
      </c>
      <c r="F964">
        <v>15.716934111334769</v>
      </c>
      <c r="G964">
        <f t="shared" ref="G964:G1027" si="30">F964-E964</f>
        <v>1.3324687253697522</v>
      </c>
    </row>
    <row r="965" spans="4:7" x14ac:dyDescent="0.35">
      <c r="D965">
        <f t="shared" ref="D965:D1028" si="31">D964+1</f>
        <v>963</v>
      </c>
      <c r="E965">
        <v>13.559023261996671</v>
      </c>
      <c r="F965">
        <v>15.676961727571081</v>
      </c>
      <c r="G965">
        <f t="shared" si="30"/>
        <v>2.1179384655744098</v>
      </c>
    </row>
    <row r="966" spans="4:7" x14ac:dyDescent="0.35">
      <c r="D966">
        <f t="shared" si="31"/>
        <v>964</v>
      </c>
      <c r="E966">
        <v>15.033188250981175</v>
      </c>
      <c r="F966">
        <v>14.614276046613458</v>
      </c>
      <c r="G966">
        <f t="shared" si="30"/>
        <v>-0.41891220436771626</v>
      </c>
    </row>
    <row r="967" spans="4:7" x14ac:dyDescent="0.35">
      <c r="D967">
        <f t="shared" si="31"/>
        <v>965</v>
      </c>
      <c r="E967">
        <v>15.642310207778811</v>
      </c>
      <c r="F967">
        <v>14.781617296983223</v>
      </c>
      <c r="G967">
        <f t="shared" si="30"/>
        <v>-0.86069291079558852</v>
      </c>
    </row>
    <row r="968" spans="4:7" x14ac:dyDescent="0.35">
      <c r="D968">
        <f t="shared" si="31"/>
        <v>966</v>
      </c>
      <c r="E968">
        <v>14.850599936890951</v>
      </c>
      <c r="F968">
        <v>16.896164630564446</v>
      </c>
      <c r="G968">
        <f t="shared" si="30"/>
        <v>2.0455646936734944</v>
      </c>
    </row>
    <row r="969" spans="4:7" x14ac:dyDescent="0.35">
      <c r="D969">
        <f t="shared" si="31"/>
        <v>967</v>
      </c>
      <c r="E969">
        <v>14.191853025103645</v>
      </c>
      <c r="F969">
        <v>14.630667715696232</v>
      </c>
      <c r="G969">
        <f t="shared" si="30"/>
        <v>0.43881469059258649</v>
      </c>
    </row>
    <row r="970" spans="4:7" x14ac:dyDescent="0.35">
      <c r="D970">
        <f t="shared" si="31"/>
        <v>968</v>
      </c>
      <c r="E970">
        <v>14.899819199302831</v>
      </c>
      <c r="F970">
        <v>14.287633209485156</v>
      </c>
      <c r="G970">
        <f t="shared" si="30"/>
        <v>-0.61218598981767514</v>
      </c>
    </row>
    <row r="971" spans="4:7" x14ac:dyDescent="0.35">
      <c r="D971">
        <f t="shared" si="31"/>
        <v>969</v>
      </c>
      <c r="E971">
        <v>13.631771722469445</v>
      </c>
      <c r="F971">
        <v>15.107793567793523</v>
      </c>
      <c r="G971">
        <f t="shared" si="30"/>
        <v>1.4760218453240785</v>
      </c>
    </row>
    <row r="972" spans="4:7" x14ac:dyDescent="0.35">
      <c r="D972">
        <f t="shared" si="31"/>
        <v>970</v>
      </c>
      <c r="E972">
        <v>15.779329073734672</v>
      </c>
      <c r="F972">
        <v>14.773743386961163</v>
      </c>
      <c r="G972">
        <f t="shared" si="30"/>
        <v>-1.0055856867735091</v>
      </c>
    </row>
    <row r="973" spans="4:7" x14ac:dyDescent="0.35">
      <c r="D973">
        <f t="shared" si="31"/>
        <v>971</v>
      </c>
      <c r="E973">
        <v>14.822705573656755</v>
      </c>
      <c r="F973">
        <v>15.194365129717772</v>
      </c>
      <c r="G973">
        <f t="shared" si="30"/>
        <v>0.37165955606101697</v>
      </c>
    </row>
    <row r="974" spans="4:7" x14ac:dyDescent="0.35">
      <c r="D974">
        <f t="shared" si="31"/>
        <v>972</v>
      </c>
      <c r="E974">
        <v>15.771071131611478</v>
      </c>
      <c r="F974">
        <v>14.834446160976656</v>
      </c>
      <c r="G974">
        <f t="shared" si="30"/>
        <v>-0.93662497063482242</v>
      </c>
    </row>
    <row r="975" spans="4:7" x14ac:dyDescent="0.35">
      <c r="D975">
        <f t="shared" si="31"/>
        <v>973</v>
      </c>
      <c r="E975">
        <v>15.605193082163135</v>
      </c>
      <c r="F975">
        <v>16.103516977114889</v>
      </c>
      <c r="G975">
        <f t="shared" si="30"/>
        <v>0.49832389495175455</v>
      </c>
    </row>
    <row r="976" spans="4:7" x14ac:dyDescent="0.35">
      <c r="D976">
        <f t="shared" si="31"/>
        <v>974</v>
      </c>
      <c r="E976">
        <v>14.864824463960504</v>
      </c>
      <c r="F976">
        <v>17.328192424719244</v>
      </c>
      <c r="G976">
        <f t="shared" si="30"/>
        <v>2.46336796075874</v>
      </c>
    </row>
    <row r="977" spans="4:7" x14ac:dyDescent="0.35">
      <c r="D977">
        <f t="shared" si="31"/>
        <v>975</v>
      </c>
      <c r="E977">
        <v>17.156657427008632</v>
      </c>
      <c r="F977">
        <v>16.373605967118419</v>
      </c>
      <c r="G977">
        <f t="shared" si="30"/>
        <v>-0.78305145989021341</v>
      </c>
    </row>
    <row r="978" spans="4:7" x14ac:dyDescent="0.35">
      <c r="D978">
        <f t="shared" si="31"/>
        <v>976</v>
      </c>
      <c r="E978">
        <v>15.568539066533743</v>
      </c>
      <c r="F978">
        <v>14.984279828987802</v>
      </c>
      <c r="G978">
        <f t="shared" si="30"/>
        <v>-0.58425923754594145</v>
      </c>
    </row>
    <row r="979" spans="4:7" x14ac:dyDescent="0.35">
      <c r="D979">
        <f t="shared" si="31"/>
        <v>977</v>
      </c>
      <c r="E979">
        <v>14.786797354154981</v>
      </c>
      <c r="F979">
        <v>17.138312722004081</v>
      </c>
      <c r="G979">
        <f t="shared" si="30"/>
        <v>2.3515153678490996</v>
      </c>
    </row>
    <row r="980" spans="4:7" x14ac:dyDescent="0.35">
      <c r="D980">
        <f t="shared" si="31"/>
        <v>978</v>
      </c>
      <c r="E980">
        <v>15.36304678599018</v>
      </c>
      <c r="F980">
        <v>12.294677876322206</v>
      </c>
      <c r="G980">
        <f t="shared" si="30"/>
        <v>-3.0683689096679743</v>
      </c>
    </row>
    <row r="981" spans="4:7" x14ac:dyDescent="0.35">
      <c r="D981">
        <f t="shared" si="31"/>
        <v>979</v>
      </c>
      <c r="E981">
        <v>14.406041181867645</v>
      </c>
      <c r="F981">
        <v>15.733344928331821</v>
      </c>
      <c r="G981">
        <f t="shared" si="30"/>
        <v>1.3273037464641764</v>
      </c>
    </row>
    <row r="982" spans="4:7" x14ac:dyDescent="0.35">
      <c r="D982">
        <f t="shared" si="31"/>
        <v>980</v>
      </c>
      <c r="E982">
        <v>14.949612708291541</v>
      </c>
      <c r="F982">
        <v>14.277133749243452</v>
      </c>
      <c r="G982">
        <f t="shared" si="30"/>
        <v>-0.67247895904808885</v>
      </c>
    </row>
    <row r="983" spans="4:7" x14ac:dyDescent="0.35">
      <c r="D983">
        <f t="shared" si="31"/>
        <v>981</v>
      </c>
      <c r="E983">
        <v>13.139873214070599</v>
      </c>
      <c r="F983">
        <v>13.190407248781568</v>
      </c>
      <c r="G983">
        <f t="shared" si="30"/>
        <v>5.0534034710969067E-2</v>
      </c>
    </row>
    <row r="984" spans="4:7" x14ac:dyDescent="0.35">
      <c r="D984">
        <f t="shared" si="31"/>
        <v>982</v>
      </c>
      <c r="E984">
        <v>15.196289817774062</v>
      </c>
      <c r="F984">
        <v>14.811455845347457</v>
      </c>
      <c r="G984">
        <f t="shared" si="30"/>
        <v>-0.38483397242660544</v>
      </c>
    </row>
    <row r="985" spans="4:7" x14ac:dyDescent="0.35">
      <c r="D985">
        <f t="shared" si="31"/>
        <v>983</v>
      </c>
      <c r="E985">
        <v>15.148402092818147</v>
      </c>
      <c r="F985">
        <v>14.377029644552305</v>
      </c>
      <c r="G985">
        <f t="shared" si="30"/>
        <v>-0.77137244826584173</v>
      </c>
    </row>
    <row r="986" spans="4:7" x14ac:dyDescent="0.35">
      <c r="D986">
        <f t="shared" si="31"/>
        <v>984</v>
      </c>
      <c r="E986">
        <v>15.536244557918936</v>
      </c>
      <c r="F986">
        <v>13.181552323305707</v>
      </c>
      <c r="G986">
        <f t="shared" si="30"/>
        <v>-2.3546922346132284</v>
      </c>
    </row>
    <row r="987" spans="4:7" x14ac:dyDescent="0.35">
      <c r="D987">
        <f t="shared" si="31"/>
        <v>985</v>
      </c>
      <c r="E987">
        <v>13.965655364152873</v>
      </c>
      <c r="F987">
        <v>15.107503134129864</v>
      </c>
      <c r="G987">
        <f t="shared" si="30"/>
        <v>1.1418477699769909</v>
      </c>
    </row>
    <row r="988" spans="4:7" x14ac:dyDescent="0.35">
      <c r="D988">
        <f t="shared" si="31"/>
        <v>986</v>
      </c>
      <c r="E988">
        <v>14.059820023749136</v>
      </c>
      <c r="F988">
        <v>14.966971623805575</v>
      </c>
      <c r="G988">
        <f t="shared" si="30"/>
        <v>0.90715160005643902</v>
      </c>
    </row>
    <row r="989" spans="4:7" x14ac:dyDescent="0.35">
      <c r="D989">
        <f t="shared" si="31"/>
        <v>987</v>
      </c>
      <c r="E989">
        <v>16.024161549922368</v>
      </c>
      <c r="F989">
        <v>15.961530623459657</v>
      </c>
      <c r="G989">
        <f t="shared" si="30"/>
        <v>-6.26309264627114E-2</v>
      </c>
    </row>
    <row r="990" spans="4:7" x14ac:dyDescent="0.35">
      <c r="D990">
        <f t="shared" si="31"/>
        <v>988</v>
      </c>
      <c r="E990">
        <v>15.256270296835879</v>
      </c>
      <c r="F990">
        <v>15.353922374582131</v>
      </c>
      <c r="G990">
        <f t="shared" si="30"/>
        <v>9.7652077746252175E-2</v>
      </c>
    </row>
    <row r="991" spans="4:7" x14ac:dyDescent="0.35">
      <c r="D991">
        <f t="shared" si="31"/>
        <v>989</v>
      </c>
      <c r="E991">
        <v>14.624300686484727</v>
      </c>
      <c r="F991">
        <v>15.334366944552881</v>
      </c>
      <c r="G991">
        <f t="shared" si="30"/>
        <v>0.71006625806815471</v>
      </c>
    </row>
    <row r="992" spans="4:7" x14ac:dyDescent="0.35">
      <c r="D992">
        <f t="shared" si="31"/>
        <v>990</v>
      </c>
      <c r="E992">
        <v>14.147735062987222</v>
      </c>
      <c r="F992">
        <v>14.68490034119036</v>
      </c>
      <c r="G992">
        <f t="shared" si="30"/>
        <v>0.53716527820313864</v>
      </c>
    </row>
    <row r="993" spans="4:7" x14ac:dyDescent="0.35">
      <c r="D993">
        <f t="shared" si="31"/>
        <v>991</v>
      </c>
      <c r="E993">
        <v>14.971861876854808</v>
      </c>
      <c r="F993">
        <v>11.537542920013429</v>
      </c>
      <c r="G993">
        <f t="shared" si="30"/>
        <v>-3.4343189568413788</v>
      </c>
    </row>
    <row r="994" spans="4:7" x14ac:dyDescent="0.35">
      <c r="D994">
        <f t="shared" si="31"/>
        <v>992</v>
      </c>
      <c r="E994">
        <v>14.598334678727708</v>
      </c>
      <c r="F994">
        <v>14.80472693727695</v>
      </c>
      <c r="G994">
        <f t="shared" si="30"/>
        <v>0.2063922585492417</v>
      </c>
    </row>
    <row r="995" spans="4:7" x14ac:dyDescent="0.35">
      <c r="D995">
        <f t="shared" si="31"/>
        <v>993</v>
      </c>
      <c r="E995">
        <v>13.48961530888471</v>
      </c>
      <c r="F995">
        <v>15.218209067327814</v>
      </c>
      <c r="G995">
        <f t="shared" si="30"/>
        <v>1.7285937584431039</v>
      </c>
    </row>
    <row r="996" spans="4:7" x14ac:dyDescent="0.35">
      <c r="D996">
        <f t="shared" si="31"/>
        <v>994</v>
      </c>
      <c r="E996">
        <v>15.309645760472211</v>
      </c>
      <c r="F996">
        <v>14.699896962002281</v>
      </c>
      <c r="G996">
        <f t="shared" si="30"/>
        <v>-0.60974879846992991</v>
      </c>
    </row>
    <row r="997" spans="4:7" x14ac:dyDescent="0.35">
      <c r="D997">
        <f t="shared" si="31"/>
        <v>995</v>
      </c>
      <c r="E997">
        <v>12.597048812487005</v>
      </c>
      <c r="F997">
        <v>15.360701638959098</v>
      </c>
      <c r="G997">
        <f t="shared" si="30"/>
        <v>2.763652826472093</v>
      </c>
    </row>
    <row r="998" spans="4:7" x14ac:dyDescent="0.35">
      <c r="D998">
        <f t="shared" si="31"/>
        <v>996</v>
      </c>
      <c r="E998">
        <v>14.0245997406581</v>
      </c>
      <c r="F998">
        <v>14.901908506959661</v>
      </c>
      <c r="G998">
        <f t="shared" si="30"/>
        <v>0.87730876630156018</v>
      </c>
    </row>
    <row r="999" spans="4:7" x14ac:dyDescent="0.35">
      <c r="D999">
        <f t="shared" si="31"/>
        <v>997</v>
      </c>
      <c r="E999">
        <v>11.97211441772871</v>
      </c>
      <c r="F999">
        <v>16.348886855393637</v>
      </c>
      <c r="G999">
        <f t="shared" si="30"/>
        <v>4.3767724376649273</v>
      </c>
    </row>
    <row r="1000" spans="4:7" x14ac:dyDescent="0.35">
      <c r="D1000">
        <f t="shared" si="31"/>
        <v>998</v>
      </c>
      <c r="E1000">
        <v>15.637564697442439</v>
      </c>
      <c r="F1000">
        <v>14.705836400925286</v>
      </c>
      <c r="G1000">
        <f t="shared" si="30"/>
        <v>-0.93172829651715361</v>
      </c>
    </row>
    <row r="1001" spans="4:7" x14ac:dyDescent="0.35">
      <c r="D1001">
        <f t="shared" si="31"/>
        <v>999</v>
      </c>
      <c r="E1001">
        <v>14.542719822590177</v>
      </c>
      <c r="F1001">
        <v>13.691614922197116</v>
      </c>
      <c r="G1001">
        <f t="shared" si="30"/>
        <v>-0.85110490039306086</v>
      </c>
    </row>
    <row r="1002" spans="4:7" x14ac:dyDescent="0.35">
      <c r="D1002">
        <f t="shared" si="31"/>
        <v>1000</v>
      </c>
      <c r="E1002">
        <v>13.265050322726248</v>
      </c>
      <c r="F1002">
        <v>16.768636708335585</v>
      </c>
      <c r="G1002">
        <f t="shared" si="30"/>
        <v>3.5035863856093368</v>
      </c>
    </row>
    <row r="1003" spans="4:7" x14ac:dyDescent="0.35">
      <c r="D1003">
        <f t="shared" si="31"/>
        <v>1001</v>
      </c>
      <c r="E1003">
        <v>13.542999340711649</v>
      </c>
      <c r="F1003">
        <v>14.064452585795884</v>
      </c>
      <c r="G1003">
        <f t="shared" si="30"/>
        <v>0.52145324508423485</v>
      </c>
    </row>
    <row r="1004" spans="4:7" x14ac:dyDescent="0.35">
      <c r="D1004">
        <f t="shared" si="31"/>
        <v>1002</v>
      </c>
      <c r="E1004">
        <v>14.788316113004102</v>
      </c>
      <c r="F1004">
        <v>14.007360249753026</v>
      </c>
      <c r="G1004">
        <f t="shared" si="30"/>
        <v>-0.78095586325107647</v>
      </c>
    </row>
    <row r="1005" spans="4:7" x14ac:dyDescent="0.35">
      <c r="D1005">
        <f t="shared" si="31"/>
        <v>1003</v>
      </c>
      <c r="E1005">
        <v>14.865627353314377</v>
      </c>
      <c r="F1005">
        <v>12.823569484614278</v>
      </c>
      <c r="G1005">
        <f t="shared" si="30"/>
        <v>-2.0420578687000983</v>
      </c>
    </row>
    <row r="1006" spans="4:7" x14ac:dyDescent="0.35">
      <c r="D1006">
        <f t="shared" si="31"/>
        <v>1004</v>
      </c>
      <c r="E1006">
        <v>15.997770277560523</v>
      </c>
      <c r="F1006">
        <v>17.063221693580303</v>
      </c>
      <c r="G1006">
        <f t="shared" si="30"/>
        <v>1.0654514160197799</v>
      </c>
    </row>
    <row r="1007" spans="4:7" x14ac:dyDescent="0.35">
      <c r="D1007">
        <f t="shared" si="31"/>
        <v>1005</v>
      </c>
      <c r="E1007">
        <v>13.426486149721249</v>
      </c>
      <c r="F1007">
        <v>16.195744348110146</v>
      </c>
      <c r="G1007">
        <f t="shared" si="30"/>
        <v>2.7692581983888971</v>
      </c>
    </row>
    <row r="1008" spans="4:7" x14ac:dyDescent="0.35">
      <c r="D1008">
        <f t="shared" si="31"/>
        <v>1006</v>
      </c>
      <c r="E1008">
        <v>14.870718028189154</v>
      </c>
      <c r="F1008">
        <v>15.088835655048731</v>
      </c>
      <c r="G1008">
        <f t="shared" si="30"/>
        <v>0.21811762685957703</v>
      </c>
    </row>
    <row r="1009" spans="4:7" x14ac:dyDescent="0.35">
      <c r="D1009">
        <f t="shared" si="31"/>
        <v>1007</v>
      </c>
      <c r="E1009">
        <v>13.773152214026842</v>
      </c>
      <c r="F1009">
        <v>15.017787095955587</v>
      </c>
      <c r="G1009">
        <f t="shared" si="30"/>
        <v>1.2446348819287447</v>
      </c>
    </row>
    <row r="1010" spans="4:7" x14ac:dyDescent="0.35">
      <c r="D1010">
        <f t="shared" si="31"/>
        <v>1008</v>
      </c>
      <c r="E1010">
        <v>15.005677382464793</v>
      </c>
      <c r="F1010">
        <v>14.862742426433272</v>
      </c>
      <c r="G1010">
        <f t="shared" si="30"/>
        <v>-0.14293495603152095</v>
      </c>
    </row>
    <row r="1011" spans="4:7" x14ac:dyDescent="0.35">
      <c r="D1011">
        <f t="shared" si="31"/>
        <v>1009</v>
      </c>
      <c r="E1011">
        <v>15.28945378908462</v>
      </c>
      <c r="F1011">
        <v>13.572164179586341</v>
      </c>
      <c r="G1011">
        <f t="shared" si="30"/>
        <v>-1.7172896094982786</v>
      </c>
    </row>
    <row r="1012" spans="4:7" x14ac:dyDescent="0.35">
      <c r="D1012">
        <f t="shared" si="31"/>
        <v>1010</v>
      </c>
      <c r="E1012">
        <v>15.298928111859752</v>
      </c>
      <c r="F1012">
        <v>15.509012945077911</v>
      </c>
      <c r="G1012">
        <f t="shared" si="30"/>
        <v>0.21008483321815952</v>
      </c>
    </row>
    <row r="1013" spans="4:7" x14ac:dyDescent="0.35">
      <c r="D1013">
        <f t="shared" si="31"/>
        <v>1011</v>
      </c>
      <c r="E1013">
        <v>16.404555836953012</v>
      </c>
      <c r="F1013">
        <v>13.852996121738691</v>
      </c>
      <c r="G1013">
        <f t="shared" si="30"/>
        <v>-2.5515597152143208</v>
      </c>
    </row>
    <row r="1014" spans="4:7" x14ac:dyDescent="0.35">
      <c r="D1014">
        <f t="shared" si="31"/>
        <v>1012</v>
      </c>
      <c r="E1014">
        <v>15.283653860009345</v>
      </c>
      <c r="F1014">
        <v>14.668832911489256</v>
      </c>
      <c r="G1014">
        <f t="shared" si="30"/>
        <v>-0.61482094852008906</v>
      </c>
    </row>
    <row r="1015" spans="4:7" x14ac:dyDescent="0.35">
      <c r="D1015">
        <f t="shared" si="31"/>
        <v>1013</v>
      </c>
      <c r="E1015">
        <v>13.756346606211169</v>
      </c>
      <c r="F1015">
        <v>15.09463301758289</v>
      </c>
      <c r="G1015">
        <f t="shared" si="30"/>
        <v>1.3382864113717208</v>
      </c>
    </row>
    <row r="1016" spans="4:7" x14ac:dyDescent="0.35">
      <c r="D1016">
        <f t="shared" si="31"/>
        <v>1014</v>
      </c>
      <c r="E1016">
        <v>14.69010621687343</v>
      </c>
      <c r="F1016">
        <v>17.135512205954544</v>
      </c>
      <c r="G1016">
        <f t="shared" si="30"/>
        <v>2.4454059890811148</v>
      </c>
    </row>
    <row r="1017" spans="4:7" x14ac:dyDescent="0.35">
      <c r="D1017">
        <f t="shared" si="31"/>
        <v>1015</v>
      </c>
      <c r="E1017">
        <v>13.400200644927336</v>
      </c>
      <c r="F1017">
        <v>15.074250185333273</v>
      </c>
      <c r="G1017">
        <f t="shared" si="30"/>
        <v>1.674049540405937</v>
      </c>
    </row>
    <row r="1018" spans="4:7" x14ac:dyDescent="0.35">
      <c r="D1018">
        <f t="shared" si="31"/>
        <v>1016</v>
      </c>
      <c r="E1018">
        <v>14.886886992447028</v>
      </c>
      <c r="F1018">
        <v>14.396232105646011</v>
      </c>
      <c r="G1018">
        <f t="shared" si="30"/>
        <v>-0.49065488680101765</v>
      </c>
    </row>
    <row r="1019" spans="4:7" x14ac:dyDescent="0.35">
      <c r="D1019">
        <f t="shared" si="31"/>
        <v>1017</v>
      </c>
      <c r="E1019">
        <v>15.165754815847428</v>
      </c>
      <c r="F1019">
        <v>15.058546207643237</v>
      </c>
      <c r="G1019">
        <f t="shared" si="30"/>
        <v>-0.10720860820419098</v>
      </c>
    </row>
    <row r="1020" spans="4:7" x14ac:dyDescent="0.35">
      <c r="D1020">
        <f t="shared" si="31"/>
        <v>1018</v>
      </c>
      <c r="E1020">
        <v>13.904189452364363</v>
      </c>
      <c r="F1020">
        <v>13.081181949791725</v>
      </c>
      <c r="G1020">
        <f t="shared" si="30"/>
        <v>-0.82300750257263822</v>
      </c>
    </row>
    <row r="1021" spans="4:7" x14ac:dyDescent="0.35">
      <c r="D1021">
        <f t="shared" si="31"/>
        <v>1019</v>
      </c>
      <c r="E1021">
        <v>15.323972273872785</v>
      </c>
      <c r="F1021">
        <v>17.604754111662704</v>
      </c>
      <c r="G1021">
        <f t="shared" si="30"/>
        <v>2.2807818377899185</v>
      </c>
    </row>
    <row r="1022" spans="4:7" x14ac:dyDescent="0.35">
      <c r="D1022">
        <f t="shared" si="31"/>
        <v>1020</v>
      </c>
      <c r="E1022">
        <v>16.664915525069162</v>
      </c>
      <c r="F1022">
        <v>13.973844236975317</v>
      </c>
      <c r="G1022">
        <f t="shared" si="30"/>
        <v>-2.6910712880938448</v>
      </c>
    </row>
    <row r="1023" spans="4:7" x14ac:dyDescent="0.35">
      <c r="D1023">
        <f t="shared" si="31"/>
        <v>1021</v>
      </c>
      <c r="E1023">
        <v>15.795852631725227</v>
      </c>
      <c r="F1023">
        <v>15.955688869324462</v>
      </c>
      <c r="G1023">
        <f t="shared" si="30"/>
        <v>0.15983623759923482</v>
      </c>
    </row>
    <row r="1024" spans="4:7" x14ac:dyDescent="0.35">
      <c r="D1024">
        <f t="shared" si="31"/>
        <v>1022</v>
      </c>
      <c r="E1024">
        <v>16.264142733306755</v>
      </c>
      <c r="F1024">
        <v>15.60354006417616</v>
      </c>
      <c r="G1024">
        <f t="shared" si="30"/>
        <v>-0.66060266913059529</v>
      </c>
    </row>
    <row r="1025" spans="4:7" x14ac:dyDescent="0.35">
      <c r="D1025">
        <f t="shared" si="31"/>
        <v>1023</v>
      </c>
      <c r="E1025">
        <v>14.598129213110477</v>
      </c>
      <c r="F1025">
        <v>15.72833788474415</v>
      </c>
      <c r="G1025">
        <f t="shared" si="30"/>
        <v>1.1302086716336728</v>
      </c>
    </row>
    <row r="1026" spans="4:7" x14ac:dyDescent="0.35">
      <c r="D1026">
        <f t="shared" si="31"/>
        <v>1024</v>
      </c>
      <c r="E1026">
        <v>13.615091809454917</v>
      </c>
      <c r="F1026">
        <v>14.579584930795683</v>
      </c>
      <c r="G1026">
        <f t="shared" si="30"/>
        <v>0.96449312134076592</v>
      </c>
    </row>
    <row r="1027" spans="4:7" x14ac:dyDescent="0.35">
      <c r="D1027">
        <f t="shared" si="31"/>
        <v>1025</v>
      </c>
      <c r="E1027">
        <v>15.926151996950717</v>
      </c>
      <c r="F1027">
        <v>13.037632951061234</v>
      </c>
      <c r="G1027">
        <f t="shared" si="30"/>
        <v>-2.8885190458894829</v>
      </c>
    </row>
    <row r="1028" spans="4:7" x14ac:dyDescent="0.35">
      <c r="D1028">
        <f t="shared" si="31"/>
        <v>1026</v>
      </c>
      <c r="E1028">
        <v>16.075211725637175</v>
      </c>
      <c r="F1028">
        <v>14.84500147390084</v>
      </c>
      <c r="G1028">
        <f t="shared" ref="G1028:G1091" si="32">F1028-E1028</f>
        <v>-1.2302102517363345</v>
      </c>
    </row>
    <row r="1029" spans="4:7" x14ac:dyDescent="0.35">
      <c r="D1029">
        <f t="shared" ref="D1029:D1092" si="33">D1028+1</f>
        <v>1027</v>
      </c>
      <c r="E1029">
        <v>15.496498050972834</v>
      </c>
      <c r="F1029">
        <v>17.474069340179067</v>
      </c>
      <c r="G1029">
        <f t="shared" si="32"/>
        <v>1.9775712892062334</v>
      </c>
    </row>
    <row r="1030" spans="4:7" x14ac:dyDescent="0.35">
      <c r="D1030">
        <f t="shared" si="33"/>
        <v>1028</v>
      </c>
      <c r="E1030">
        <v>13.916821379895373</v>
      </c>
      <c r="F1030">
        <v>14.05846900079607</v>
      </c>
      <c r="G1030">
        <f t="shared" si="32"/>
        <v>0.14164762090069694</v>
      </c>
    </row>
    <row r="1031" spans="4:7" x14ac:dyDescent="0.35">
      <c r="D1031">
        <f t="shared" si="33"/>
        <v>1029</v>
      </c>
      <c r="E1031">
        <v>11.783747891922186</v>
      </c>
      <c r="F1031">
        <v>15.212102930906466</v>
      </c>
      <c r="G1031">
        <f t="shared" si="32"/>
        <v>3.4283550389842805</v>
      </c>
    </row>
    <row r="1032" spans="4:7" x14ac:dyDescent="0.35">
      <c r="D1032">
        <f t="shared" si="33"/>
        <v>1030</v>
      </c>
      <c r="E1032">
        <v>14.735976291050997</v>
      </c>
      <c r="F1032">
        <v>15.803111862143512</v>
      </c>
      <c r="G1032">
        <f t="shared" si="32"/>
        <v>1.0671355710925141</v>
      </c>
    </row>
    <row r="1033" spans="4:7" x14ac:dyDescent="0.35">
      <c r="D1033">
        <f t="shared" si="33"/>
        <v>1031</v>
      </c>
      <c r="E1033">
        <v>13.966419485337278</v>
      </c>
      <c r="F1033">
        <v>17.358246068833488</v>
      </c>
      <c r="G1033">
        <f t="shared" si="32"/>
        <v>3.3918265834962096</v>
      </c>
    </row>
    <row r="1034" spans="4:7" x14ac:dyDescent="0.35">
      <c r="D1034">
        <f t="shared" si="33"/>
        <v>1032</v>
      </c>
      <c r="E1034">
        <v>14.301117524799531</v>
      </c>
      <c r="F1034">
        <v>15.99301765294579</v>
      </c>
      <c r="G1034">
        <f t="shared" si="32"/>
        <v>1.6919001281462585</v>
      </c>
    </row>
    <row r="1035" spans="4:7" x14ac:dyDescent="0.35">
      <c r="D1035">
        <f t="shared" si="33"/>
        <v>1033</v>
      </c>
      <c r="E1035">
        <v>13.781466996811762</v>
      </c>
      <c r="F1035">
        <v>15.67775858399558</v>
      </c>
      <c r="G1035">
        <f t="shared" si="32"/>
        <v>1.8962915871838177</v>
      </c>
    </row>
    <row r="1036" spans="4:7" x14ac:dyDescent="0.35">
      <c r="D1036">
        <f t="shared" si="33"/>
        <v>1034</v>
      </c>
      <c r="E1036">
        <v>14.290186804551166</v>
      </c>
      <c r="F1036">
        <v>15.637901951394896</v>
      </c>
      <c r="G1036">
        <f t="shared" si="32"/>
        <v>1.3477151468437309</v>
      </c>
    </row>
    <row r="1037" spans="4:7" x14ac:dyDescent="0.35">
      <c r="D1037">
        <f t="shared" si="33"/>
        <v>1035</v>
      </c>
      <c r="E1037">
        <v>15.482762897241745</v>
      </c>
      <c r="F1037">
        <v>16.742699746493376</v>
      </c>
      <c r="G1037">
        <f t="shared" si="32"/>
        <v>1.2599368492516305</v>
      </c>
    </row>
    <row r="1038" spans="4:7" x14ac:dyDescent="0.35">
      <c r="D1038">
        <f t="shared" si="33"/>
        <v>1036</v>
      </c>
      <c r="E1038">
        <v>14.935706801429298</v>
      </c>
      <c r="F1038">
        <v>15.29252286421244</v>
      </c>
      <c r="G1038">
        <f t="shared" si="32"/>
        <v>0.35681606278314248</v>
      </c>
    </row>
    <row r="1039" spans="4:7" x14ac:dyDescent="0.35">
      <c r="D1039">
        <f t="shared" si="33"/>
        <v>1037</v>
      </c>
      <c r="E1039">
        <v>14.996410732098751</v>
      </c>
      <c r="F1039">
        <v>15.758223895550975</v>
      </c>
      <c r="G1039">
        <f t="shared" si="32"/>
        <v>0.76181316345222427</v>
      </c>
    </row>
    <row r="1040" spans="4:7" x14ac:dyDescent="0.35">
      <c r="D1040">
        <f t="shared" si="33"/>
        <v>1038</v>
      </c>
      <c r="E1040">
        <v>15.39190107247571</v>
      </c>
      <c r="F1040">
        <v>13.701734019109232</v>
      </c>
      <c r="G1040">
        <f t="shared" si="32"/>
        <v>-1.6901670533664781</v>
      </c>
    </row>
    <row r="1041" spans="4:7" x14ac:dyDescent="0.35">
      <c r="D1041">
        <f t="shared" si="33"/>
        <v>1039</v>
      </c>
      <c r="E1041">
        <v>17.169785465858656</v>
      </c>
      <c r="F1041">
        <v>16.314998759252301</v>
      </c>
      <c r="G1041">
        <f t="shared" si="32"/>
        <v>-0.85478670660635458</v>
      </c>
    </row>
    <row r="1042" spans="4:7" x14ac:dyDescent="0.35">
      <c r="D1042">
        <f t="shared" si="33"/>
        <v>1040</v>
      </c>
      <c r="E1042">
        <v>15.356185646557996</v>
      </c>
      <c r="F1042">
        <v>15.435581103174458</v>
      </c>
      <c r="G1042">
        <f t="shared" si="32"/>
        <v>7.9395456616461857E-2</v>
      </c>
    </row>
    <row r="1043" spans="4:7" x14ac:dyDescent="0.35">
      <c r="D1043">
        <f t="shared" si="33"/>
        <v>1041</v>
      </c>
      <c r="E1043">
        <v>15.049783067350846</v>
      </c>
      <c r="F1043">
        <v>15.669240981275497</v>
      </c>
      <c r="G1043">
        <f t="shared" si="32"/>
        <v>0.61945791392465033</v>
      </c>
    </row>
    <row r="1044" spans="4:7" x14ac:dyDescent="0.35">
      <c r="D1044">
        <f t="shared" si="33"/>
        <v>1042</v>
      </c>
      <c r="E1044">
        <v>15.550069473463218</v>
      </c>
      <c r="F1044">
        <v>13.187254758504796</v>
      </c>
      <c r="G1044">
        <f t="shared" si="32"/>
        <v>-2.3628147149584215</v>
      </c>
    </row>
    <row r="1045" spans="4:7" x14ac:dyDescent="0.35">
      <c r="D1045">
        <f t="shared" si="33"/>
        <v>1043</v>
      </c>
      <c r="E1045">
        <v>15.574111589247845</v>
      </c>
      <c r="F1045">
        <v>11.192375747434092</v>
      </c>
      <c r="G1045">
        <f t="shared" si="32"/>
        <v>-4.3817358418137538</v>
      </c>
    </row>
    <row r="1046" spans="4:7" x14ac:dyDescent="0.35">
      <c r="D1046">
        <f t="shared" si="33"/>
        <v>1044</v>
      </c>
      <c r="E1046">
        <v>14.108807297869136</v>
      </c>
      <c r="F1046">
        <v>14.514937193959986</v>
      </c>
      <c r="G1046">
        <f t="shared" si="32"/>
        <v>0.40612989609084948</v>
      </c>
    </row>
    <row r="1047" spans="4:7" x14ac:dyDescent="0.35">
      <c r="D1047">
        <f t="shared" si="33"/>
        <v>1045</v>
      </c>
      <c r="E1047">
        <v>16.183192109482441</v>
      </c>
      <c r="F1047">
        <v>12.513847711908967</v>
      </c>
      <c r="G1047">
        <f t="shared" si="32"/>
        <v>-3.6693443975734734</v>
      </c>
    </row>
    <row r="1048" spans="4:7" x14ac:dyDescent="0.35">
      <c r="D1048">
        <f t="shared" si="33"/>
        <v>1046</v>
      </c>
      <c r="E1048">
        <v>15.858822761438944</v>
      </c>
      <c r="F1048">
        <v>14.526678905703513</v>
      </c>
      <c r="G1048">
        <f t="shared" si="32"/>
        <v>-1.3321438557354313</v>
      </c>
    </row>
    <row r="1049" spans="4:7" x14ac:dyDescent="0.35">
      <c r="D1049">
        <f t="shared" si="33"/>
        <v>1047</v>
      </c>
      <c r="E1049">
        <v>13.400082053640531</v>
      </c>
      <c r="F1049">
        <v>15.352373692860533</v>
      </c>
      <c r="G1049">
        <f t="shared" si="32"/>
        <v>1.952291639220002</v>
      </c>
    </row>
    <row r="1050" spans="4:7" x14ac:dyDescent="0.35">
      <c r="D1050">
        <f t="shared" si="33"/>
        <v>1048</v>
      </c>
      <c r="E1050">
        <v>15.07332697288512</v>
      </c>
      <c r="F1050">
        <v>13.821436549682087</v>
      </c>
      <c r="G1050">
        <f t="shared" si="32"/>
        <v>-1.251890423203033</v>
      </c>
    </row>
    <row r="1051" spans="4:7" x14ac:dyDescent="0.35">
      <c r="D1051">
        <f t="shared" si="33"/>
        <v>1049</v>
      </c>
      <c r="E1051">
        <v>14.869661742884913</v>
      </c>
      <c r="F1051">
        <v>15.389668734846309</v>
      </c>
      <c r="G1051">
        <f t="shared" si="32"/>
        <v>0.52000699196139522</v>
      </c>
    </row>
    <row r="1052" spans="4:7" x14ac:dyDescent="0.35">
      <c r="D1052">
        <f t="shared" si="33"/>
        <v>1050</v>
      </c>
      <c r="E1052">
        <v>14.898846139213235</v>
      </c>
      <c r="F1052">
        <v>15.283053861425341</v>
      </c>
      <c r="G1052">
        <f t="shared" si="32"/>
        <v>0.3842077222121052</v>
      </c>
    </row>
    <row r="1053" spans="4:7" x14ac:dyDescent="0.35">
      <c r="D1053">
        <f t="shared" si="33"/>
        <v>1051</v>
      </c>
      <c r="E1053">
        <v>15.589649214108777</v>
      </c>
      <c r="F1053">
        <v>15.851457224975155</v>
      </c>
      <c r="G1053">
        <f t="shared" si="32"/>
        <v>0.26180801086637828</v>
      </c>
    </row>
    <row r="1054" spans="4:7" x14ac:dyDescent="0.35">
      <c r="D1054">
        <f t="shared" si="33"/>
        <v>1052</v>
      </c>
      <c r="E1054">
        <v>15.864535364456376</v>
      </c>
      <c r="F1054">
        <v>16.591917213572017</v>
      </c>
      <c r="G1054">
        <f t="shared" si="32"/>
        <v>0.72738184911564119</v>
      </c>
    </row>
    <row r="1055" spans="4:7" x14ac:dyDescent="0.35">
      <c r="D1055">
        <f t="shared" si="33"/>
        <v>1053</v>
      </c>
      <c r="E1055">
        <v>16.171184746985251</v>
      </c>
      <c r="F1055">
        <v>13.522545829428548</v>
      </c>
      <c r="G1055">
        <f t="shared" si="32"/>
        <v>-2.6486389175567027</v>
      </c>
    </row>
    <row r="1056" spans="4:7" x14ac:dyDescent="0.35">
      <c r="D1056">
        <f t="shared" si="33"/>
        <v>1054</v>
      </c>
      <c r="E1056">
        <v>15.216614369715989</v>
      </c>
      <c r="F1056">
        <v>17.447301469898481</v>
      </c>
      <c r="G1056">
        <f t="shared" si="32"/>
        <v>2.2306871001824913</v>
      </c>
    </row>
    <row r="1057" spans="4:7" x14ac:dyDescent="0.35">
      <c r="D1057">
        <f t="shared" si="33"/>
        <v>1055</v>
      </c>
      <c r="E1057">
        <v>15.068719390765223</v>
      </c>
      <c r="F1057">
        <v>15.039316053886362</v>
      </c>
      <c r="G1057">
        <f t="shared" si="32"/>
        <v>-2.9403336878861097E-2</v>
      </c>
    </row>
    <row r="1058" spans="4:7" x14ac:dyDescent="0.35">
      <c r="D1058">
        <f t="shared" si="33"/>
        <v>1056</v>
      </c>
      <c r="E1058">
        <v>15.635869141475236</v>
      </c>
      <c r="F1058">
        <v>16.235236025070868</v>
      </c>
      <c r="G1058">
        <f t="shared" si="32"/>
        <v>0.59936688359563206</v>
      </c>
    </row>
    <row r="1059" spans="4:7" x14ac:dyDescent="0.35">
      <c r="D1059">
        <f t="shared" si="33"/>
        <v>1057</v>
      </c>
      <c r="E1059">
        <v>16.369851732999702</v>
      </c>
      <c r="F1059">
        <v>16.270687708375529</v>
      </c>
      <c r="G1059">
        <f t="shared" si="32"/>
        <v>-9.9164024624172953E-2</v>
      </c>
    </row>
    <row r="1060" spans="4:7" x14ac:dyDescent="0.35">
      <c r="D1060">
        <f t="shared" si="33"/>
        <v>1058</v>
      </c>
      <c r="E1060">
        <v>15.891824912005665</v>
      </c>
      <c r="F1060">
        <v>15.871493361726415</v>
      </c>
      <c r="G1060">
        <f t="shared" si="32"/>
        <v>-2.0331550279250266E-2</v>
      </c>
    </row>
    <row r="1061" spans="4:7" x14ac:dyDescent="0.35">
      <c r="D1061">
        <f t="shared" si="33"/>
        <v>1059</v>
      </c>
      <c r="E1061">
        <v>13.060852456150656</v>
      </c>
      <c r="F1061">
        <v>16.493424275034819</v>
      </c>
      <c r="G1061">
        <f t="shared" si="32"/>
        <v>3.4325718188841634</v>
      </c>
    </row>
    <row r="1062" spans="4:7" x14ac:dyDescent="0.35">
      <c r="D1062">
        <f t="shared" si="33"/>
        <v>1060</v>
      </c>
      <c r="E1062">
        <v>13.919184945840071</v>
      </c>
      <c r="F1062">
        <v>15.200893158297164</v>
      </c>
      <c r="G1062">
        <f t="shared" si="32"/>
        <v>1.2817082124570938</v>
      </c>
    </row>
    <row r="1063" spans="4:7" x14ac:dyDescent="0.35">
      <c r="D1063">
        <f t="shared" si="33"/>
        <v>1061</v>
      </c>
      <c r="E1063">
        <v>15.991228244630511</v>
      </c>
      <c r="F1063">
        <v>13.884141947681066</v>
      </c>
      <c r="G1063">
        <f t="shared" si="32"/>
        <v>-2.1070862969494453</v>
      </c>
    </row>
    <row r="1064" spans="4:7" x14ac:dyDescent="0.35">
      <c r="D1064">
        <f t="shared" si="33"/>
        <v>1062</v>
      </c>
      <c r="E1064">
        <v>15.571950291771598</v>
      </c>
      <c r="F1064">
        <v>18.108167704910546</v>
      </c>
      <c r="G1064">
        <f t="shared" si="32"/>
        <v>2.5362174131389477</v>
      </c>
    </row>
    <row r="1065" spans="4:7" x14ac:dyDescent="0.35">
      <c r="D1065">
        <f t="shared" si="33"/>
        <v>1063</v>
      </c>
      <c r="E1065">
        <v>16.741163238751881</v>
      </c>
      <c r="F1065">
        <v>16.438392412778082</v>
      </c>
      <c r="G1065">
        <f t="shared" si="32"/>
        <v>-0.30277082597379845</v>
      </c>
    </row>
    <row r="1066" spans="4:7" x14ac:dyDescent="0.35">
      <c r="D1066">
        <f t="shared" si="33"/>
        <v>1064</v>
      </c>
      <c r="E1066">
        <v>13.357037997673338</v>
      </c>
      <c r="F1066">
        <v>15.904758594730847</v>
      </c>
      <c r="G1066">
        <f t="shared" si="32"/>
        <v>2.5477205970575092</v>
      </c>
    </row>
    <row r="1067" spans="4:7" x14ac:dyDescent="0.35">
      <c r="D1067">
        <f t="shared" si="33"/>
        <v>1065</v>
      </c>
      <c r="E1067">
        <v>14.92818742345046</v>
      </c>
      <c r="F1067">
        <v>16.485951856002892</v>
      </c>
      <c r="G1067">
        <f t="shared" si="32"/>
        <v>1.5577644325524318</v>
      </c>
    </row>
    <row r="1068" spans="4:7" x14ac:dyDescent="0.35">
      <c r="D1068">
        <f t="shared" si="33"/>
        <v>1066</v>
      </c>
      <c r="E1068">
        <v>13.300795855518777</v>
      </c>
      <c r="F1068">
        <v>14.742147977809454</v>
      </c>
      <c r="G1068">
        <f t="shared" si="32"/>
        <v>1.4413521222906773</v>
      </c>
    </row>
    <row r="1069" spans="4:7" x14ac:dyDescent="0.35">
      <c r="D1069">
        <f t="shared" si="33"/>
        <v>1067</v>
      </c>
      <c r="E1069">
        <v>13.669074178780058</v>
      </c>
      <c r="F1069">
        <v>14.056174208319566</v>
      </c>
      <c r="G1069">
        <f t="shared" si="32"/>
        <v>0.38710002953950884</v>
      </c>
    </row>
    <row r="1070" spans="4:7" x14ac:dyDescent="0.35">
      <c r="D1070">
        <f t="shared" si="33"/>
        <v>1068</v>
      </c>
      <c r="E1070">
        <v>14.872883088661943</v>
      </c>
      <c r="F1070">
        <v>14.885437295026346</v>
      </c>
      <c r="G1070">
        <f t="shared" si="32"/>
        <v>1.2554206364402631E-2</v>
      </c>
    </row>
    <row r="1071" spans="4:7" x14ac:dyDescent="0.35">
      <c r="D1071">
        <f t="shared" si="33"/>
        <v>1069</v>
      </c>
      <c r="E1071">
        <v>15.635518870146257</v>
      </c>
      <c r="F1071">
        <v>14.811910663092583</v>
      </c>
      <c r="G1071">
        <f t="shared" si="32"/>
        <v>-0.82360820705367388</v>
      </c>
    </row>
    <row r="1072" spans="4:7" x14ac:dyDescent="0.35">
      <c r="D1072">
        <f t="shared" si="33"/>
        <v>1070</v>
      </c>
      <c r="E1072">
        <v>15.960623547208044</v>
      </c>
      <c r="F1072">
        <v>14.285344171696623</v>
      </c>
      <c r="G1072">
        <f t="shared" si="32"/>
        <v>-1.6752793755114208</v>
      </c>
    </row>
    <row r="1073" spans="4:7" x14ac:dyDescent="0.35">
      <c r="D1073">
        <f t="shared" si="33"/>
        <v>1071</v>
      </c>
      <c r="E1073">
        <v>15.619867807324916</v>
      </c>
      <c r="F1073">
        <v>15.013415116664909</v>
      </c>
      <c r="G1073">
        <f t="shared" si="32"/>
        <v>-0.60645269066000651</v>
      </c>
    </row>
    <row r="1074" spans="4:7" x14ac:dyDescent="0.35">
      <c r="D1074">
        <f t="shared" si="33"/>
        <v>1072</v>
      </c>
      <c r="E1074">
        <v>15.966797075865285</v>
      </c>
      <c r="F1074">
        <v>15.171843607816232</v>
      </c>
      <c r="G1074">
        <f t="shared" si="32"/>
        <v>-0.79495346804905331</v>
      </c>
    </row>
    <row r="1075" spans="4:7" x14ac:dyDescent="0.35">
      <c r="D1075">
        <f t="shared" si="33"/>
        <v>1073</v>
      </c>
      <c r="E1075">
        <v>16.560107546150036</v>
      </c>
      <c r="F1075">
        <v>14.583588805378328</v>
      </c>
      <c r="G1075">
        <f t="shared" si="32"/>
        <v>-1.9765187407717075</v>
      </c>
    </row>
    <row r="1076" spans="4:7" x14ac:dyDescent="0.35">
      <c r="D1076">
        <f t="shared" si="33"/>
        <v>1074</v>
      </c>
      <c r="E1076">
        <v>15.198986462703926</v>
      </c>
      <c r="F1076">
        <v>18.495159965433423</v>
      </c>
      <c r="G1076">
        <f t="shared" si="32"/>
        <v>3.2961735027294967</v>
      </c>
    </row>
    <row r="1077" spans="4:7" x14ac:dyDescent="0.35">
      <c r="D1077">
        <f t="shared" si="33"/>
        <v>1075</v>
      </c>
      <c r="E1077">
        <v>15.230460201400069</v>
      </c>
      <c r="F1077">
        <v>15.080122703621916</v>
      </c>
      <c r="G1077">
        <f t="shared" si="32"/>
        <v>-0.15033749777815331</v>
      </c>
    </row>
    <row r="1078" spans="4:7" x14ac:dyDescent="0.35">
      <c r="D1078">
        <f t="shared" si="33"/>
        <v>1076</v>
      </c>
      <c r="E1078">
        <v>14.525627375910833</v>
      </c>
      <c r="F1078">
        <v>16.491925040549646</v>
      </c>
      <c r="G1078">
        <f t="shared" si="32"/>
        <v>1.9662976646388124</v>
      </c>
    </row>
    <row r="1079" spans="4:7" x14ac:dyDescent="0.35">
      <c r="D1079">
        <f t="shared" si="33"/>
        <v>1077</v>
      </c>
      <c r="E1079">
        <v>14.621268473125751</v>
      </c>
      <c r="F1079">
        <v>15.323041266670039</v>
      </c>
      <c r="G1079">
        <f t="shared" si="32"/>
        <v>0.70177279354428812</v>
      </c>
    </row>
    <row r="1080" spans="4:7" x14ac:dyDescent="0.35">
      <c r="D1080">
        <f t="shared" si="33"/>
        <v>1078</v>
      </c>
      <c r="E1080">
        <v>13.825744796956087</v>
      </c>
      <c r="F1080">
        <v>15.451397211782758</v>
      </c>
      <c r="G1080">
        <f t="shared" si="32"/>
        <v>1.6256524148266713</v>
      </c>
    </row>
    <row r="1081" spans="4:7" x14ac:dyDescent="0.35">
      <c r="D1081">
        <f t="shared" si="33"/>
        <v>1079</v>
      </c>
      <c r="E1081">
        <v>15.946503123773937</v>
      </c>
      <c r="F1081">
        <v>16.456285119880402</v>
      </c>
      <c r="G1081">
        <f t="shared" si="32"/>
        <v>0.50978199610646513</v>
      </c>
    </row>
    <row r="1082" spans="4:7" x14ac:dyDescent="0.35">
      <c r="D1082">
        <f t="shared" si="33"/>
        <v>1080</v>
      </c>
      <c r="E1082">
        <v>15.023970806220751</v>
      </c>
      <c r="F1082">
        <v>15.570921506097431</v>
      </c>
      <c r="G1082">
        <f t="shared" si="32"/>
        <v>0.54695069987667999</v>
      </c>
    </row>
    <row r="1083" spans="4:7" x14ac:dyDescent="0.35">
      <c r="D1083">
        <f t="shared" si="33"/>
        <v>1081</v>
      </c>
      <c r="E1083">
        <v>13.919892277694869</v>
      </c>
      <c r="F1083">
        <v>12.422961333802874</v>
      </c>
      <c r="G1083">
        <f t="shared" si="32"/>
        <v>-1.4969309438919947</v>
      </c>
    </row>
    <row r="1084" spans="4:7" x14ac:dyDescent="0.35">
      <c r="D1084">
        <f t="shared" si="33"/>
        <v>1082</v>
      </c>
      <c r="E1084">
        <v>15.213539651747626</v>
      </c>
      <c r="F1084">
        <v>14.515339372503249</v>
      </c>
      <c r="G1084">
        <f t="shared" si="32"/>
        <v>-0.69820027924437689</v>
      </c>
    </row>
    <row r="1085" spans="4:7" x14ac:dyDescent="0.35">
      <c r="D1085">
        <f t="shared" si="33"/>
        <v>1083</v>
      </c>
      <c r="E1085">
        <v>13.118268637514726</v>
      </c>
      <c r="F1085">
        <v>14.985944333834338</v>
      </c>
      <c r="G1085">
        <f t="shared" si="32"/>
        <v>1.8676756963196119</v>
      </c>
    </row>
    <row r="1086" spans="4:7" x14ac:dyDescent="0.35">
      <c r="D1086">
        <f t="shared" si="33"/>
        <v>1084</v>
      </c>
      <c r="E1086">
        <v>14.385115049290473</v>
      </c>
      <c r="F1086">
        <v>14.241561617876084</v>
      </c>
      <c r="G1086">
        <f t="shared" si="32"/>
        <v>-0.14355343141438937</v>
      </c>
    </row>
    <row r="1087" spans="4:7" x14ac:dyDescent="0.35">
      <c r="D1087">
        <f t="shared" si="33"/>
        <v>1085</v>
      </c>
      <c r="E1087">
        <v>15.329347807753781</v>
      </c>
      <c r="F1087">
        <v>15.519442409037332</v>
      </c>
      <c r="G1087">
        <f t="shared" si="32"/>
        <v>0.19009460128355116</v>
      </c>
    </row>
    <row r="1088" spans="4:7" x14ac:dyDescent="0.35">
      <c r="D1088">
        <f t="shared" si="33"/>
        <v>1086</v>
      </c>
      <c r="E1088">
        <v>15.23681363112561</v>
      </c>
      <c r="F1088">
        <v>14.650421056182378</v>
      </c>
      <c r="G1088">
        <f t="shared" si="32"/>
        <v>-0.5863925749432326</v>
      </c>
    </row>
    <row r="1089" spans="4:7" x14ac:dyDescent="0.35">
      <c r="D1089">
        <f t="shared" si="33"/>
        <v>1087</v>
      </c>
      <c r="E1089">
        <v>14.730971954272668</v>
      </c>
      <c r="F1089">
        <v>15.483334183558746</v>
      </c>
      <c r="G1089">
        <f t="shared" si="32"/>
        <v>0.75236222928607788</v>
      </c>
    </row>
    <row r="1090" spans="4:7" x14ac:dyDescent="0.35">
      <c r="D1090">
        <f t="shared" si="33"/>
        <v>1088</v>
      </c>
      <c r="E1090">
        <v>15.468031857605453</v>
      </c>
      <c r="F1090">
        <v>13.969287671049011</v>
      </c>
      <c r="G1090">
        <f t="shared" si="32"/>
        <v>-1.4987441865564417</v>
      </c>
    </row>
    <row r="1091" spans="4:7" x14ac:dyDescent="0.35">
      <c r="D1091">
        <f t="shared" si="33"/>
        <v>1089</v>
      </c>
      <c r="E1091">
        <v>17.363126941124445</v>
      </c>
      <c r="F1091">
        <v>15.340634467614713</v>
      </c>
      <c r="G1091">
        <f t="shared" si="32"/>
        <v>-2.0224924735097325</v>
      </c>
    </row>
    <row r="1092" spans="4:7" x14ac:dyDescent="0.35">
      <c r="D1092">
        <f t="shared" si="33"/>
        <v>1090</v>
      </c>
      <c r="E1092">
        <v>14.084243433687741</v>
      </c>
      <c r="F1092">
        <v>15.693784961759377</v>
      </c>
      <c r="G1092">
        <f t="shared" ref="G1092:G1155" si="34">F1092-E1092</f>
        <v>1.6095415280716363</v>
      </c>
    </row>
    <row r="1093" spans="4:7" x14ac:dyDescent="0.35">
      <c r="D1093">
        <f t="shared" ref="D1093:D1156" si="35">D1092+1</f>
        <v>1091</v>
      </c>
      <c r="E1093">
        <v>15.199253744074946</v>
      </c>
      <c r="F1093">
        <v>15.122001365688687</v>
      </c>
      <c r="G1093">
        <f t="shared" si="34"/>
        <v>-7.7252378386258869E-2</v>
      </c>
    </row>
    <row r="1094" spans="4:7" x14ac:dyDescent="0.35">
      <c r="D1094">
        <f t="shared" si="35"/>
        <v>1092</v>
      </c>
      <c r="E1094">
        <v>14.689216631103564</v>
      </c>
      <c r="F1094">
        <v>15.879935854182245</v>
      </c>
      <c r="G1094">
        <f t="shared" si="34"/>
        <v>1.1907192230786805</v>
      </c>
    </row>
    <row r="1095" spans="4:7" x14ac:dyDescent="0.35">
      <c r="D1095">
        <f t="shared" si="35"/>
        <v>1093</v>
      </c>
      <c r="E1095">
        <v>13.140807002803882</v>
      </c>
      <c r="F1095">
        <v>14.284527587285972</v>
      </c>
      <c r="G1095">
        <f t="shared" si="34"/>
        <v>1.1437205844820895</v>
      </c>
    </row>
    <row r="1096" spans="4:7" x14ac:dyDescent="0.35">
      <c r="D1096">
        <f t="shared" si="35"/>
        <v>1094</v>
      </c>
      <c r="E1096">
        <v>15.31135971804526</v>
      </c>
      <c r="F1096">
        <v>14.933442708313002</v>
      </c>
      <c r="G1096">
        <f t="shared" si="34"/>
        <v>-0.37791700973225772</v>
      </c>
    </row>
    <row r="1097" spans="4:7" x14ac:dyDescent="0.35">
      <c r="D1097">
        <f t="shared" si="35"/>
        <v>1095</v>
      </c>
      <c r="E1097">
        <v>14.5770080076529</v>
      </c>
      <c r="F1097">
        <v>14.98714895229042</v>
      </c>
      <c r="G1097">
        <f t="shared" si="34"/>
        <v>0.41014094463752038</v>
      </c>
    </row>
    <row r="1098" spans="4:7" x14ac:dyDescent="0.35">
      <c r="D1098">
        <f t="shared" si="35"/>
        <v>1096</v>
      </c>
      <c r="E1098">
        <v>16.843327943229276</v>
      </c>
      <c r="F1098">
        <v>15.326152116389533</v>
      </c>
      <c r="G1098">
        <f t="shared" si="34"/>
        <v>-1.5171758268397433</v>
      </c>
    </row>
    <row r="1099" spans="4:7" x14ac:dyDescent="0.35">
      <c r="D1099">
        <f t="shared" si="35"/>
        <v>1097</v>
      </c>
      <c r="E1099">
        <v>13.803914370685332</v>
      </c>
      <c r="F1099">
        <v>15.495880038503559</v>
      </c>
      <c r="G1099">
        <f t="shared" si="34"/>
        <v>1.6919656678182271</v>
      </c>
    </row>
    <row r="1100" spans="4:7" x14ac:dyDescent="0.35">
      <c r="D1100">
        <f t="shared" si="35"/>
        <v>1098</v>
      </c>
      <c r="E1100">
        <v>18.099183632413023</v>
      </c>
      <c r="F1100">
        <v>16.731872312706063</v>
      </c>
      <c r="G1100">
        <f t="shared" si="34"/>
        <v>-1.3673113197069604</v>
      </c>
    </row>
    <row r="1101" spans="4:7" x14ac:dyDescent="0.35">
      <c r="D1101">
        <f t="shared" si="35"/>
        <v>1099</v>
      </c>
      <c r="E1101">
        <v>13.99013587623925</v>
      </c>
      <c r="F1101">
        <v>14.714968194452879</v>
      </c>
      <c r="G1101">
        <f t="shared" si="34"/>
        <v>0.72483231821362892</v>
      </c>
    </row>
    <row r="1102" spans="4:7" x14ac:dyDescent="0.35">
      <c r="D1102">
        <f t="shared" si="35"/>
        <v>1100</v>
      </c>
      <c r="E1102">
        <v>15.578706875766725</v>
      </c>
      <c r="F1102">
        <v>15.053431166618683</v>
      </c>
      <c r="G1102">
        <f t="shared" si="34"/>
        <v>-0.52527570914804222</v>
      </c>
    </row>
    <row r="1103" spans="4:7" x14ac:dyDescent="0.35">
      <c r="D1103">
        <f t="shared" si="35"/>
        <v>1101</v>
      </c>
      <c r="E1103">
        <v>13.318904473512768</v>
      </c>
      <c r="F1103">
        <v>14.036604803204883</v>
      </c>
      <c r="G1103">
        <f t="shared" si="34"/>
        <v>0.71770032969211428</v>
      </c>
    </row>
    <row r="1104" spans="4:7" x14ac:dyDescent="0.35">
      <c r="D1104">
        <f t="shared" si="35"/>
        <v>1102</v>
      </c>
      <c r="E1104">
        <v>13.780140591295579</v>
      </c>
      <c r="F1104">
        <v>13.40588190772028</v>
      </c>
      <c r="G1104">
        <f t="shared" si="34"/>
        <v>-0.37425868357529879</v>
      </c>
    </row>
    <row r="1105" spans="4:7" x14ac:dyDescent="0.35">
      <c r="D1105">
        <f t="shared" si="35"/>
        <v>1103</v>
      </c>
      <c r="E1105">
        <v>14.71681240576021</v>
      </c>
      <c r="F1105">
        <v>15.973809976883061</v>
      </c>
      <c r="G1105">
        <f t="shared" si="34"/>
        <v>1.2569975711228505</v>
      </c>
    </row>
    <row r="1106" spans="4:7" x14ac:dyDescent="0.35">
      <c r="D1106">
        <f t="shared" si="35"/>
        <v>1104</v>
      </c>
      <c r="E1106">
        <v>14.01963606924482</v>
      </c>
      <c r="F1106">
        <v>14.988346381579449</v>
      </c>
      <c r="G1106">
        <f t="shared" si="34"/>
        <v>0.96871031233462901</v>
      </c>
    </row>
    <row r="1107" spans="4:7" x14ac:dyDescent="0.35">
      <c r="D1107">
        <f t="shared" si="35"/>
        <v>1105</v>
      </c>
      <c r="E1107">
        <v>15.629427422052808</v>
      </c>
      <c r="F1107">
        <v>16.307895958297362</v>
      </c>
      <c r="G1107">
        <f t="shared" si="34"/>
        <v>0.67846853624455328</v>
      </c>
    </row>
    <row r="1108" spans="4:7" x14ac:dyDescent="0.35">
      <c r="D1108">
        <f t="shared" si="35"/>
        <v>1106</v>
      </c>
      <c r="E1108">
        <v>12.104949618827341</v>
      </c>
      <c r="F1108">
        <v>15.559223115217268</v>
      </c>
      <c r="G1108">
        <f t="shared" si="34"/>
        <v>3.4542734963899271</v>
      </c>
    </row>
    <row r="1109" spans="4:7" x14ac:dyDescent="0.35">
      <c r="D1109">
        <f t="shared" si="35"/>
        <v>1107</v>
      </c>
      <c r="E1109">
        <v>13.341934074585682</v>
      </c>
      <c r="F1109">
        <v>16.288754553691334</v>
      </c>
      <c r="G1109">
        <f t="shared" si="34"/>
        <v>2.9468204791056518</v>
      </c>
    </row>
    <row r="1110" spans="4:7" x14ac:dyDescent="0.35">
      <c r="D1110">
        <f t="shared" si="35"/>
        <v>1108</v>
      </c>
      <c r="E1110">
        <v>14.166630469097223</v>
      </c>
      <c r="F1110">
        <v>16.532246886344609</v>
      </c>
      <c r="G1110">
        <f t="shared" si="34"/>
        <v>2.3656164172473861</v>
      </c>
    </row>
    <row r="1111" spans="4:7" x14ac:dyDescent="0.35">
      <c r="D1111">
        <f t="shared" si="35"/>
        <v>1109</v>
      </c>
      <c r="E1111">
        <v>14.401837599732048</v>
      </c>
      <c r="F1111">
        <v>14.142691558192276</v>
      </c>
      <c r="G1111">
        <f t="shared" si="34"/>
        <v>-0.25914604153977194</v>
      </c>
    </row>
    <row r="1112" spans="4:7" x14ac:dyDescent="0.35">
      <c r="D1112">
        <f t="shared" si="35"/>
        <v>1110</v>
      </c>
      <c r="E1112">
        <v>13.935707169634274</v>
      </c>
      <c r="F1112">
        <v>14.105896139494302</v>
      </c>
      <c r="G1112">
        <f t="shared" si="34"/>
        <v>0.17018896986002829</v>
      </c>
    </row>
    <row r="1113" spans="4:7" x14ac:dyDescent="0.35">
      <c r="D1113">
        <f t="shared" si="35"/>
        <v>1111</v>
      </c>
      <c r="E1113">
        <v>14.44223985109238</v>
      </c>
      <c r="F1113">
        <v>16.115182726425861</v>
      </c>
      <c r="G1113">
        <f t="shared" si="34"/>
        <v>1.6729428753334812</v>
      </c>
    </row>
    <row r="1114" spans="4:7" x14ac:dyDescent="0.35">
      <c r="D1114">
        <f t="shared" si="35"/>
        <v>1112</v>
      </c>
      <c r="E1114">
        <v>15.511227442398004</v>
      </c>
      <c r="F1114">
        <v>13.155722882968604</v>
      </c>
      <c r="G1114">
        <f t="shared" si="34"/>
        <v>-2.3555045594294004</v>
      </c>
    </row>
    <row r="1115" spans="4:7" x14ac:dyDescent="0.35">
      <c r="D1115">
        <f t="shared" si="35"/>
        <v>1113</v>
      </c>
      <c r="E1115">
        <v>14.89981989123017</v>
      </c>
      <c r="F1115">
        <v>14.291570015690992</v>
      </c>
      <c r="G1115">
        <f t="shared" si="34"/>
        <v>-0.60824987553917786</v>
      </c>
    </row>
    <row r="1116" spans="4:7" x14ac:dyDescent="0.35">
      <c r="D1116">
        <f t="shared" si="35"/>
        <v>1114</v>
      </c>
      <c r="E1116">
        <v>16.042378476569148</v>
      </c>
      <c r="F1116">
        <v>13.969458000489993</v>
      </c>
      <c r="G1116">
        <f t="shared" si="34"/>
        <v>-2.0729204760791546</v>
      </c>
    </row>
    <row r="1117" spans="4:7" x14ac:dyDescent="0.35">
      <c r="D1117">
        <f t="shared" si="35"/>
        <v>1115</v>
      </c>
      <c r="E1117">
        <v>15.728053325412073</v>
      </c>
      <c r="F1117">
        <v>13.97737408111402</v>
      </c>
      <c r="G1117">
        <f t="shared" si="34"/>
        <v>-1.7506792442980537</v>
      </c>
    </row>
    <row r="1118" spans="4:7" x14ac:dyDescent="0.35">
      <c r="D1118">
        <f t="shared" si="35"/>
        <v>1116</v>
      </c>
      <c r="E1118">
        <v>15.003984655637739</v>
      </c>
      <c r="F1118">
        <v>14.846277075092566</v>
      </c>
      <c r="G1118">
        <f t="shared" si="34"/>
        <v>-0.15770758054517309</v>
      </c>
    </row>
    <row r="1119" spans="4:7" x14ac:dyDescent="0.35">
      <c r="D1119">
        <f t="shared" si="35"/>
        <v>1117</v>
      </c>
      <c r="E1119">
        <v>15.117918211730885</v>
      </c>
      <c r="F1119">
        <v>14.482251189378466</v>
      </c>
      <c r="G1119">
        <f t="shared" si="34"/>
        <v>-0.63566702235241834</v>
      </c>
    </row>
    <row r="1120" spans="4:7" x14ac:dyDescent="0.35">
      <c r="D1120">
        <f t="shared" si="35"/>
        <v>1118</v>
      </c>
      <c r="E1120">
        <v>13.646401756104982</v>
      </c>
      <c r="F1120">
        <v>15.493214341557588</v>
      </c>
      <c r="G1120">
        <f t="shared" si="34"/>
        <v>1.8468125854526054</v>
      </c>
    </row>
    <row r="1121" spans="4:7" x14ac:dyDescent="0.35">
      <c r="D1121">
        <f t="shared" si="35"/>
        <v>1119</v>
      </c>
      <c r="E1121">
        <v>14.562601311029297</v>
      </c>
      <c r="F1121">
        <v>15.38759691203415</v>
      </c>
      <c r="G1121">
        <f t="shared" si="34"/>
        <v>0.82499560100485247</v>
      </c>
    </row>
    <row r="1122" spans="4:7" x14ac:dyDescent="0.35">
      <c r="D1122">
        <f t="shared" si="35"/>
        <v>1120</v>
      </c>
      <c r="E1122">
        <v>13.983191337023552</v>
      </c>
      <c r="F1122">
        <v>14.447468260229746</v>
      </c>
      <c r="G1122">
        <f t="shared" si="34"/>
        <v>0.46427692320619407</v>
      </c>
    </row>
    <row r="1123" spans="4:7" x14ac:dyDescent="0.35">
      <c r="D1123">
        <f t="shared" si="35"/>
        <v>1121</v>
      </c>
      <c r="E1123">
        <v>14.42945422624906</v>
      </c>
      <c r="F1123">
        <v>13.763692765659675</v>
      </c>
      <c r="G1123">
        <f t="shared" si="34"/>
        <v>-0.66576146058938512</v>
      </c>
    </row>
    <row r="1124" spans="4:7" x14ac:dyDescent="0.35">
      <c r="D1124">
        <f t="shared" si="35"/>
        <v>1122</v>
      </c>
      <c r="E1124">
        <v>14.762283968973986</v>
      </c>
      <c r="F1124">
        <v>15.786936549025611</v>
      </c>
      <c r="G1124">
        <f t="shared" si="34"/>
        <v>1.024652580051626</v>
      </c>
    </row>
    <row r="1125" spans="4:7" x14ac:dyDescent="0.35">
      <c r="D1125">
        <f t="shared" si="35"/>
        <v>1123</v>
      </c>
      <c r="E1125">
        <v>14.203139407633831</v>
      </c>
      <c r="F1125">
        <v>14.640131522722575</v>
      </c>
      <c r="G1125">
        <f t="shared" si="34"/>
        <v>0.43699211508874392</v>
      </c>
    </row>
    <row r="1126" spans="4:7" x14ac:dyDescent="0.35">
      <c r="D1126">
        <f t="shared" si="35"/>
        <v>1124</v>
      </c>
      <c r="E1126">
        <v>14.924203850995591</v>
      </c>
      <c r="F1126">
        <v>14.008762534483427</v>
      </c>
      <c r="G1126">
        <f t="shared" si="34"/>
        <v>-0.91544131651216354</v>
      </c>
    </row>
    <row r="1127" spans="4:7" x14ac:dyDescent="0.35">
      <c r="D1127">
        <f t="shared" si="35"/>
        <v>1125</v>
      </c>
      <c r="E1127">
        <v>16.594248733926023</v>
      </c>
      <c r="F1127">
        <v>13.757197874055541</v>
      </c>
      <c r="G1127">
        <f t="shared" si="34"/>
        <v>-2.837050859870482</v>
      </c>
    </row>
    <row r="1128" spans="4:7" x14ac:dyDescent="0.35">
      <c r="D1128">
        <f t="shared" si="35"/>
        <v>1126</v>
      </c>
      <c r="E1128">
        <v>14.855542106621352</v>
      </c>
      <c r="F1128">
        <v>15.987717295757957</v>
      </c>
      <c r="G1128">
        <f t="shared" si="34"/>
        <v>1.1321751891366052</v>
      </c>
    </row>
    <row r="1129" spans="4:7" x14ac:dyDescent="0.35">
      <c r="D1129">
        <f t="shared" si="35"/>
        <v>1127</v>
      </c>
      <c r="E1129">
        <v>14.273946285468162</v>
      </c>
      <c r="F1129">
        <v>14.013513115104185</v>
      </c>
      <c r="G1129">
        <f t="shared" si="34"/>
        <v>-0.26043317036397617</v>
      </c>
    </row>
    <row r="1130" spans="4:7" x14ac:dyDescent="0.35">
      <c r="D1130">
        <f t="shared" si="35"/>
        <v>1128</v>
      </c>
      <c r="E1130">
        <v>16.968245640246543</v>
      </c>
      <c r="F1130">
        <v>13.964875074749324</v>
      </c>
      <c r="G1130">
        <f t="shared" si="34"/>
        <v>-3.0033705654972191</v>
      </c>
    </row>
    <row r="1131" spans="4:7" x14ac:dyDescent="0.35">
      <c r="D1131">
        <f t="shared" si="35"/>
        <v>1129</v>
      </c>
      <c r="E1131">
        <v>15.548934707737724</v>
      </c>
      <c r="F1131">
        <v>15.727919826083138</v>
      </c>
      <c r="G1131">
        <f t="shared" si="34"/>
        <v>0.17898511834541431</v>
      </c>
    </row>
    <row r="1132" spans="4:7" x14ac:dyDescent="0.35">
      <c r="D1132">
        <f t="shared" si="35"/>
        <v>1130</v>
      </c>
      <c r="E1132">
        <v>14.976731785338757</v>
      </c>
      <c r="F1132">
        <v>16.327201782589391</v>
      </c>
      <c r="G1132">
        <f t="shared" si="34"/>
        <v>1.3504699972506344</v>
      </c>
    </row>
    <row r="1133" spans="4:7" x14ac:dyDescent="0.35">
      <c r="D1133">
        <f t="shared" si="35"/>
        <v>1131</v>
      </c>
      <c r="E1133">
        <v>14.113850868859783</v>
      </c>
      <c r="F1133">
        <v>14.340757161064586</v>
      </c>
      <c r="G1133">
        <f t="shared" si="34"/>
        <v>0.22690629220480218</v>
      </c>
    </row>
    <row r="1134" spans="4:7" x14ac:dyDescent="0.35">
      <c r="D1134">
        <f t="shared" si="35"/>
        <v>1132</v>
      </c>
      <c r="E1134">
        <v>16.10974107249347</v>
      </c>
      <c r="F1134">
        <v>14.975425013269295</v>
      </c>
      <c r="G1134">
        <f t="shared" si="34"/>
        <v>-1.1343160592241759</v>
      </c>
    </row>
    <row r="1135" spans="4:7" x14ac:dyDescent="0.35">
      <c r="D1135">
        <f t="shared" si="35"/>
        <v>1133</v>
      </c>
      <c r="E1135">
        <v>15.843047238702122</v>
      </c>
      <c r="F1135">
        <v>13.72677432997941</v>
      </c>
      <c r="G1135">
        <f t="shared" si="34"/>
        <v>-2.1162729087227117</v>
      </c>
    </row>
    <row r="1136" spans="4:7" x14ac:dyDescent="0.35">
      <c r="D1136">
        <f t="shared" si="35"/>
        <v>1134</v>
      </c>
      <c r="E1136">
        <v>15.129987314118367</v>
      </c>
      <c r="F1136">
        <v>14.987353644283676</v>
      </c>
      <c r="G1136">
        <f t="shared" si="34"/>
        <v>-0.14263366983469083</v>
      </c>
    </row>
    <row r="1137" spans="4:7" x14ac:dyDescent="0.35">
      <c r="D1137">
        <f t="shared" si="35"/>
        <v>1135</v>
      </c>
      <c r="E1137">
        <v>14.983112368502953</v>
      </c>
      <c r="F1137">
        <v>15.177921374410419</v>
      </c>
      <c r="G1137">
        <f t="shared" si="34"/>
        <v>0.19480900590746586</v>
      </c>
    </row>
    <row r="1138" spans="4:7" x14ac:dyDescent="0.35">
      <c r="D1138">
        <f t="shared" si="35"/>
        <v>1136</v>
      </c>
      <c r="E1138">
        <v>14.701776769146655</v>
      </c>
      <c r="F1138">
        <v>15.243506380315212</v>
      </c>
      <c r="G1138">
        <f t="shared" si="34"/>
        <v>0.54172961116855767</v>
      </c>
    </row>
    <row r="1139" spans="4:7" x14ac:dyDescent="0.35">
      <c r="D1139">
        <f t="shared" si="35"/>
        <v>1137</v>
      </c>
      <c r="E1139">
        <v>13.877060343117691</v>
      </c>
      <c r="F1139">
        <v>15.271173827047248</v>
      </c>
      <c r="G1139">
        <f t="shared" si="34"/>
        <v>1.3941134839295568</v>
      </c>
    </row>
    <row r="1140" spans="4:7" x14ac:dyDescent="0.35">
      <c r="D1140">
        <f t="shared" si="35"/>
        <v>1138</v>
      </c>
      <c r="E1140">
        <v>15.653209796848461</v>
      </c>
      <c r="F1140">
        <v>15.805135580753351</v>
      </c>
      <c r="G1140">
        <f t="shared" si="34"/>
        <v>0.15192578390488976</v>
      </c>
    </row>
    <row r="1141" spans="4:7" x14ac:dyDescent="0.35">
      <c r="D1141">
        <f t="shared" si="35"/>
        <v>1139</v>
      </c>
      <c r="E1141">
        <v>15.15401317597204</v>
      </c>
      <c r="F1141">
        <v>13.889266134971001</v>
      </c>
      <c r="G1141">
        <f t="shared" si="34"/>
        <v>-1.2647470410010389</v>
      </c>
    </row>
    <row r="1142" spans="4:7" x14ac:dyDescent="0.35">
      <c r="D1142">
        <f t="shared" si="35"/>
        <v>1140</v>
      </c>
      <c r="E1142">
        <v>16.910178852087601</v>
      </c>
      <c r="F1142">
        <v>14.08934032963977</v>
      </c>
      <c r="G1142">
        <f t="shared" si="34"/>
        <v>-2.820838522447831</v>
      </c>
    </row>
    <row r="1143" spans="4:7" x14ac:dyDescent="0.35">
      <c r="D1143">
        <f t="shared" si="35"/>
        <v>1141</v>
      </c>
      <c r="E1143">
        <v>15.820046099830417</v>
      </c>
      <c r="F1143">
        <v>14.714278314951212</v>
      </c>
      <c r="G1143">
        <f t="shared" si="34"/>
        <v>-1.1057677848792054</v>
      </c>
    </row>
    <row r="1144" spans="4:7" x14ac:dyDescent="0.35">
      <c r="D1144">
        <f t="shared" si="35"/>
        <v>1142</v>
      </c>
      <c r="E1144">
        <v>15.525885398499273</v>
      </c>
      <c r="F1144">
        <v>15.447093333622712</v>
      </c>
      <c r="G1144">
        <f t="shared" si="34"/>
        <v>-7.8792064876560985E-2</v>
      </c>
    </row>
    <row r="1145" spans="4:7" x14ac:dyDescent="0.35">
      <c r="D1145">
        <f t="shared" si="35"/>
        <v>1143</v>
      </c>
      <c r="E1145">
        <v>15.940558392410765</v>
      </c>
      <c r="F1145">
        <v>14.239189869535959</v>
      </c>
      <c r="G1145">
        <f t="shared" si="34"/>
        <v>-1.7013685228748052</v>
      </c>
    </row>
    <row r="1146" spans="4:7" x14ac:dyDescent="0.35">
      <c r="D1146">
        <f t="shared" si="35"/>
        <v>1144</v>
      </c>
      <c r="E1146">
        <v>15.340317204974859</v>
      </c>
      <c r="F1146">
        <v>15.067376481560375</v>
      </c>
      <c r="G1146">
        <f t="shared" si="34"/>
        <v>-0.27294072341448405</v>
      </c>
    </row>
    <row r="1147" spans="4:7" x14ac:dyDescent="0.35">
      <c r="D1147">
        <f t="shared" si="35"/>
        <v>1145</v>
      </c>
      <c r="E1147">
        <v>15.78870343808391</v>
      </c>
      <c r="F1147">
        <v>15.812232113152925</v>
      </c>
      <c r="G1147">
        <f t="shared" si="34"/>
        <v>2.3528675069014682E-2</v>
      </c>
    </row>
    <row r="1148" spans="4:7" x14ac:dyDescent="0.35">
      <c r="D1148">
        <f t="shared" si="35"/>
        <v>1146</v>
      </c>
      <c r="E1148">
        <v>12.534133525207199</v>
      </c>
      <c r="F1148">
        <v>17.15237325470499</v>
      </c>
      <c r="G1148">
        <f t="shared" si="34"/>
        <v>4.618239729497791</v>
      </c>
    </row>
    <row r="1149" spans="4:7" x14ac:dyDescent="0.35">
      <c r="D1149">
        <f t="shared" si="35"/>
        <v>1147</v>
      </c>
      <c r="E1149">
        <v>15.301219222877005</v>
      </c>
      <c r="F1149">
        <v>15.367671743605571</v>
      </c>
      <c r="G1149">
        <f t="shared" si="34"/>
        <v>6.6452520728566E-2</v>
      </c>
    </row>
    <row r="1150" spans="4:7" x14ac:dyDescent="0.35">
      <c r="D1150">
        <f t="shared" si="35"/>
        <v>1148</v>
      </c>
      <c r="E1150">
        <v>15.502056010888001</v>
      </c>
      <c r="F1150">
        <v>14.654993586336083</v>
      </c>
      <c r="G1150">
        <f t="shared" si="34"/>
        <v>-0.84706242455191827</v>
      </c>
    </row>
    <row r="1151" spans="4:7" x14ac:dyDescent="0.35">
      <c r="D1151">
        <f t="shared" si="35"/>
        <v>1149</v>
      </c>
      <c r="E1151">
        <v>15.327228697566113</v>
      </c>
      <c r="F1151">
        <v>13.209074080523855</v>
      </c>
      <c r="G1151">
        <f t="shared" si="34"/>
        <v>-2.1181546170422578</v>
      </c>
    </row>
    <row r="1152" spans="4:7" x14ac:dyDescent="0.35">
      <c r="D1152">
        <f t="shared" si="35"/>
        <v>1150</v>
      </c>
      <c r="E1152">
        <v>12.704090825635499</v>
      </c>
      <c r="F1152">
        <v>14.547404072557734</v>
      </c>
      <c r="G1152">
        <f t="shared" si="34"/>
        <v>1.8433132469222357</v>
      </c>
    </row>
    <row r="1153" spans="4:7" x14ac:dyDescent="0.35">
      <c r="D1153">
        <f t="shared" si="35"/>
        <v>1151</v>
      </c>
      <c r="E1153">
        <v>16.496515256265884</v>
      </c>
      <c r="F1153">
        <v>16.086285298835705</v>
      </c>
      <c r="G1153">
        <f t="shared" si="34"/>
        <v>-0.41022995743017887</v>
      </c>
    </row>
    <row r="1154" spans="4:7" x14ac:dyDescent="0.35">
      <c r="D1154">
        <f t="shared" si="35"/>
        <v>1152</v>
      </c>
      <c r="E1154">
        <v>15.044313068453915</v>
      </c>
      <c r="F1154">
        <v>13.931741766886367</v>
      </c>
      <c r="G1154">
        <f t="shared" si="34"/>
        <v>-1.1125713015675487</v>
      </c>
    </row>
    <row r="1155" spans="4:7" x14ac:dyDescent="0.35">
      <c r="D1155">
        <f t="shared" si="35"/>
        <v>1153</v>
      </c>
      <c r="E1155">
        <v>14.240126659076791</v>
      </c>
      <c r="F1155">
        <v>15.056821331288514</v>
      </c>
      <c r="G1155">
        <f t="shared" si="34"/>
        <v>0.81669467221172276</v>
      </c>
    </row>
    <row r="1156" spans="4:7" x14ac:dyDescent="0.35">
      <c r="D1156">
        <f t="shared" si="35"/>
        <v>1154</v>
      </c>
      <c r="E1156">
        <v>15.834494799454831</v>
      </c>
      <c r="F1156">
        <v>14.410008879799598</v>
      </c>
      <c r="G1156">
        <f t="shared" ref="G1156:G1219" si="36">F1156-E1156</f>
        <v>-1.4244859196552326</v>
      </c>
    </row>
    <row r="1157" spans="4:7" x14ac:dyDescent="0.35">
      <c r="D1157">
        <f t="shared" ref="D1157:D1220" si="37">D1156+1</f>
        <v>1155</v>
      </c>
      <c r="E1157">
        <v>15.621275128984381</v>
      </c>
      <c r="F1157">
        <v>14.609875725567262</v>
      </c>
      <c r="G1157">
        <f t="shared" si="36"/>
        <v>-1.0113994034171192</v>
      </c>
    </row>
    <row r="1158" spans="4:7" x14ac:dyDescent="0.35">
      <c r="D1158">
        <f t="shared" si="37"/>
        <v>1156</v>
      </c>
      <c r="E1158">
        <v>15.857088316645077</v>
      </c>
      <c r="F1158">
        <v>15.396889161811261</v>
      </c>
      <c r="G1158">
        <f t="shared" si="36"/>
        <v>-0.46019915483381624</v>
      </c>
    </row>
    <row r="1159" spans="4:7" x14ac:dyDescent="0.35">
      <c r="D1159">
        <f t="shared" si="37"/>
        <v>1157</v>
      </c>
      <c r="E1159">
        <v>15.205102259644383</v>
      </c>
      <c r="F1159">
        <v>15.290625025474819</v>
      </c>
      <c r="G1159">
        <f t="shared" si="36"/>
        <v>8.5522765830436498E-2</v>
      </c>
    </row>
    <row r="1160" spans="4:7" x14ac:dyDescent="0.35">
      <c r="D1160">
        <f t="shared" si="37"/>
        <v>1158</v>
      </c>
      <c r="E1160">
        <v>15.6191238961915</v>
      </c>
      <c r="F1160">
        <v>15.373292814906067</v>
      </c>
      <c r="G1160">
        <f t="shared" si="36"/>
        <v>-0.24583108128543252</v>
      </c>
    </row>
    <row r="1161" spans="4:7" x14ac:dyDescent="0.35">
      <c r="D1161">
        <f t="shared" si="37"/>
        <v>1159</v>
      </c>
      <c r="E1161">
        <v>14.536996075608375</v>
      </c>
      <c r="F1161">
        <v>15.164484937640914</v>
      </c>
      <c r="G1161">
        <f t="shared" si="36"/>
        <v>0.62748886203253917</v>
      </c>
    </row>
    <row r="1162" spans="4:7" x14ac:dyDescent="0.35">
      <c r="D1162">
        <f t="shared" si="37"/>
        <v>1160</v>
      </c>
      <c r="E1162">
        <v>13.412619695029678</v>
      </c>
      <c r="F1162">
        <v>15.150632467008032</v>
      </c>
      <c r="G1162">
        <f t="shared" si="36"/>
        <v>1.7380127719783545</v>
      </c>
    </row>
    <row r="1163" spans="4:7" x14ac:dyDescent="0.35">
      <c r="D1163">
        <f t="shared" si="37"/>
        <v>1161</v>
      </c>
      <c r="E1163">
        <v>15.303321996087844</v>
      </c>
      <c r="F1163">
        <v>16.928549489088432</v>
      </c>
      <c r="G1163">
        <f t="shared" si="36"/>
        <v>1.6252274930005886</v>
      </c>
    </row>
    <row r="1164" spans="4:7" x14ac:dyDescent="0.35">
      <c r="D1164">
        <f t="shared" si="37"/>
        <v>1162</v>
      </c>
      <c r="E1164">
        <v>15.191716747862344</v>
      </c>
      <c r="F1164">
        <v>14.161508443688948</v>
      </c>
      <c r="G1164">
        <f t="shared" si="36"/>
        <v>-1.0302083041733958</v>
      </c>
    </row>
    <row r="1165" spans="4:7" x14ac:dyDescent="0.35">
      <c r="D1165">
        <f t="shared" si="37"/>
        <v>1163</v>
      </c>
      <c r="E1165">
        <v>15.119732443753948</v>
      </c>
      <c r="F1165">
        <v>15.680204032924483</v>
      </c>
      <c r="G1165">
        <f t="shared" si="36"/>
        <v>0.5604715891705343</v>
      </c>
    </row>
    <row r="1166" spans="4:7" x14ac:dyDescent="0.35">
      <c r="D1166">
        <f t="shared" si="37"/>
        <v>1164</v>
      </c>
      <c r="E1166">
        <v>14.525118654049351</v>
      </c>
      <c r="F1166">
        <v>15.141337298660117</v>
      </c>
      <c r="G1166">
        <f t="shared" si="36"/>
        <v>0.61621864461076648</v>
      </c>
    </row>
    <row r="1167" spans="4:7" x14ac:dyDescent="0.35">
      <c r="D1167">
        <f t="shared" si="37"/>
        <v>1165</v>
      </c>
      <c r="E1167">
        <v>16.060461863357894</v>
      </c>
      <c r="F1167">
        <v>14.060980532318846</v>
      </c>
      <c r="G1167">
        <f t="shared" si="36"/>
        <v>-1.999481331039048</v>
      </c>
    </row>
    <row r="1168" spans="4:7" x14ac:dyDescent="0.35">
      <c r="D1168">
        <f t="shared" si="37"/>
        <v>1166</v>
      </c>
      <c r="E1168">
        <v>14.828934174975252</v>
      </c>
      <c r="F1168">
        <v>15.332247563529497</v>
      </c>
      <c r="G1168">
        <f t="shared" si="36"/>
        <v>0.50331338855424512</v>
      </c>
    </row>
    <row r="1169" spans="4:7" x14ac:dyDescent="0.35">
      <c r="D1169">
        <f t="shared" si="37"/>
        <v>1167</v>
      </c>
      <c r="E1169">
        <v>14.706619562557009</v>
      </c>
      <c r="F1169">
        <v>15.106965741804204</v>
      </c>
      <c r="G1169">
        <f t="shared" si="36"/>
        <v>0.40034617924719562</v>
      </c>
    </row>
    <row r="1170" spans="4:7" x14ac:dyDescent="0.35">
      <c r="D1170">
        <f t="shared" si="37"/>
        <v>1168</v>
      </c>
      <c r="E1170">
        <v>14.115573525754883</v>
      </c>
      <c r="F1170">
        <v>14.868672593697529</v>
      </c>
      <c r="G1170">
        <f t="shared" si="36"/>
        <v>0.75309906794264592</v>
      </c>
    </row>
    <row r="1171" spans="4:7" x14ac:dyDescent="0.35">
      <c r="D1171">
        <f t="shared" si="37"/>
        <v>1169</v>
      </c>
      <c r="E1171">
        <v>14.548406720969764</v>
      </c>
      <c r="F1171">
        <v>15.486610955648004</v>
      </c>
      <c r="G1171">
        <f t="shared" si="36"/>
        <v>0.93820423467824021</v>
      </c>
    </row>
    <row r="1172" spans="4:7" x14ac:dyDescent="0.35">
      <c r="D1172">
        <f t="shared" si="37"/>
        <v>1170</v>
      </c>
      <c r="E1172">
        <v>13.746270672047951</v>
      </c>
      <c r="F1172">
        <v>15.199159460111879</v>
      </c>
      <c r="G1172">
        <f t="shared" si="36"/>
        <v>1.4528887880639285</v>
      </c>
    </row>
    <row r="1173" spans="4:7" x14ac:dyDescent="0.35">
      <c r="D1173">
        <f t="shared" si="37"/>
        <v>1171</v>
      </c>
      <c r="E1173">
        <v>13.676566404998809</v>
      </c>
      <c r="F1173">
        <v>14.300135584134454</v>
      </c>
      <c r="G1173">
        <f t="shared" si="36"/>
        <v>0.6235691791356448</v>
      </c>
    </row>
    <row r="1174" spans="4:7" x14ac:dyDescent="0.35">
      <c r="D1174">
        <f t="shared" si="37"/>
        <v>1172</v>
      </c>
      <c r="E1174">
        <v>15.627595433710734</v>
      </c>
      <c r="F1174">
        <v>15.4497313582161</v>
      </c>
      <c r="G1174">
        <f t="shared" si="36"/>
        <v>-0.17786407549463412</v>
      </c>
    </row>
    <row r="1175" spans="4:7" x14ac:dyDescent="0.35">
      <c r="D1175">
        <f t="shared" si="37"/>
        <v>1173</v>
      </c>
      <c r="E1175">
        <v>14.775481373134346</v>
      </c>
      <c r="F1175">
        <v>15.531382607911173</v>
      </c>
      <c r="G1175">
        <f t="shared" si="36"/>
        <v>0.75590123477682702</v>
      </c>
    </row>
    <row r="1176" spans="4:7" x14ac:dyDescent="0.35">
      <c r="D1176">
        <f t="shared" si="37"/>
        <v>1174</v>
      </c>
      <c r="E1176">
        <v>14.67874813345373</v>
      </c>
      <c r="F1176">
        <v>15.752229385178762</v>
      </c>
      <c r="G1176">
        <f t="shared" si="36"/>
        <v>1.0734812517250312</v>
      </c>
    </row>
    <row r="1177" spans="4:7" x14ac:dyDescent="0.35">
      <c r="D1177">
        <f t="shared" si="37"/>
        <v>1175</v>
      </c>
      <c r="E1177">
        <v>15.228305309719886</v>
      </c>
      <c r="F1177">
        <v>14.701474410236841</v>
      </c>
      <c r="G1177">
        <f t="shared" si="36"/>
        <v>-0.52683089948304485</v>
      </c>
    </row>
    <row r="1178" spans="4:7" x14ac:dyDescent="0.35">
      <c r="D1178">
        <f t="shared" si="37"/>
        <v>1176</v>
      </c>
      <c r="E1178">
        <v>16.05911575052453</v>
      </c>
      <c r="F1178">
        <v>14.914270184547105</v>
      </c>
      <c r="G1178">
        <f t="shared" si="36"/>
        <v>-1.144845565977425</v>
      </c>
    </row>
    <row r="1179" spans="4:7" x14ac:dyDescent="0.35">
      <c r="D1179">
        <f t="shared" si="37"/>
        <v>1177</v>
      </c>
      <c r="E1179">
        <v>13.115153395866521</v>
      </c>
      <c r="F1179">
        <v>15.205271035036132</v>
      </c>
      <c r="G1179">
        <f t="shared" si="36"/>
        <v>2.0901176391696108</v>
      </c>
    </row>
    <row r="1180" spans="4:7" x14ac:dyDescent="0.35">
      <c r="D1180">
        <f t="shared" si="37"/>
        <v>1178</v>
      </c>
      <c r="E1180">
        <v>15.005163484916798</v>
      </c>
      <c r="F1180">
        <v>14.467587889059178</v>
      </c>
      <c r="G1180">
        <f t="shared" si="36"/>
        <v>-0.5375755958576196</v>
      </c>
    </row>
    <row r="1181" spans="4:7" x14ac:dyDescent="0.35">
      <c r="D1181">
        <f t="shared" si="37"/>
        <v>1179</v>
      </c>
      <c r="E1181">
        <v>13.841382033346632</v>
      </c>
      <c r="F1181">
        <v>13.762544393198624</v>
      </c>
      <c r="G1181">
        <f t="shared" si="36"/>
        <v>-7.8837640148007537E-2</v>
      </c>
    </row>
    <row r="1182" spans="4:7" x14ac:dyDescent="0.35">
      <c r="D1182">
        <f t="shared" si="37"/>
        <v>1180</v>
      </c>
      <c r="E1182">
        <v>15.726150334055268</v>
      </c>
      <c r="F1182">
        <v>14.315738476230861</v>
      </c>
      <c r="G1182">
        <f t="shared" si="36"/>
        <v>-1.4104118578244069</v>
      </c>
    </row>
    <row r="1183" spans="4:7" x14ac:dyDescent="0.35">
      <c r="D1183">
        <f t="shared" si="37"/>
        <v>1181</v>
      </c>
      <c r="E1183">
        <v>15.767744032707428</v>
      </c>
      <c r="F1183">
        <v>12.405679094389372</v>
      </c>
      <c r="G1183">
        <f t="shared" si="36"/>
        <v>-3.3620649383180563</v>
      </c>
    </row>
    <row r="1184" spans="4:7" x14ac:dyDescent="0.35">
      <c r="D1184">
        <f t="shared" si="37"/>
        <v>1182</v>
      </c>
      <c r="E1184">
        <v>15.317279196181103</v>
      </c>
      <c r="F1184">
        <v>15.968451391791881</v>
      </c>
      <c r="G1184">
        <f t="shared" si="36"/>
        <v>0.6511721956107781</v>
      </c>
    </row>
    <row r="1185" spans="4:7" x14ac:dyDescent="0.35">
      <c r="D1185">
        <f t="shared" si="37"/>
        <v>1183</v>
      </c>
      <c r="E1185">
        <v>14.625663859424062</v>
      </c>
      <c r="F1185">
        <v>15.250042448862795</v>
      </c>
      <c r="G1185">
        <f t="shared" si="36"/>
        <v>0.62437858943873259</v>
      </c>
    </row>
    <row r="1186" spans="4:7" x14ac:dyDescent="0.35">
      <c r="D1186">
        <f t="shared" si="37"/>
        <v>1184</v>
      </c>
      <c r="E1186">
        <v>12.598791570467064</v>
      </c>
      <c r="F1186">
        <v>14.68792443192199</v>
      </c>
      <c r="G1186">
        <f t="shared" si="36"/>
        <v>2.0891328614549263</v>
      </c>
    </row>
    <row r="1187" spans="4:7" x14ac:dyDescent="0.35">
      <c r="D1187">
        <f t="shared" si="37"/>
        <v>1185</v>
      </c>
      <c r="E1187">
        <v>16.106262224054266</v>
      </c>
      <c r="F1187">
        <v>13.190598394362643</v>
      </c>
      <c r="G1187">
        <f t="shared" si="36"/>
        <v>-2.9156638296916224</v>
      </c>
    </row>
    <row r="1188" spans="4:7" x14ac:dyDescent="0.35">
      <c r="D1188">
        <f t="shared" si="37"/>
        <v>1186</v>
      </c>
      <c r="E1188">
        <v>14.368048345638684</v>
      </c>
      <c r="F1188">
        <v>16.486014757259003</v>
      </c>
      <c r="G1188">
        <f t="shared" si="36"/>
        <v>2.1179664116203192</v>
      </c>
    </row>
    <row r="1189" spans="4:7" x14ac:dyDescent="0.35">
      <c r="D1189">
        <f t="shared" si="37"/>
        <v>1187</v>
      </c>
      <c r="E1189">
        <v>16.253359624526777</v>
      </c>
      <c r="F1189">
        <v>16.333965398760618</v>
      </c>
      <c r="G1189">
        <f t="shared" si="36"/>
        <v>8.0605774233841743E-2</v>
      </c>
    </row>
    <row r="1190" spans="4:7" x14ac:dyDescent="0.35">
      <c r="D1190">
        <f t="shared" si="37"/>
        <v>1188</v>
      </c>
      <c r="E1190">
        <v>15.573747538486014</v>
      </c>
      <c r="F1190">
        <v>15.602709887356367</v>
      </c>
      <c r="G1190">
        <f t="shared" si="36"/>
        <v>2.8962348870352983E-2</v>
      </c>
    </row>
    <row r="1191" spans="4:7" x14ac:dyDescent="0.35">
      <c r="D1191">
        <f t="shared" si="37"/>
        <v>1189</v>
      </c>
      <c r="E1191">
        <v>14.780098586337873</v>
      </c>
      <c r="F1191">
        <v>15.144244295627498</v>
      </c>
      <c r="G1191">
        <f t="shared" si="36"/>
        <v>0.36414570928962497</v>
      </c>
    </row>
    <row r="1192" spans="4:7" x14ac:dyDescent="0.35">
      <c r="D1192">
        <f t="shared" si="37"/>
        <v>1190</v>
      </c>
      <c r="E1192">
        <v>16.411709363609724</v>
      </c>
      <c r="F1192">
        <v>14.805825496449524</v>
      </c>
      <c r="G1192">
        <f t="shared" si="36"/>
        <v>-1.6058838671602</v>
      </c>
    </row>
    <row r="1193" spans="4:7" x14ac:dyDescent="0.35">
      <c r="D1193">
        <f t="shared" si="37"/>
        <v>1191</v>
      </c>
      <c r="E1193">
        <v>15.727375939874099</v>
      </c>
      <c r="F1193">
        <v>17.097136275582873</v>
      </c>
      <c r="G1193">
        <f t="shared" si="36"/>
        <v>1.369760335708774</v>
      </c>
    </row>
    <row r="1194" spans="4:7" x14ac:dyDescent="0.35">
      <c r="D1194">
        <f t="shared" si="37"/>
        <v>1192</v>
      </c>
      <c r="E1194">
        <v>15.470556583572618</v>
      </c>
      <c r="F1194">
        <v>15.401546183566145</v>
      </c>
      <c r="G1194">
        <f t="shared" si="36"/>
        <v>-6.901040000647285E-2</v>
      </c>
    </row>
    <row r="1195" spans="4:7" x14ac:dyDescent="0.35">
      <c r="D1195">
        <f t="shared" si="37"/>
        <v>1193</v>
      </c>
      <c r="E1195">
        <v>16.935389432643461</v>
      </c>
      <c r="F1195">
        <v>15.026255512685941</v>
      </c>
      <c r="G1195">
        <f t="shared" si="36"/>
        <v>-1.9091339199575206</v>
      </c>
    </row>
    <row r="1196" spans="4:7" x14ac:dyDescent="0.35">
      <c r="D1196">
        <f t="shared" si="37"/>
        <v>1194</v>
      </c>
      <c r="E1196">
        <v>14.492072684369177</v>
      </c>
      <c r="F1196">
        <v>14.98388127716329</v>
      </c>
      <c r="G1196">
        <f t="shared" si="36"/>
        <v>0.49180859279411315</v>
      </c>
    </row>
    <row r="1197" spans="4:7" x14ac:dyDescent="0.35">
      <c r="D1197">
        <f t="shared" si="37"/>
        <v>1195</v>
      </c>
      <c r="E1197">
        <v>16.274163921279499</v>
      </c>
      <c r="F1197">
        <v>15.007348781278695</v>
      </c>
      <c r="G1197">
        <f t="shared" si="36"/>
        <v>-1.2668151400008032</v>
      </c>
    </row>
    <row r="1198" spans="4:7" x14ac:dyDescent="0.35">
      <c r="D1198">
        <f t="shared" si="37"/>
        <v>1196</v>
      </c>
      <c r="E1198">
        <v>14.007923927257176</v>
      </c>
      <c r="F1198">
        <v>12.410046887534616</v>
      </c>
      <c r="G1198">
        <f t="shared" si="36"/>
        <v>-1.5978770397225599</v>
      </c>
    </row>
    <row r="1199" spans="4:7" x14ac:dyDescent="0.35">
      <c r="D1199">
        <f t="shared" si="37"/>
        <v>1197</v>
      </c>
      <c r="E1199">
        <v>15.085215314237196</v>
      </c>
      <c r="F1199">
        <v>17.048145893509201</v>
      </c>
      <c r="G1199">
        <f t="shared" si="36"/>
        <v>1.9629305792720046</v>
      </c>
    </row>
    <row r="1200" spans="4:7" x14ac:dyDescent="0.35">
      <c r="D1200">
        <f t="shared" si="37"/>
        <v>1198</v>
      </c>
      <c r="E1200">
        <v>18.905586971228463</v>
      </c>
      <c r="F1200">
        <v>16.481489607386475</v>
      </c>
      <c r="G1200">
        <f t="shared" si="36"/>
        <v>-2.4240973638419874</v>
      </c>
    </row>
    <row r="1201" spans="4:7" x14ac:dyDescent="0.35">
      <c r="D1201">
        <f t="shared" si="37"/>
        <v>1199</v>
      </c>
      <c r="E1201">
        <v>13.819180915842134</v>
      </c>
      <c r="F1201">
        <v>15.907114338340037</v>
      </c>
      <c r="G1201">
        <f t="shared" si="36"/>
        <v>2.0879334224979029</v>
      </c>
    </row>
    <row r="1202" spans="4:7" x14ac:dyDescent="0.35">
      <c r="D1202">
        <f t="shared" si="37"/>
        <v>1200</v>
      </c>
      <c r="E1202">
        <v>13.250534458971087</v>
      </c>
      <c r="F1202">
        <v>14.52717577512486</v>
      </c>
      <c r="G1202">
        <f t="shared" si="36"/>
        <v>1.2766413161537731</v>
      </c>
    </row>
    <row r="1203" spans="4:7" x14ac:dyDescent="0.35">
      <c r="D1203">
        <f t="shared" si="37"/>
        <v>1201</v>
      </c>
      <c r="E1203">
        <v>14.335568112830909</v>
      </c>
      <c r="F1203">
        <v>15.220764502010654</v>
      </c>
      <c r="G1203">
        <f t="shared" si="36"/>
        <v>0.88519638917974497</v>
      </c>
    </row>
    <row r="1204" spans="4:7" x14ac:dyDescent="0.35">
      <c r="D1204">
        <f t="shared" si="37"/>
        <v>1202</v>
      </c>
      <c r="E1204">
        <v>14.12295385455713</v>
      </c>
      <c r="F1204">
        <v>15.860973174502563</v>
      </c>
      <c r="G1204">
        <f t="shared" si="36"/>
        <v>1.7380193199454332</v>
      </c>
    </row>
    <row r="1205" spans="4:7" x14ac:dyDescent="0.35">
      <c r="D1205">
        <f t="shared" si="37"/>
        <v>1203</v>
      </c>
      <c r="E1205">
        <v>14.546989028437393</v>
      </c>
      <c r="F1205">
        <v>16.254537255689122</v>
      </c>
      <c r="G1205">
        <f t="shared" si="36"/>
        <v>1.7075482272517295</v>
      </c>
    </row>
    <row r="1206" spans="4:7" x14ac:dyDescent="0.35">
      <c r="D1206">
        <f t="shared" si="37"/>
        <v>1204</v>
      </c>
      <c r="E1206">
        <v>13.349970152947364</v>
      </c>
      <c r="F1206">
        <v>15.119532806159516</v>
      </c>
      <c r="G1206">
        <f t="shared" si="36"/>
        <v>1.7695626532121516</v>
      </c>
    </row>
    <row r="1207" spans="4:7" x14ac:dyDescent="0.35">
      <c r="D1207">
        <f t="shared" si="37"/>
        <v>1205</v>
      </c>
      <c r="E1207">
        <v>15.187768775583548</v>
      </c>
      <c r="F1207">
        <v>17.014872482798097</v>
      </c>
      <c r="G1207">
        <f t="shared" si="36"/>
        <v>1.8271037072145493</v>
      </c>
    </row>
    <row r="1208" spans="4:7" x14ac:dyDescent="0.35">
      <c r="D1208">
        <f t="shared" si="37"/>
        <v>1206</v>
      </c>
      <c r="E1208">
        <v>14.902750077079496</v>
      </c>
      <c r="F1208">
        <v>14.649780254665881</v>
      </c>
      <c r="G1208">
        <f t="shared" si="36"/>
        <v>-0.25296982241361476</v>
      </c>
    </row>
    <row r="1209" spans="4:7" x14ac:dyDescent="0.35">
      <c r="D1209">
        <f t="shared" si="37"/>
        <v>1207</v>
      </c>
      <c r="E1209">
        <v>14.23833550091471</v>
      </c>
      <c r="F1209">
        <v>13.825359347435301</v>
      </c>
      <c r="G1209">
        <f t="shared" si="36"/>
        <v>-0.41297615347940919</v>
      </c>
    </row>
    <row r="1210" spans="4:7" x14ac:dyDescent="0.35">
      <c r="D1210">
        <f t="shared" si="37"/>
        <v>1208</v>
      </c>
      <c r="E1210">
        <v>16.774520237901644</v>
      </c>
      <c r="F1210">
        <v>15.214236763590835</v>
      </c>
      <c r="G1210">
        <f t="shared" si="36"/>
        <v>-1.5602834743108094</v>
      </c>
    </row>
    <row r="1211" spans="4:7" x14ac:dyDescent="0.35">
      <c r="D1211">
        <f t="shared" si="37"/>
        <v>1209</v>
      </c>
      <c r="E1211">
        <v>15.708761217320308</v>
      </c>
      <c r="F1211">
        <v>15.480684112333069</v>
      </c>
      <c r="G1211">
        <f t="shared" si="36"/>
        <v>-0.22807710498723921</v>
      </c>
    </row>
    <row r="1212" spans="4:7" x14ac:dyDescent="0.35">
      <c r="D1212">
        <f t="shared" si="37"/>
        <v>1210</v>
      </c>
      <c r="E1212">
        <v>15.794466770410214</v>
      </c>
      <c r="F1212">
        <v>16.080196334839162</v>
      </c>
      <c r="G1212">
        <f t="shared" si="36"/>
        <v>0.28572956442894792</v>
      </c>
    </row>
    <row r="1213" spans="4:7" x14ac:dyDescent="0.35">
      <c r="D1213">
        <f t="shared" si="37"/>
        <v>1211</v>
      </c>
      <c r="E1213">
        <v>14.819577742504277</v>
      </c>
      <c r="F1213">
        <v>16.995564056572846</v>
      </c>
      <c r="G1213">
        <f t="shared" si="36"/>
        <v>2.1759863140685685</v>
      </c>
    </row>
    <row r="1214" spans="4:7" x14ac:dyDescent="0.35">
      <c r="D1214">
        <f t="shared" si="37"/>
        <v>1212</v>
      </c>
      <c r="E1214">
        <v>16.547309111106127</v>
      </c>
      <c r="F1214">
        <v>15.651567540256558</v>
      </c>
      <c r="G1214">
        <f t="shared" si="36"/>
        <v>-0.89574157084956951</v>
      </c>
    </row>
    <row r="1215" spans="4:7" x14ac:dyDescent="0.35">
      <c r="D1215">
        <f t="shared" si="37"/>
        <v>1213</v>
      </c>
      <c r="E1215">
        <v>15.525165342568544</v>
      </c>
      <c r="F1215">
        <v>14.463069565696836</v>
      </c>
      <c r="G1215">
        <f t="shared" si="36"/>
        <v>-1.0620957768717076</v>
      </c>
    </row>
    <row r="1216" spans="4:7" x14ac:dyDescent="0.35">
      <c r="D1216">
        <f t="shared" si="37"/>
        <v>1214</v>
      </c>
      <c r="E1216">
        <v>18.474532372235625</v>
      </c>
      <c r="F1216">
        <v>15.620922316203869</v>
      </c>
      <c r="G1216">
        <f t="shared" si="36"/>
        <v>-2.8536100560317568</v>
      </c>
    </row>
    <row r="1217" spans="4:7" x14ac:dyDescent="0.35">
      <c r="D1217">
        <f t="shared" si="37"/>
        <v>1215</v>
      </c>
      <c r="E1217">
        <v>14.976426646714629</v>
      </c>
      <c r="F1217">
        <v>14.882855968574392</v>
      </c>
      <c r="G1217">
        <f t="shared" si="36"/>
        <v>-9.3570678140237007E-2</v>
      </c>
    </row>
    <row r="1218" spans="4:7" x14ac:dyDescent="0.35">
      <c r="D1218">
        <f t="shared" si="37"/>
        <v>1216</v>
      </c>
      <c r="E1218">
        <v>15.580484125970365</v>
      </c>
      <c r="F1218">
        <v>14.155211667373887</v>
      </c>
      <c r="G1218">
        <f t="shared" si="36"/>
        <v>-1.4252724585964778</v>
      </c>
    </row>
    <row r="1219" spans="4:7" x14ac:dyDescent="0.35">
      <c r="D1219">
        <f t="shared" si="37"/>
        <v>1217</v>
      </c>
      <c r="E1219">
        <v>14.158334842563042</v>
      </c>
      <c r="F1219">
        <v>14.281640113914872</v>
      </c>
      <c r="G1219">
        <f t="shared" si="36"/>
        <v>0.12330527135183011</v>
      </c>
    </row>
    <row r="1220" spans="4:7" x14ac:dyDescent="0.35">
      <c r="D1220">
        <f t="shared" si="37"/>
        <v>1218</v>
      </c>
      <c r="E1220">
        <v>15.176325393391391</v>
      </c>
      <c r="F1220">
        <v>14.139013258688076</v>
      </c>
      <c r="G1220">
        <f t="shared" ref="G1220:G1283" si="38">F1220-E1220</f>
        <v>-1.0373121347033152</v>
      </c>
    </row>
    <row r="1221" spans="4:7" x14ac:dyDescent="0.35">
      <c r="D1221">
        <f t="shared" ref="D1221:D1284" si="39">D1220+1</f>
        <v>1219</v>
      </c>
      <c r="E1221">
        <v>12.045223886544974</v>
      </c>
      <c r="F1221">
        <v>15.695999453931954</v>
      </c>
      <c r="G1221">
        <f t="shared" si="38"/>
        <v>3.6507755673869795</v>
      </c>
    </row>
    <row r="1222" spans="4:7" x14ac:dyDescent="0.35">
      <c r="D1222">
        <f t="shared" si="39"/>
        <v>1220</v>
      </c>
      <c r="E1222">
        <v>13.663661737729285</v>
      </c>
      <c r="F1222">
        <v>14.90694459309649</v>
      </c>
      <c r="G1222">
        <f t="shared" si="38"/>
        <v>1.2432828553672053</v>
      </c>
    </row>
    <row r="1223" spans="4:7" x14ac:dyDescent="0.35">
      <c r="D1223">
        <f t="shared" si="39"/>
        <v>1221</v>
      </c>
      <c r="E1223">
        <v>15.005880446147099</v>
      </c>
      <c r="F1223">
        <v>14.836877039856754</v>
      </c>
      <c r="G1223">
        <f t="shared" si="38"/>
        <v>-0.16900340629034538</v>
      </c>
    </row>
    <row r="1224" spans="4:7" x14ac:dyDescent="0.35">
      <c r="D1224">
        <f t="shared" si="39"/>
        <v>1222</v>
      </c>
      <c r="E1224">
        <v>14.298707685420556</v>
      </c>
      <c r="F1224">
        <v>15.734633903858821</v>
      </c>
      <c r="G1224">
        <f t="shared" si="38"/>
        <v>1.4359262184382651</v>
      </c>
    </row>
    <row r="1225" spans="4:7" x14ac:dyDescent="0.35">
      <c r="D1225">
        <f t="shared" si="39"/>
        <v>1223</v>
      </c>
      <c r="E1225">
        <v>14.36142190404394</v>
      </c>
      <c r="F1225">
        <v>14.634460696794457</v>
      </c>
      <c r="G1225">
        <f t="shared" si="38"/>
        <v>0.27303879275051735</v>
      </c>
    </row>
    <row r="1226" spans="4:7" x14ac:dyDescent="0.35">
      <c r="D1226">
        <f t="shared" si="39"/>
        <v>1224</v>
      </c>
      <c r="E1226">
        <v>15.289519450530079</v>
      </c>
      <c r="F1226">
        <v>16.732375552660571</v>
      </c>
      <c r="G1226">
        <f t="shared" si="38"/>
        <v>1.4428561021304915</v>
      </c>
    </row>
    <row r="1227" spans="4:7" x14ac:dyDescent="0.35">
      <c r="D1227">
        <f t="shared" si="39"/>
        <v>1225</v>
      </c>
      <c r="E1227">
        <v>13.737986083278773</v>
      </c>
      <c r="F1227">
        <v>14.181018633066817</v>
      </c>
      <c r="G1227">
        <f t="shared" si="38"/>
        <v>0.44303254978804318</v>
      </c>
    </row>
    <row r="1228" spans="4:7" x14ac:dyDescent="0.35">
      <c r="D1228">
        <f t="shared" si="39"/>
        <v>1226</v>
      </c>
      <c r="E1228">
        <v>15.655057806049125</v>
      </c>
      <c r="F1228">
        <v>14.255495188099525</v>
      </c>
      <c r="G1228">
        <f t="shared" si="38"/>
        <v>-1.3995626179496004</v>
      </c>
    </row>
    <row r="1229" spans="4:7" x14ac:dyDescent="0.35">
      <c r="D1229">
        <f t="shared" si="39"/>
        <v>1227</v>
      </c>
      <c r="E1229">
        <v>15.678566173550061</v>
      </c>
      <c r="F1229">
        <v>15.02583073122992</v>
      </c>
      <c r="G1229">
        <f t="shared" si="38"/>
        <v>-0.65273544232014125</v>
      </c>
    </row>
    <row r="1230" spans="4:7" x14ac:dyDescent="0.35">
      <c r="D1230">
        <f t="shared" si="39"/>
        <v>1228</v>
      </c>
      <c r="E1230">
        <v>14.215977775286751</v>
      </c>
      <c r="F1230">
        <v>14.408529121912826</v>
      </c>
      <c r="G1230">
        <f t="shared" si="38"/>
        <v>0.19255134662607531</v>
      </c>
    </row>
    <row r="1231" spans="4:7" x14ac:dyDescent="0.35">
      <c r="D1231">
        <f t="shared" si="39"/>
        <v>1229</v>
      </c>
      <c r="E1231">
        <v>14.702714454273123</v>
      </c>
      <c r="F1231">
        <v>14.699853586222629</v>
      </c>
      <c r="G1231">
        <f t="shared" si="38"/>
        <v>-2.8608680504937922E-3</v>
      </c>
    </row>
    <row r="1232" spans="4:7" x14ac:dyDescent="0.35">
      <c r="D1232">
        <f t="shared" si="39"/>
        <v>1230</v>
      </c>
      <c r="E1232">
        <v>16.051522298667436</v>
      </c>
      <c r="F1232">
        <v>16.167087293141055</v>
      </c>
      <c r="G1232">
        <f t="shared" si="38"/>
        <v>0.11556499447361901</v>
      </c>
    </row>
    <row r="1233" spans="4:7" x14ac:dyDescent="0.35">
      <c r="D1233">
        <f t="shared" si="39"/>
        <v>1231</v>
      </c>
      <c r="E1233">
        <v>15.041156683346998</v>
      </c>
      <c r="F1233">
        <v>15.04517065143941</v>
      </c>
      <c r="G1233">
        <f t="shared" si="38"/>
        <v>4.0139680924120569E-3</v>
      </c>
    </row>
    <row r="1234" spans="4:7" x14ac:dyDescent="0.35">
      <c r="D1234">
        <f t="shared" si="39"/>
        <v>1232</v>
      </c>
      <c r="E1234">
        <v>12.837511175847037</v>
      </c>
      <c r="F1234">
        <v>16.074619715062163</v>
      </c>
      <c r="G1234">
        <f t="shared" si="38"/>
        <v>3.2371085392151251</v>
      </c>
    </row>
    <row r="1235" spans="4:7" x14ac:dyDescent="0.35">
      <c r="D1235">
        <f t="shared" si="39"/>
        <v>1233</v>
      </c>
      <c r="E1235">
        <v>16.739848503406911</v>
      </c>
      <c r="F1235">
        <v>16.055338293964766</v>
      </c>
      <c r="G1235">
        <f t="shared" si="38"/>
        <v>-0.68451020944214491</v>
      </c>
    </row>
    <row r="1236" spans="4:7" x14ac:dyDescent="0.35">
      <c r="D1236">
        <f t="shared" si="39"/>
        <v>1234</v>
      </c>
      <c r="E1236">
        <v>14.88269452121779</v>
      </c>
      <c r="F1236">
        <v>15.018851759069939</v>
      </c>
      <c r="G1236">
        <f t="shared" si="38"/>
        <v>0.13615723785214939</v>
      </c>
    </row>
    <row r="1237" spans="4:7" x14ac:dyDescent="0.35">
      <c r="D1237">
        <f t="shared" si="39"/>
        <v>1235</v>
      </c>
      <c r="E1237">
        <v>13.845476652916187</v>
      </c>
      <c r="F1237">
        <v>15.026454529212995</v>
      </c>
      <c r="G1237">
        <f t="shared" si="38"/>
        <v>1.1809778762968079</v>
      </c>
    </row>
    <row r="1238" spans="4:7" x14ac:dyDescent="0.35">
      <c r="D1238">
        <f t="shared" si="39"/>
        <v>1236</v>
      </c>
      <c r="E1238">
        <v>15.153014207631486</v>
      </c>
      <c r="F1238">
        <v>13.339540674681052</v>
      </c>
      <c r="G1238">
        <f t="shared" si="38"/>
        <v>-1.8134735329504341</v>
      </c>
    </row>
    <row r="1239" spans="4:7" x14ac:dyDescent="0.35">
      <c r="D1239">
        <f t="shared" si="39"/>
        <v>1237</v>
      </c>
      <c r="E1239">
        <v>17.242611686470227</v>
      </c>
      <c r="F1239">
        <v>15.056829352730356</v>
      </c>
      <c r="G1239">
        <f t="shared" si="38"/>
        <v>-2.185782333739871</v>
      </c>
    </row>
    <row r="1240" spans="4:7" x14ac:dyDescent="0.35">
      <c r="D1240">
        <f t="shared" si="39"/>
        <v>1238</v>
      </c>
      <c r="E1240">
        <v>15.463729280938267</v>
      </c>
      <c r="F1240">
        <v>14.651765932984334</v>
      </c>
      <c r="G1240">
        <f t="shared" si="38"/>
        <v>-0.81196334795393277</v>
      </c>
    </row>
    <row r="1241" spans="4:7" x14ac:dyDescent="0.35">
      <c r="D1241">
        <f t="shared" si="39"/>
        <v>1239</v>
      </c>
      <c r="E1241">
        <v>14.119143626354585</v>
      </c>
      <c r="F1241">
        <v>13.355808759720677</v>
      </c>
      <c r="G1241">
        <f t="shared" si="38"/>
        <v>-0.76333486663390815</v>
      </c>
    </row>
    <row r="1242" spans="4:7" x14ac:dyDescent="0.35">
      <c r="D1242">
        <f t="shared" si="39"/>
        <v>1240</v>
      </c>
      <c r="E1242">
        <v>14.416639457916203</v>
      </c>
      <c r="F1242">
        <v>13.677034072514187</v>
      </c>
      <c r="G1242">
        <f t="shared" si="38"/>
        <v>-0.73960538540201526</v>
      </c>
    </row>
    <row r="1243" spans="4:7" x14ac:dyDescent="0.35">
      <c r="D1243">
        <f t="shared" si="39"/>
        <v>1241</v>
      </c>
      <c r="E1243">
        <v>15.473971737584582</v>
      </c>
      <c r="F1243">
        <v>14.533819222493429</v>
      </c>
      <c r="G1243">
        <f t="shared" si="38"/>
        <v>-0.94015251509115316</v>
      </c>
    </row>
    <row r="1244" spans="4:7" x14ac:dyDescent="0.35">
      <c r="D1244">
        <f t="shared" si="39"/>
        <v>1242</v>
      </c>
      <c r="E1244">
        <v>13.689670924499206</v>
      </c>
      <c r="F1244">
        <v>13.928368626216518</v>
      </c>
      <c r="G1244">
        <f t="shared" si="38"/>
        <v>0.23869770171731197</v>
      </c>
    </row>
    <row r="1245" spans="4:7" x14ac:dyDescent="0.35">
      <c r="D1245">
        <f t="shared" si="39"/>
        <v>1243</v>
      </c>
      <c r="E1245">
        <v>14.071608136605725</v>
      </c>
      <c r="F1245">
        <v>17.156599340786698</v>
      </c>
      <c r="G1245">
        <f t="shared" si="38"/>
        <v>3.0849912041809731</v>
      </c>
    </row>
    <row r="1246" spans="4:7" x14ac:dyDescent="0.35">
      <c r="D1246">
        <f t="shared" si="39"/>
        <v>1244</v>
      </c>
      <c r="E1246">
        <v>14.279974190883435</v>
      </c>
      <c r="F1246">
        <v>15.693281082703457</v>
      </c>
      <c r="G1246">
        <f t="shared" si="38"/>
        <v>1.4133068918200227</v>
      </c>
    </row>
    <row r="1247" spans="4:7" x14ac:dyDescent="0.35">
      <c r="D1247">
        <f t="shared" si="39"/>
        <v>1245</v>
      </c>
      <c r="E1247">
        <v>15.356972508927264</v>
      </c>
      <c r="F1247">
        <v>15.345584130666118</v>
      </c>
      <c r="G1247">
        <f t="shared" si="38"/>
        <v>-1.1388378261145249E-2</v>
      </c>
    </row>
    <row r="1248" spans="4:7" x14ac:dyDescent="0.35">
      <c r="D1248">
        <f t="shared" si="39"/>
        <v>1246</v>
      </c>
      <c r="E1248">
        <v>14.618635476928196</v>
      </c>
      <c r="F1248">
        <v>16.058378703483385</v>
      </c>
      <c r="G1248">
        <f t="shared" si="38"/>
        <v>1.4397432265551888</v>
      </c>
    </row>
    <row r="1249" spans="4:7" x14ac:dyDescent="0.35">
      <c r="D1249">
        <f t="shared" si="39"/>
        <v>1247</v>
      </c>
      <c r="E1249">
        <v>13.819040620160747</v>
      </c>
      <c r="F1249">
        <v>15.360804537313319</v>
      </c>
      <c r="G1249">
        <f t="shared" si="38"/>
        <v>1.5417639171525721</v>
      </c>
    </row>
    <row r="1250" spans="4:7" x14ac:dyDescent="0.35">
      <c r="D1250">
        <f t="shared" si="39"/>
        <v>1248</v>
      </c>
      <c r="E1250">
        <v>16.702315444615245</v>
      </c>
      <c r="F1250">
        <v>16.921171513284044</v>
      </c>
      <c r="G1250">
        <f t="shared" si="38"/>
        <v>0.21885606866879925</v>
      </c>
    </row>
    <row r="1251" spans="4:7" x14ac:dyDescent="0.35">
      <c r="D1251">
        <f t="shared" si="39"/>
        <v>1249</v>
      </c>
      <c r="E1251">
        <v>13.52385142170662</v>
      </c>
      <c r="F1251">
        <v>14.275907743416957</v>
      </c>
      <c r="G1251">
        <f t="shared" si="38"/>
        <v>0.75205632171033621</v>
      </c>
    </row>
    <row r="1252" spans="4:7" x14ac:dyDescent="0.35">
      <c r="D1252">
        <f t="shared" si="39"/>
        <v>1250</v>
      </c>
      <c r="E1252">
        <v>14.110367946191669</v>
      </c>
      <c r="F1252">
        <v>16.130088472474817</v>
      </c>
      <c r="G1252">
        <f t="shared" si="38"/>
        <v>2.0197205262831481</v>
      </c>
    </row>
    <row r="1253" spans="4:7" x14ac:dyDescent="0.35">
      <c r="D1253">
        <f t="shared" si="39"/>
        <v>1251</v>
      </c>
      <c r="E1253">
        <v>14.591268185784859</v>
      </c>
      <c r="F1253">
        <v>14.672698753507561</v>
      </c>
      <c r="G1253">
        <f t="shared" si="38"/>
        <v>8.1430567722701852E-2</v>
      </c>
    </row>
    <row r="1254" spans="4:7" x14ac:dyDescent="0.35">
      <c r="D1254">
        <f t="shared" si="39"/>
        <v>1252</v>
      </c>
      <c r="E1254">
        <v>15.318665807531273</v>
      </c>
      <c r="F1254">
        <v>14.519613056160479</v>
      </c>
      <c r="G1254">
        <f t="shared" si="38"/>
        <v>-0.79905275137079457</v>
      </c>
    </row>
    <row r="1255" spans="4:7" x14ac:dyDescent="0.35">
      <c r="D1255">
        <f t="shared" si="39"/>
        <v>1253</v>
      </c>
      <c r="E1255">
        <v>14.377915353350089</v>
      </c>
      <c r="F1255">
        <v>15.828362021701293</v>
      </c>
      <c r="G1255">
        <f t="shared" si="38"/>
        <v>1.4504466683512049</v>
      </c>
    </row>
    <row r="1256" spans="4:7" x14ac:dyDescent="0.35">
      <c r="D1256">
        <f t="shared" si="39"/>
        <v>1254</v>
      </c>
      <c r="E1256">
        <v>16.801627235705183</v>
      </c>
      <c r="F1256">
        <v>16.275245358229274</v>
      </c>
      <c r="G1256">
        <f t="shared" si="38"/>
        <v>-0.52638187747590948</v>
      </c>
    </row>
    <row r="1257" spans="4:7" x14ac:dyDescent="0.35">
      <c r="D1257">
        <f t="shared" si="39"/>
        <v>1255</v>
      </c>
      <c r="E1257">
        <v>15.353862730745737</v>
      </c>
      <c r="F1257">
        <v>14.771648303425359</v>
      </c>
      <c r="G1257">
        <f t="shared" si="38"/>
        <v>-0.58221442732037865</v>
      </c>
    </row>
    <row r="1258" spans="4:7" x14ac:dyDescent="0.35">
      <c r="D1258">
        <f t="shared" si="39"/>
        <v>1256</v>
      </c>
      <c r="E1258">
        <v>14.019857683219236</v>
      </c>
      <c r="F1258">
        <v>13.466695201633481</v>
      </c>
      <c r="G1258">
        <f t="shared" si="38"/>
        <v>-0.55316248158575476</v>
      </c>
    </row>
    <row r="1259" spans="4:7" x14ac:dyDescent="0.35">
      <c r="D1259">
        <f t="shared" si="39"/>
        <v>1257</v>
      </c>
      <c r="E1259">
        <v>15.187997689715802</v>
      </c>
      <c r="F1259">
        <v>16.528911508410811</v>
      </c>
      <c r="G1259">
        <f t="shared" si="38"/>
        <v>1.3409138186950091</v>
      </c>
    </row>
    <row r="1260" spans="4:7" x14ac:dyDescent="0.35">
      <c r="D1260">
        <f t="shared" si="39"/>
        <v>1258</v>
      </c>
      <c r="E1260">
        <v>12.408046008755141</v>
      </c>
      <c r="F1260">
        <v>14.891751072832994</v>
      </c>
      <c r="G1260">
        <f t="shared" si="38"/>
        <v>2.4837050640778529</v>
      </c>
    </row>
    <row r="1261" spans="4:7" x14ac:dyDescent="0.35">
      <c r="D1261">
        <f t="shared" si="39"/>
        <v>1259</v>
      </c>
      <c r="E1261">
        <v>13.128245352524569</v>
      </c>
      <c r="F1261">
        <v>15.524338083816277</v>
      </c>
      <c r="G1261">
        <f t="shared" si="38"/>
        <v>2.3960927312917075</v>
      </c>
    </row>
    <row r="1262" spans="4:7" x14ac:dyDescent="0.35">
      <c r="D1262">
        <f t="shared" si="39"/>
        <v>1260</v>
      </c>
      <c r="E1262">
        <v>14.492299608888192</v>
      </c>
      <c r="F1262">
        <v>15.522014137888677</v>
      </c>
      <c r="G1262">
        <f t="shared" si="38"/>
        <v>1.0297145290004845</v>
      </c>
    </row>
    <row r="1263" spans="4:7" x14ac:dyDescent="0.35">
      <c r="D1263">
        <f t="shared" si="39"/>
        <v>1261</v>
      </c>
      <c r="E1263">
        <v>14.674876769374945</v>
      </c>
      <c r="F1263">
        <v>13.840742453027897</v>
      </c>
      <c r="G1263">
        <f t="shared" si="38"/>
        <v>-0.83413431634704871</v>
      </c>
    </row>
    <row r="1264" spans="4:7" x14ac:dyDescent="0.35">
      <c r="D1264">
        <f t="shared" si="39"/>
        <v>1262</v>
      </c>
      <c r="E1264">
        <v>12.721213271133129</v>
      </c>
      <c r="F1264">
        <v>16.227245088963731</v>
      </c>
      <c r="G1264">
        <f t="shared" si="38"/>
        <v>3.5060318178306016</v>
      </c>
    </row>
    <row r="1265" spans="4:7" x14ac:dyDescent="0.35">
      <c r="D1265">
        <f t="shared" si="39"/>
        <v>1263</v>
      </c>
      <c r="E1265">
        <v>14.153603579418945</v>
      </c>
      <c r="F1265">
        <v>15.366326116713914</v>
      </c>
      <c r="G1265">
        <f t="shared" si="38"/>
        <v>1.2127225372949688</v>
      </c>
    </row>
    <row r="1266" spans="4:7" x14ac:dyDescent="0.35">
      <c r="D1266">
        <f t="shared" si="39"/>
        <v>1264</v>
      </c>
      <c r="E1266">
        <v>14.583401935740936</v>
      </c>
      <c r="F1266">
        <v>15.377404699341668</v>
      </c>
      <c r="G1266">
        <f t="shared" si="38"/>
        <v>0.79400276360073185</v>
      </c>
    </row>
    <row r="1267" spans="4:7" x14ac:dyDescent="0.35">
      <c r="D1267">
        <f t="shared" si="39"/>
        <v>1265</v>
      </c>
      <c r="E1267">
        <v>14.356861933006499</v>
      </c>
      <c r="F1267">
        <v>14.782249987292783</v>
      </c>
      <c r="G1267">
        <f t="shared" si="38"/>
        <v>0.42538805428628379</v>
      </c>
    </row>
    <row r="1268" spans="4:7" x14ac:dyDescent="0.35">
      <c r="D1268">
        <f t="shared" si="39"/>
        <v>1266</v>
      </c>
      <c r="E1268">
        <v>15.989396134057495</v>
      </c>
      <c r="F1268">
        <v>15.525929182064502</v>
      </c>
      <c r="G1268">
        <f t="shared" si="38"/>
        <v>-0.46346695199299326</v>
      </c>
    </row>
    <row r="1269" spans="4:7" x14ac:dyDescent="0.35">
      <c r="D1269">
        <f t="shared" si="39"/>
        <v>1267</v>
      </c>
      <c r="E1269">
        <v>14.896628732068798</v>
      </c>
      <c r="F1269">
        <v>15.007689959571216</v>
      </c>
      <c r="G1269">
        <f t="shared" si="38"/>
        <v>0.11106122750241809</v>
      </c>
    </row>
    <row r="1270" spans="4:7" x14ac:dyDescent="0.35">
      <c r="D1270">
        <f t="shared" si="39"/>
        <v>1268</v>
      </c>
      <c r="E1270">
        <v>15.556170620163918</v>
      </c>
      <c r="F1270">
        <v>14.755342459392278</v>
      </c>
      <c r="G1270">
        <f t="shared" si="38"/>
        <v>-0.80082816077164054</v>
      </c>
    </row>
    <row r="1271" spans="4:7" x14ac:dyDescent="0.35">
      <c r="D1271">
        <f t="shared" si="39"/>
        <v>1269</v>
      </c>
      <c r="E1271">
        <v>13.235677807884981</v>
      </c>
      <c r="F1271">
        <v>15.833177048634335</v>
      </c>
      <c r="G1271">
        <f t="shared" si="38"/>
        <v>2.5974992407493538</v>
      </c>
    </row>
    <row r="1272" spans="4:7" x14ac:dyDescent="0.35">
      <c r="D1272">
        <f t="shared" si="39"/>
        <v>1270</v>
      </c>
      <c r="E1272">
        <v>14.311807478929762</v>
      </c>
      <c r="F1272">
        <v>11.536942428575879</v>
      </c>
      <c r="G1272">
        <f t="shared" si="38"/>
        <v>-2.774865050353883</v>
      </c>
    </row>
    <row r="1273" spans="4:7" x14ac:dyDescent="0.35">
      <c r="D1273">
        <f t="shared" si="39"/>
        <v>1271</v>
      </c>
      <c r="E1273">
        <v>15.47740141235011</v>
      </c>
      <c r="F1273">
        <v>15.009576463856048</v>
      </c>
      <c r="G1273">
        <f t="shared" si="38"/>
        <v>-0.4678249484940622</v>
      </c>
    </row>
    <row r="1274" spans="4:7" x14ac:dyDescent="0.35">
      <c r="D1274">
        <f t="shared" si="39"/>
        <v>1272</v>
      </c>
      <c r="E1274">
        <v>15.245237354738221</v>
      </c>
      <c r="F1274">
        <v>14.703518100904436</v>
      </c>
      <c r="G1274">
        <f t="shared" si="38"/>
        <v>-0.54171925383378472</v>
      </c>
    </row>
    <row r="1275" spans="4:7" x14ac:dyDescent="0.35">
      <c r="D1275">
        <f t="shared" si="39"/>
        <v>1273</v>
      </c>
      <c r="E1275">
        <v>14.951880238318013</v>
      </c>
      <c r="F1275">
        <v>15.750731353964952</v>
      </c>
      <c r="G1275">
        <f t="shared" si="38"/>
        <v>0.79885111564693823</v>
      </c>
    </row>
    <row r="1276" spans="4:7" x14ac:dyDescent="0.35">
      <c r="D1276">
        <f t="shared" si="39"/>
        <v>1274</v>
      </c>
      <c r="E1276">
        <v>15.464099493506712</v>
      </c>
      <c r="F1276">
        <v>13.946833138541683</v>
      </c>
      <c r="G1276">
        <f t="shared" si="38"/>
        <v>-1.5172663549650292</v>
      </c>
    </row>
    <row r="1277" spans="4:7" x14ac:dyDescent="0.35">
      <c r="D1277">
        <f t="shared" si="39"/>
        <v>1275</v>
      </c>
      <c r="E1277">
        <v>15.288643737162483</v>
      </c>
      <c r="F1277">
        <v>14.393505334011483</v>
      </c>
      <c r="G1277">
        <f t="shared" si="38"/>
        <v>-0.89513840315099991</v>
      </c>
    </row>
    <row r="1278" spans="4:7" x14ac:dyDescent="0.35">
      <c r="D1278">
        <f t="shared" si="39"/>
        <v>1276</v>
      </c>
      <c r="E1278">
        <v>15.278427108914462</v>
      </c>
      <c r="F1278">
        <v>14.946147768175017</v>
      </c>
      <c r="G1278">
        <f t="shared" si="38"/>
        <v>-0.33227934073944532</v>
      </c>
    </row>
    <row r="1279" spans="4:7" x14ac:dyDescent="0.35">
      <c r="D1279">
        <f t="shared" si="39"/>
        <v>1277</v>
      </c>
      <c r="E1279">
        <v>16.197981932918363</v>
      </c>
      <c r="F1279">
        <v>13.708957645126121</v>
      </c>
      <c r="G1279">
        <f t="shared" si="38"/>
        <v>-2.4890242877922422</v>
      </c>
    </row>
    <row r="1280" spans="4:7" x14ac:dyDescent="0.35">
      <c r="D1280">
        <f t="shared" si="39"/>
        <v>1278</v>
      </c>
      <c r="E1280">
        <v>14.872093581718026</v>
      </c>
      <c r="F1280">
        <v>15.661967411788931</v>
      </c>
      <c r="G1280">
        <f t="shared" si="38"/>
        <v>0.7898738300709045</v>
      </c>
    </row>
    <row r="1281" spans="4:7" x14ac:dyDescent="0.35">
      <c r="D1281">
        <f t="shared" si="39"/>
        <v>1279</v>
      </c>
      <c r="E1281">
        <v>14.825288466086675</v>
      </c>
      <c r="F1281">
        <v>15.407033936475202</v>
      </c>
      <c r="G1281">
        <f t="shared" si="38"/>
        <v>0.58174547038852609</v>
      </c>
    </row>
    <row r="1282" spans="4:7" x14ac:dyDescent="0.35">
      <c r="D1282">
        <f t="shared" si="39"/>
        <v>1280</v>
      </c>
      <c r="E1282">
        <v>12.999451953095532</v>
      </c>
      <c r="F1282">
        <v>14.901460137567208</v>
      </c>
      <c r="G1282">
        <f t="shared" si="38"/>
        <v>1.9020081844716756</v>
      </c>
    </row>
    <row r="1283" spans="4:7" x14ac:dyDescent="0.35">
      <c r="D1283">
        <f t="shared" si="39"/>
        <v>1281</v>
      </c>
      <c r="E1283">
        <v>14.506577196450168</v>
      </c>
      <c r="F1283">
        <v>14.452510151392902</v>
      </c>
      <c r="G1283">
        <f t="shared" si="38"/>
        <v>-5.4067045057266228E-2</v>
      </c>
    </row>
    <row r="1284" spans="4:7" x14ac:dyDescent="0.35">
      <c r="D1284">
        <f t="shared" si="39"/>
        <v>1282</v>
      </c>
      <c r="E1284">
        <v>14.449844123777432</v>
      </c>
      <c r="F1284">
        <v>15.417270798373274</v>
      </c>
      <c r="G1284">
        <f t="shared" ref="G1284:G1347" si="40">F1284-E1284</f>
        <v>0.96742667459584197</v>
      </c>
    </row>
    <row r="1285" spans="4:7" x14ac:dyDescent="0.35">
      <c r="D1285">
        <f t="shared" ref="D1285:D1348" si="41">D1284+1</f>
        <v>1283</v>
      </c>
      <c r="E1285">
        <v>14.617894011564939</v>
      </c>
      <c r="F1285">
        <v>16.969082822724179</v>
      </c>
      <c r="G1285">
        <f t="shared" si="40"/>
        <v>2.3511888111592398</v>
      </c>
    </row>
    <row r="1286" spans="4:7" x14ac:dyDescent="0.35">
      <c r="D1286">
        <f t="shared" si="41"/>
        <v>1284</v>
      </c>
      <c r="E1286">
        <v>15.069338989602191</v>
      </c>
      <c r="F1286">
        <v>14.066390734620819</v>
      </c>
      <c r="G1286">
        <f t="shared" si="40"/>
        <v>-1.0029482549813711</v>
      </c>
    </row>
    <row r="1287" spans="4:7" x14ac:dyDescent="0.35">
      <c r="D1287">
        <f t="shared" si="41"/>
        <v>1285</v>
      </c>
      <c r="E1287">
        <v>14.233014291372283</v>
      </c>
      <c r="F1287">
        <v>14.090622819630957</v>
      </c>
      <c r="G1287">
        <f t="shared" si="40"/>
        <v>-0.14239147174132682</v>
      </c>
    </row>
    <row r="1288" spans="4:7" x14ac:dyDescent="0.35">
      <c r="D1288">
        <f t="shared" si="41"/>
        <v>1286</v>
      </c>
      <c r="E1288">
        <v>13.384219806618646</v>
      </c>
      <c r="F1288">
        <v>15.920030261775805</v>
      </c>
      <c r="G1288">
        <f t="shared" si="40"/>
        <v>2.5358104551571596</v>
      </c>
    </row>
    <row r="1289" spans="4:7" x14ac:dyDescent="0.35">
      <c r="D1289">
        <f t="shared" si="41"/>
        <v>1287</v>
      </c>
      <c r="E1289">
        <v>16.17603571724927</v>
      </c>
      <c r="F1289">
        <v>15.001360546353901</v>
      </c>
      <c r="G1289">
        <f t="shared" si="40"/>
        <v>-1.1746751708953695</v>
      </c>
    </row>
    <row r="1290" spans="4:7" x14ac:dyDescent="0.35">
      <c r="D1290">
        <f t="shared" si="41"/>
        <v>1288</v>
      </c>
      <c r="E1290">
        <v>14.213139134403672</v>
      </c>
      <c r="F1290">
        <v>14.218792856750598</v>
      </c>
      <c r="G1290">
        <f t="shared" si="40"/>
        <v>5.6537223469259601E-3</v>
      </c>
    </row>
    <row r="1291" spans="4:7" x14ac:dyDescent="0.35">
      <c r="D1291">
        <f t="shared" si="41"/>
        <v>1289</v>
      </c>
      <c r="E1291">
        <v>15.543952938021675</v>
      </c>
      <c r="F1291">
        <v>12.106982542731899</v>
      </c>
      <c r="G1291">
        <f t="shared" si="40"/>
        <v>-3.4369703952897765</v>
      </c>
    </row>
    <row r="1292" spans="4:7" x14ac:dyDescent="0.35">
      <c r="D1292">
        <f t="shared" si="41"/>
        <v>1290</v>
      </c>
      <c r="E1292">
        <v>14.449392187606689</v>
      </c>
      <c r="F1292">
        <v>14.620887496108946</v>
      </c>
      <c r="G1292">
        <f t="shared" si="40"/>
        <v>0.1714953085022568</v>
      </c>
    </row>
    <row r="1293" spans="4:7" x14ac:dyDescent="0.35">
      <c r="D1293">
        <f t="shared" si="41"/>
        <v>1291</v>
      </c>
      <c r="E1293">
        <v>15.002643308318316</v>
      </c>
      <c r="F1293">
        <v>14.908551569517254</v>
      </c>
      <c r="G1293">
        <f t="shared" si="40"/>
        <v>-9.4091738801061808E-2</v>
      </c>
    </row>
    <row r="1294" spans="4:7" x14ac:dyDescent="0.35">
      <c r="D1294">
        <f t="shared" si="41"/>
        <v>1292</v>
      </c>
      <c r="E1294">
        <v>15.700149480670673</v>
      </c>
      <c r="F1294">
        <v>16.639327877744275</v>
      </c>
      <c r="G1294">
        <f t="shared" si="40"/>
        <v>0.93917839707360251</v>
      </c>
    </row>
    <row r="1295" spans="4:7" x14ac:dyDescent="0.35">
      <c r="D1295">
        <f t="shared" si="41"/>
        <v>1293</v>
      </c>
      <c r="E1295">
        <v>14.578998558365885</v>
      </c>
      <c r="F1295">
        <v>15.200407325641629</v>
      </c>
      <c r="G1295">
        <f t="shared" si="40"/>
        <v>0.62140876727574401</v>
      </c>
    </row>
    <row r="1296" spans="4:7" x14ac:dyDescent="0.35">
      <c r="D1296">
        <f t="shared" si="41"/>
        <v>1294</v>
      </c>
      <c r="E1296">
        <v>13.206776199561869</v>
      </c>
      <c r="F1296">
        <v>15.492414072317301</v>
      </c>
      <c r="G1296">
        <f t="shared" si="40"/>
        <v>2.2856378727554318</v>
      </c>
    </row>
    <row r="1297" spans="4:7" x14ac:dyDescent="0.35">
      <c r="D1297">
        <f t="shared" si="41"/>
        <v>1295</v>
      </c>
      <c r="E1297">
        <v>16.682663394267106</v>
      </c>
      <c r="F1297">
        <v>14.449986090356521</v>
      </c>
      <c r="G1297">
        <f t="shared" si="40"/>
        <v>-2.2326773039105845</v>
      </c>
    </row>
    <row r="1298" spans="4:7" x14ac:dyDescent="0.35">
      <c r="D1298">
        <f t="shared" si="41"/>
        <v>1296</v>
      </c>
      <c r="E1298">
        <v>13.540193985473922</v>
      </c>
      <c r="F1298">
        <v>16.366500449331944</v>
      </c>
      <c r="G1298">
        <f t="shared" si="40"/>
        <v>2.8263064638580229</v>
      </c>
    </row>
    <row r="1299" spans="4:7" x14ac:dyDescent="0.35">
      <c r="D1299">
        <f t="shared" si="41"/>
        <v>1297</v>
      </c>
      <c r="E1299">
        <v>14.239758538983418</v>
      </c>
      <c r="F1299">
        <v>14.963402600135719</v>
      </c>
      <c r="G1299">
        <f t="shared" si="40"/>
        <v>0.72364406115230118</v>
      </c>
    </row>
    <row r="1300" spans="4:7" x14ac:dyDescent="0.35">
      <c r="D1300">
        <f t="shared" si="41"/>
        <v>1298</v>
      </c>
      <c r="E1300">
        <v>16.37723020184329</v>
      </c>
      <c r="F1300">
        <v>12.559379773058801</v>
      </c>
      <c r="G1300">
        <f t="shared" si="40"/>
        <v>-3.8178504287844888</v>
      </c>
    </row>
    <row r="1301" spans="4:7" x14ac:dyDescent="0.35">
      <c r="D1301">
        <f t="shared" si="41"/>
        <v>1299</v>
      </c>
      <c r="E1301">
        <v>16.747801323284524</v>
      </c>
      <c r="F1301">
        <v>15.496963327238548</v>
      </c>
      <c r="G1301">
        <f t="shared" si="40"/>
        <v>-1.2508379960459752</v>
      </c>
    </row>
    <row r="1302" spans="4:7" x14ac:dyDescent="0.35">
      <c r="D1302">
        <f t="shared" si="41"/>
        <v>1300</v>
      </c>
      <c r="E1302">
        <v>15.487970724509086</v>
      </c>
      <c r="F1302">
        <v>12.847500282952934</v>
      </c>
      <c r="G1302">
        <f t="shared" si="40"/>
        <v>-2.6404704415561522</v>
      </c>
    </row>
    <row r="1303" spans="4:7" x14ac:dyDescent="0.35">
      <c r="D1303">
        <f t="shared" si="41"/>
        <v>1301</v>
      </c>
      <c r="E1303">
        <v>14.518153879071242</v>
      </c>
      <c r="F1303">
        <v>15.092206416891935</v>
      </c>
      <c r="G1303">
        <f t="shared" si="40"/>
        <v>0.57405253782069288</v>
      </c>
    </row>
    <row r="1304" spans="4:7" x14ac:dyDescent="0.35">
      <c r="D1304">
        <f t="shared" si="41"/>
        <v>1302</v>
      </c>
      <c r="E1304">
        <v>15.819447935711345</v>
      </c>
      <c r="F1304">
        <v>13.997793924972443</v>
      </c>
      <c r="G1304">
        <f t="shared" si="40"/>
        <v>-1.8216540107389019</v>
      </c>
    </row>
    <row r="1305" spans="4:7" x14ac:dyDescent="0.35">
      <c r="D1305">
        <f t="shared" si="41"/>
        <v>1303</v>
      </c>
      <c r="E1305">
        <v>16.985718778160315</v>
      </c>
      <c r="F1305">
        <v>15.287114150735372</v>
      </c>
      <c r="G1305">
        <f t="shared" si="40"/>
        <v>-1.6986046274249436</v>
      </c>
    </row>
    <row r="1306" spans="4:7" x14ac:dyDescent="0.35">
      <c r="D1306">
        <f t="shared" si="41"/>
        <v>1304</v>
      </c>
      <c r="E1306">
        <v>15.722537562719463</v>
      </c>
      <c r="F1306">
        <v>14.50127695425444</v>
      </c>
      <c r="G1306">
        <f t="shared" si="40"/>
        <v>-1.2212606084650233</v>
      </c>
    </row>
    <row r="1307" spans="4:7" x14ac:dyDescent="0.35">
      <c r="D1307">
        <f t="shared" si="41"/>
        <v>1305</v>
      </c>
      <c r="E1307">
        <v>14.304417843429208</v>
      </c>
      <c r="F1307">
        <v>15.286160379898593</v>
      </c>
      <c r="G1307">
        <f t="shared" si="40"/>
        <v>0.98174253646938503</v>
      </c>
    </row>
    <row r="1308" spans="4:7" x14ac:dyDescent="0.35">
      <c r="D1308">
        <f t="shared" si="41"/>
        <v>1306</v>
      </c>
      <c r="E1308">
        <v>13.413644087441789</v>
      </c>
      <c r="F1308">
        <v>14.312374016782492</v>
      </c>
      <c r="G1308">
        <f t="shared" si="40"/>
        <v>0.89872992934070339</v>
      </c>
    </row>
    <row r="1309" spans="4:7" x14ac:dyDescent="0.35">
      <c r="D1309">
        <f t="shared" si="41"/>
        <v>1307</v>
      </c>
      <c r="E1309">
        <v>14.891293612943937</v>
      </c>
      <c r="F1309">
        <v>15.53406693083153</v>
      </c>
      <c r="G1309">
        <f t="shared" si="40"/>
        <v>0.64277331788759362</v>
      </c>
    </row>
    <row r="1310" spans="4:7" x14ac:dyDescent="0.35">
      <c r="D1310">
        <f t="shared" si="41"/>
        <v>1308</v>
      </c>
      <c r="E1310">
        <v>14.860466351094674</v>
      </c>
      <c r="F1310">
        <v>13.469651214880065</v>
      </c>
      <c r="G1310">
        <f t="shared" si="40"/>
        <v>-1.3908151362146093</v>
      </c>
    </row>
    <row r="1311" spans="4:7" x14ac:dyDescent="0.35">
      <c r="D1311">
        <f t="shared" si="41"/>
        <v>1309</v>
      </c>
      <c r="E1311">
        <v>15.098987180058002</v>
      </c>
      <c r="F1311">
        <v>14.683425098785804</v>
      </c>
      <c r="G1311">
        <f t="shared" si="40"/>
        <v>-0.4155620812721974</v>
      </c>
    </row>
    <row r="1312" spans="4:7" x14ac:dyDescent="0.35">
      <c r="D1312">
        <f t="shared" si="41"/>
        <v>1310</v>
      </c>
      <c r="E1312">
        <v>13.728377932903157</v>
      </c>
      <c r="F1312">
        <v>14.930617208065067</v>
      </c>
      <c r="G1312">
        <f t="shared" si="40"/>
        <v>1.2022392751619098</v>
      </c>
    </row>
    <row r="1313" spans="4:7" x14ac:dyDescent="0.35">
      <c r="D1313">
        <f t="shared" si="41"/>
        <v>1311</v>
      </c>
      <c r="E1313">
        <v>14.803392200168593</v>
      </c>
      <c r="F1313">
        <v>15.17615224500735</v>
      </c>
      <c r="G1313">
        <f t="shared" si="40"/>
        <v>0.37276004483875624</v>
      </c>
    </row>
    <row r="1314" spans="4:7" x14ac:dyDescent="0.35">
      <c r="D1314">
        <f t="shared" si="41"/>
        <v>1312</v>
      </c>
      <c r="E1314">
        <v>14.189111080333902</v>
      </c>
      <c r="F1314">
        <v>13.786100026827617</v>
      </c>
      <c r="G1314">
        <f t="shared" si="40"/>
        <v>-0.40301105350628497</v>
      </c>
    </row>
    <row r="1315" spans="4:7" x14ac:dyDescent="0.35">
      <c r="D1315">
        <f t="shared" si="41"/>
        <v>1313</v>
      </c>
      <c r="E1315">
        <v>14.238893993667773</v>
      </c>
      <c r="F1315">
        <v>19.402459984238767</v>
      </c>
      <c r="G1315">
        <f t="shared" si="40"/>
        <v>5.1635659905709943</v>
      </c>
    </row>
    <row r="1316" spans="4:7" x14ac:dyDescent="0.35">
      <c r="D1316">
        <f t="shared" si="41"/>
        <v>1314</v>
      </c>
      <c r="E1316">
        <v>15.986878618990394</v>
      </c>
      <c r="F1316">
        <v>13.830397917303539</v>
      </c>
      <c r="G1316">
        <f t="shared" si="40"/>
        <v>-2.1564807016868546</v>
      </c>
    </row>
    <row r="1317" spans="4:7" x14ac:dyDescent="0.35">
      <c r="D1317">
        <f t="shared" si="41"/>
        <v>1315</v>
      </c>
      <c r="E1317">
        <v>14.497780654696649</v>
      </c>
      <c r="F1317">
        <v>15.908946984582142</v>
      </c>
      <c r="G1317">
        <f t="shared" si="40"/>
        <v>1.4111663298854928</v>
      </c>
    </row>
    <row r="1318" spans="4:7" x14ac:dyDescent="0.35">
      <c r="D1318">
        <f t="shared" si="41"/>
        <v>1316</v>
      </c>
      <c r="E1318">
        <v>14.79995733017533</v>
      </c>
      <c r="F1318">
        <v>14.818192805478841</v>
      </c>
      <c r="G1318">
        <f t="shared" si="40"/>
        <v>1.8235475303510995E-2</v>
      </c>
    </row>
    <row r="1319" spans="4:7" x14ac:dyDescent="0.35">
      <c r="D1319">
        <f t="shared" si="41"/>
        <v>1317</v>
      </c>
      <c r="E1319">
        <v>17.174471716195992</v>
      </c>
      <c r="F1319">
        <v>14.142851303452462</v>
      </c>
      <c r="G1319">
        <f t="shared" si="40"/>
        <v>-3.0316204127435302</v>
      </c>
    </row>
    <row r="1320" spans="4:7" x14ac:dyDescent="0.35">
      <c r="D1320">
        <f t="shared" si="41"/>
        <v>1318</v>
      </c>
      <c r="E1320">
        <v>15.997209735590097</v>
      </c>
      <c r="F1320">
        <v>12.659357489175447</v>
      </c>
      <c r="G1320">
        <f t="shared" si="40"/>
        <v>-3.3378522464146503</v>
      </c>
    </row>
    <row r="1321" spans="4:7" x14ac:dyDescent="0.35">
      <c r="D1321">
        <f t="shared" si="41"/>
        <v>1319</v>
      </c>
      <c r="E1321">
        <v>16.292573939095082</v>
      </c>
      <c r="F1321">
        <v>14.352701670378595</v>
      </c>
      <c r="G1321">
        <f t="shared" si="40"/>
        <v>-1.9398722687164867</v>
      </c>
    </row>
    <row r="1322" spans="4:7" x14ac:dyDescent="0.35">
      <c r="D1322">
        <f t="shared" si="41"/>
        <v>1320</v>
      </c>
      <c r="E1322">
        <v>14.176521590790752</v>
      </c>
      <c r="F1322">
        <v>15.094591623483103</v>
      </c>
      <c r="G1322">
        <f t="shared" si="40"/>
        <v>0.91807003269235032</v>
      </c>
    </row>
    <row r="1323" spans="4:7" x14ac:dyDescent="0.35">
      <c r="D1323">
        <f t="shared" si="41"/>
        <v>1321</v>
      </c>
      <c r="E1323">
        <v>14.814494143144708</v>
      </c>
      <c r="F1323">
        <v>13.894226294508274</v>
      </c>
      <c r="G1323">
        <f t="shared" si="40"/>
        <v>-0.92026784863643485</v>
      </c>
    </row>
    <row r="1324" spans="4:7" x14ac:dyDescent="0.35">
      <c r="D1324">
        <f t="shared" si="41"/>
        <v>1322</v>
      </c>
      <c r="E1324">
        <v>14.76180124901629</v>
      </c>
      <c r="F1324">
        <v>15.180045754636167</v>
      </c>
      <c r="G1324">
        <f t="shared" si="40"/>
        <v>0.41824450561987625</v>
      </c>
    </row>
    <row r="1325" spans="4:7" x14ac:dyDescent="0.35">
      <c r="D1325">
        <f t="shared" si="41"/>
        <v>1323</v>
      </c>
      <c r="E1325">
        <v>14.895610467642889</v>
      </c>
      <c r="F1325">
        <v>14.435019980166054</v>
      </c>
      <c r="G1325">
        <f t="shared" si="40"/>
        <v>-0.46059048747683562</v>
      </c>
    </row>
    <row r="1326" spans="4:7" x14ac:dyDescent="0.35">
      <c r="D1326">
        <f t="shared" si="41"/>
        <v>1324</v>
      </c>
      <c r="E1326">
        <v>14.647153230027113</v>
      </c>
      <c r="F1326">
        <v>13.72292707199254</v>
      </c>
      <c r="G1326">
        <f t="shared" si="40"/>
        <v>-0.92422615803457298</v>
      </c>
    </row>
    <row r="1327" spans="4:7" x14ac:dyDescent="0.35">
      <c r="D1327">
        <f t="shared" si="41"/>
        <v>1325</v>
      </c>
      <c r="E1327">
        <v>13.664526805803586</v>
      </c>
      <c r="F1327">
        <v>15.226863653905399</v>
      </c>
      <c r="G1327">
        <f t="shared" si="40"/>
        <v>1.5623368481018129</v>
      </c>
    </row>
    <row r="1328" spans="4:7" x14ac:dyDescent="0.35">
      <c r="D1328">
        <f t="shared" si="41"/>
        <v>1326</v>
      </c>
      <c r="E1328">
        <v>16.311215494767708</v>
      </c>
      <c r="F1328">
        <v>14.771009285931006</v>
      </c>
      <c r="G1328">
        <f t="shared" si="40"/>
        <v>-1.5402062088367021</v>
      </c>
    </row>
    <row r="1329" spans="4:7" x14ac:dyDescent="0.35">
      <c r="D1329">
        <f t="shared" si="41"/>
        <v>1327</v>
      </c>
      <c r="E1329">
        <v>15.288533125230419</v>
      </c>
      <c r="F1329">
        <v>16.111908099566477</v>
      </c>
      <c r="G1329">
        <f t="shared" si="40"/>
        <v>0.82337497433605833</v>
      </c>
    </row>
    <row r="1330" spans="4:7" x14ac:dyDescent="0.35">
      <c r="D1330">
        <f t="shared" si="41"/>
        <v>1328</v>
      </c>
      <c r="E1330">
        <v>15.724389440409574</v>
      </c>
      <c r="F1330">
        <v>14.908325212131013</v>
      </c>
      <c r="G1330">
        <f t="shared" si="40"/>
        <v>-0.81606422827856129</v>
      </c>
    </row>
    <row r="1331" spans="4:7" x14ac:dyDescent="0.35">
      <c r="D1331">
        <f t="shared" si="41"/>
        <v>1329</v>
      </c>
      <c r="E1331">
        <v>15.361799833816104</v>
      </c>
      <c r="F1331">
        <v>15.057280252142435</v>
      </c>
      <c r="G1331">
        <f t="shared" si="40"/>
        <v>-0.30451958167366833</v>
      </c>
    </row>
    <row r="1332" spans="4:7" x14ac:dyDescent="0.35">
      <c r="D1332">
        <f t="shared" si="41"/>
        <v>1330</v>
      </c>
      <c r="E1332">
        <v>13.804209054309155</v>
      </c>
      <c r="F1332">
        <v>13.24072738299269</v>
      </c>
      <c r="G1332">
        <f t="shared" si="40"/>
        <v>-0.56348167131646498</v>
      </c>
    </row>
    <row r="1333" spans="4:7" x14ac:dyDescent="0.35">
      <c r="D1333">
        <f t="shared" si="41"/>
        <v>1331</v>
      </c>
      <c r="E1333">
        <v>14.215815150563008</v>
      </c>
      <c r="F1333">
        <v>13.854928829032296</v>
      </c>
      <c r="G1333">
        <f t="shared" si="40"/>
        <v>-0.3608863215307121</v>
      </c>
    </row>
    <row r="1334" spans="4:7" x14ac:dyDescent="0.35">
      <c r="D1334">
        <f t="shared" si="41"/>
        <v>1332</v>
      </c>
      <c r="E1334">
        <v>13.482097630617645</v>
      </c>
      <c r="F1334">
        <v>15.942087197326464</v>
      </c>
      <c r="G1334">
        <f t="shared" si="40"/>
        <v>2.4599895667088187</v>
      </c>
    </row>
    <row r="1335" spans="4:7" x14ac:dyDescent="0.35">
      <c r="D1335">
        <f t="shared" si="41"/>
        <v>1333</v>
      </c>
      <c r="E1335">
        <v>14.903298292523591</v>
      </c>
      <c r="F1335">
        <v>13.8733815918049</v>
      </c>
      <c r="G1335">
        <f t="shared" si="40"/>
        <v>-1.0299167007186902</v>
      </c>
    </row>
    <row r="1336" spans="4:7" x14ac:dyDescent="0.35">
      <c r="D1336">
        <f t="shared" si="41"/>
        <v>1334</v>
      </c>
      <c r="E1336">
        <v>16.638283652943834</v>
      </c>
      <c r="F1336">
        <v>15.261194930124399</v>
      </c>
      <c r="G1336">
        <f t="shared" si="40"/>
        <v>-1.3770887228194351</v>
      </c>
    </row>
    <row r="1337" spans="4:7" x14ac:dyDescent="0.35">
      <c r="D1337">
        <f t="shared" si="41"/>
        <v>1335</v>
      </c>
      <c r="E1337">
        <v>14.49382355719959</v>
      </c>
      <c r="F1337">
        <v>14.260889993915193</v>
      </c>
      <c r="G1337">
        <f t="shared" si="40"/>
        <v>-0.23293356328439785</v>
      </c>
    </row>
    <row r="1338" spans="4:7" x14ac:dyDescent="0.35">
      <c r="D1338">
        <f t="shared" si="41"/>
        <v>1336</v>
      </c>
      <c r="E1338">
        <v>14.921156403582499</v>
      </c>
      <c r="F1338">
        <v>14.689697515272428</v>
      </c>
      <c r="G1338">
        <f t="shared" si="40"/>
        <v>-0.23145888831007078</v>
      </c>
    </row>
    <row r="1339" spans="4:7" x14ac:dyDescent="0.35">
      <c r="D1339">
        <f t="shared" si="41"/>
        <v>1337</v>
      </c>
      <c r="E1339">
        <v>14.883487964545056</v>
      </c>
      <c r="F1339">
        <v>14.406442209777115</v>
      </c>
      <c r="G1339">
        <f t="shared" si="40"/>
        <v>-0.47704575476794098</v>
      </c>
    </row>
    <row r="1340" spans="4:7" x14ac:dyDescent="0.35">
      <c r="D1340">
        <f t="shared" si="41"/>
        <v>1338</v>
      </c>
      <c r="E1340">
        <v>14.519662067343315</v>
      </c>
      <c r="F1340">
        <v>15.62810274331661</v>
      </c>
      <c r="G1340">
        <f t="shared" si="40"/>
        <v>1.108440675973295</v>
      </c>
    </row>
    <row r="1341" spans="4:7" x14ac:dyDescent="0.35">
      <c r="D1341">
        <f t="shared" si="41"/>
        <v>1339</v>
      </c>
      <c r="E1341">
        <v>15.175334671137538</v>
      </c>
      <c r="F1341">
        <v>15.509219429111676</v>
      </c>
      <c r="G1341">
        <f t="shared" si="40"/>
        <v>0.33388475797413797</v>
      </c>
    </row>
    <row r="1342" spans="4:7" x14ac:dyDescent="0.35">
      <c r="D1342">
        <f t="shared" si="41"/>
        <v>1340</v>
      </c>
      <c r="E1342">
        <v>16.708388399855984</v>
      </c>
      <c r="F1342">
        <v>14.92736905367706</v>
      </c>
      <c r="G1342">
        <f t="shared" si="40"/>
        <v>-1.7810193461789243</v>
      </c>
    </row>
    <row r="1343" spans="4:7" x14ac:dyDescent="0.35">
      <c r="D1343">
        <f t="shared" si="41"/>
        <v>1341</v>
      </c>
      <c r="E1343">
        <v>15.412930696780727</v>
      </c>
      <c r="F1343">
        <v>17.034332065705929</v>
      </c>
      <c r="G1343">
        <f t="shared" si="40"/>
        <v>1.621401368925202</v>
      </c>
    </row>
    <row r="1344" spans="4:7" x14ac:dyDescent="0.35">
      <c r="D1344">
        <f t="shared" si="41"/>
        <v>1342</v>
      </c>
      <c r="E1344">
        <v>15.005847958772645</v>
      </c>
      <c r="F1344">
        <v>14.498886868233466</v>
      </c>
      <c r="G1344">
        <f t="shared" si="40"/>
        <v>-0.50696109053917837</v>
      </c>
    </row>
    <row r="1345" spans="4:7" x14ac:dyDescent="0.35">
      <c r="D1345">
        <f t="shared" si="41"/>
        <v>1343</v>
      </c>
      <c r="E1345">
        <v>14.815725278914995</v>
      </c>
      <c r="F1345">
        <v>14.94120148291637</v>
      </c>
      <c r="G1345">
        <f t="shared" si="40"/>
        <v>0.12547620400137482</v>
      </c>
    </row>
    <row r="1346" spans="4:7" x14ac:dyDescent="0.35">
      <c r="D1346">
        <f t="shared" si="41"/>
        <v>1344</v>
      </c>
      <c r="E1346">
        <v>13.383705614067418</v>
      </c>
      <c r="F1346">
        <v>16.45619526164683</v>
      </c>
      <c r="G1346">
        <f t="shared" si="40"/>
        <v>3.0724896475794115</v>
      </c>
    </row>
    <row r="1347" spans="4:7" x14ac:dyDescent="0.35">
      <c r="D1347">
        <f t="shared" si="41"/>
        <v>1345</v>
      </c>
      <c r="E1347">
        <v>16.313446688788957</v>
      </c>
      <c r="F1347">
        <v>14.121840194586699</v>
      </c>
      <c r="G1347">
        <f t="shared" si="40"/>
        <v>-2.1916064942022579</v>
      </c>
    </row>
    <row r="1348" spans="4:7" x14ac:dyDescent="0.35">
      <c r="D1348">
        <f t="shared" si="41"/>
        <v>1346</v>
      </c>
      <c r="E1348">
        <v>13.54485997514205</v>
      </c>
      <c r="F1348">
        <v>13.858102313183057</v>
      </c>
      <c r="G1348">
        <f t="shared" ref="G1348:G1411" si="42">F1348-E1348</f>
        <v>0.31324233804100743</v>
      </c>
    </row>
    <row r="1349" spans="4:7" x14ac:dyDescent="0.35">
      <c r="D1349">
        <f t="shared" ref="D1349:D1412" si="43">D1348+1</f>
        <v>1347</v>
      </c>
      <c r="E1349">
        <v>16.583831906328726</v>
      </c>
      <c r="F1349">
        <v>13.532588849784908</v>
      </c>
      <c r="G1349">
        <f t="shared" si="42"/>
        <v>-3.051243056543818</v>
      </c>
    </row>
    <row r="1350" spans="4:7" x14ac:dyDescent="0.35">
      <c r="D1350">
        <f t="shared" si="43"/>
        <v>1348</v>
      </c>
      <c r="E1350">
        <v>14.901660748893276</v>
      </c>
      <c r="F1350">
        <v>15.789728566208892</v>
      </c>
      <c r="G1350">
        <f t="shared" si="42"/>
        <v>0.88806781731561557</v>
      </c>
    </row>
    <row r="1351" spans="4:7" x14ac:dyDescent="0.35">
      <c r="D1351">
        <f t="shared" si="43"/>
        <v>1349</v>
      </c>
      <c r="E1351">
        <v>15.975065780841012</v>
      </c>
      <c r="F1351">
        <v>15.395216574040569</v>
      </c>
      <c r="G1351">
        <f t="shared" si="42"/>
        <v>-0.57984920680044283</v>
      </c>
    </row>
    <row r="1352" spans="4:7" x14ac:dyDescent="0.35">
      <c r="D1352">
        <f t="shared" si="43"/>
        <v>1350</v>
      </c>
      <c r="E1352">
        <v>14.943258639987729</v>
      </c>
      <c r="F1352">
        <v>15.084491792480941</v>
      </c>
      <c r="G1352">
        <f t="shared" si="42"/>
        <v>0.14123315249321244</v>
      </c>
    </row>
    <row r="1353" spans="4:7" x14ac:dyDescent="0.35">
      <c r="D1353">
        <f t="shared" si="43"/>
        <v>1351</v>
      </c>
      <c r="E1353">
        <v>15.036273832665458</v>
      </c>
      <c r="F1353">
        <v>15.244743885958588</v>
      </c>
      <c r="G1353">
        <f t="shared" si="42"/>
        <v>0.20847005329313006</v>
      </c>
    </row>
    <row r="1354" spans="4:7" x14ac:dyDescent="0.35">
      <c r="D1354">
        <f t="shared" si="43"/>
        <v>1352</v>
      </c>
      <c r="E1354">
        <v>15.416866163019572</v>
      </c>
      <c r="F1354">
        <v>15.782453986932541</v>
      </c>
      <c r="G1354">
        <f t="shared" si="42"/>
        <v>0.36558782391296951</v>
      </c>
    </row>
    <row r="1355" spans="4:7" x14ac:dyDescent="0.35">
      <c r="D1355">
        <f t="shared" si="43"/>
        <v>1353</v>
      </c>
      <c r="E1355">
        <v>14.04780528722234</v>
      </c>
      <c r="F1355">
        <v>15.329959139024357</v>
      </c>
      <c r="G1355">
        <f t="shared" si="42"/>
        <v>1.2821538518020166</v>
      </c>
    </row>
    <row r="1356" spans="4:7" x14ac:dyDescent="0.35">
      <c r="D1356">
        <f t="shared" si="43"/>
        <v>1354</v>
      </c>
      <c r="E1356">
        <v>15.463434323008318</v>
      </c>
      <c r="F1356">
        <v>15.302143047200406</v>
      </c>
      <c r="G1356">
        <f t="shared" si="42"/>
        <v>-0.16129127580791192</v>
      </c>
    </row>
    <row r="1357" spans="4:7" x14ac:dyDescent="0.35">
      <c r="D1357">
        <f t="shared" si="43"/>
        <v>1355</v>
      </c>
      <c r="E1357">
        <v>15.029206103285597</v>
      </c>
      <c r="F1357">
        <v>13.928985065088343</v>
      </c>
      <c r="G1357">
        <f t="shared" si="42"/>
        <v>-1.1002210381972546</v>
      </c>
    </row>
    <row r="1358" spans="4:7" x14ac:dyDescent="0.35">
      <c r="D1358">
        <f t="shared" si="43"/>
        <v>1356</v>
      </c>
      <c r="E1358">
        <v>15.364868186438464</v>
      </c>
      <c r="F1358">
        <v>15.846130241153025</v>
      </c>
      <c r="G1358">
        <f t="shared" si="42"/>
        <v>0.48126205471456096</v>
      </c>
    </row>
    <row r="1359" spans="4:7" x14ac:dyDescent="0.35">
      <c r="D1359">
        <f t="shared" si="43"/>
        <v>1357</v>
      </c>
      <c r="E1359">
        <v>13.250098886072944</v>
      </c>
      <c r="F1359">
        <v>14.878381125629891</v>
      </c>
      <c r="G1359">
        <f t="shared" si="42"/>
        <v>1.6282822395569472</v>
      </c>
    </row>
    <row r="1360" spans="4:7" x14ac:dyDescent="0.35">
      <c r="D1360">
        <f t="shared" si="43"/>
        <v>1358</v>
      </c>
      <c r="E1360">
        <v>15.130238128363581</v>
      </c>
      <c r="F1360">
        <v>14.355992489167306</v>
      </c>
      <c r="G1360">
        <f t="shared" si="42"/>
        <v>-0.77424563919627509</v>
      </c>
    </row>
    <row r="1361" spans="4:7" x14ac:dyDescent="0.35">
      <c r="D1361">
        <f t="shared" si="43"/>
        <v>1359</v>
      </c>
      <c r="E1361">
        <v>16.274803745034507</v>
      </c>
      <c r="F1361">
        <v>15.477116518698924</v>
      </c>
      <c r="G1361">
        <f t="shared" si="42"/>
        <v>-0.79768722633558298</v>
      </c>
    </row>
    <row r="1362" spans="4:7" x14ac:dyDescent="0.35">
      <c r="D1362">
        <f t="shared" si="43"/>
        <v>1360</v>
      </c>
      <c r="E1362">
        <v>12.83952900981976</v>
      </c>
      <c r="F1362">
        <v>14.426439790320531</v>
      </c>
      <c r="G1362">
        <f t="shared" si="42"/>
        <v>1.5869107805007712</v>
      </c>
    </row>
    <row r="1363" spans="4:7" x14ac:dyDescent="0.35">
      <c r="D1363">
        <f t="shared" si="43"/>
        <v>1361</v>
      </c>
      <c r="E1363">
        <v>15.296575679644022</v>
      </c>
      <c r="F1363">
        <v>14.233941446810102</v>
      </c>
      <c r="G1363">
        <f t="shared" si="42"/>
        <v>-1.0626342328339202</v>
      </c>
    </row>
    <row r="1364" spans="4:7" x14ac:dyDescent="0.35">
      <c r="D1364">
        <f t="shared" si="43"/>
        <v>1362</v>
      </c>
      <c r="E1364">
        <v>15.507324480059225</v>
      </c>
      <c r="F1364">
        <v>15.238694668943818</v>
      </c>
      <c r="G1364">
        <f t="shared" si="42"/>
        <v>-0.26862981111540662</v>
      </c>
    </row>
    <row r="1365" spans="4:7" x14ac:dyDescent="0.35">
      <c r="D1365">
        <f t="shared" si="43"/>
        <v>1363</v>
      </c>
      <c r="E1365">
        <v>15.723134430634943</v>
      </c>
      <c r="F1365">
        <v>14.787657593682994</v>
      </c>
      <c r="G1365">
        <f t="shared" si="42"/>
        <v>-0.93547683695194905</v>
      </c>
    </row>
    <row r="1366" spans="4:7" x14ac:dyDescent="0.35">
      <c r="D1366">
        <f t="shared" si="43"/>
        <v>1364</v>
      </c>
      <c r="E1366">
        <v>15.422353850026532</v>
      </c>
      <c r="F1366">
        <v>15.915499630520905</v>
      </c>
      <c r="G1366">
        <f t="shared" si="42"/>
        <v>0.4931457804943733</v>
      </c>
    </row>
    <row r="1367" spans="4:7" x14ac:dyDescent="0.35">
      <c r="D1367">
        <f t="shared" si="43"/>
        <v>1365</v>
      </c>
      <c r="E1367">
        <v>14.055288385736144</v>
      </c>
      <c r="F1367">
        <v>14.545525234157287</v>
      </c>
      <c r="G1367">
        <f t="shared" si="42"/>
        <v>0.49023684842114257</v>
      </c>
    </row>
    <row r="1368" spans="4:7" x14ac:dyDescent="0.35">
      <c r="D1368">
        <f t="shared" si="43"/>
        <v>1366</v>
      </c>
      <c r="E1368">
        <v>14.270630755354883</v>
      </c>
      <c r="F1368">
        <v>14.761020306258835</v>
      </c>
      <c r="G1368">
        <f t="shared" si="42"/>
        <v>0.4903895509039522</v>
      </c>
    </row>
    <row r="1369" spans="4:7" x14ac:dyDescent="0.35">
      <c r="D1369">
        <f t="shared" si="43"/>
        <v>1367</v>
      </c>
      <c r="E1369">
        <v>15.108601638625741</v>
      </c>
      <c r="F1369">
        <v>14.890666165954679</v>
      </c>
      <c r="G1369">
        <f t="shared" si="42"/>
        <v>-0.21793547267106206</v>
      </c>
    </row>
    <row r="1370" spans="4:7" x14ac:dyDescent="0.35">
      <c r="D1370">
        <f t="shared" si="43"/>
        <v>1368</v>
      </c>
      <c r="E1370">
        <v>16.240191507900906</v>
      </c>
      <c r="F1370">
        <v>14.524338931971551</v>
      </c>
      <c r="G1370">
        <f t="shared" si="42"/>
        <v>-1.7158525759293557</v>
      </c>
    </row>
    <row r="1371" spans="4:7" x14ac:dyDescent="0.35">
      <c r="D1371">
        <f t="shared" si="43"/>
        <v>1369</v>
      </c>
      <c r="E1371">
        <v>12.365975492374591</v>
      </c>
      <c r="F1371">
        <v>13.487873990840082</v>
      </c>
      <c r="G1371">
        <f t="shared" si="42"/>
        <v>1.1218984984654909</v>
      </c>
    </row>
    <row r="1372" spans="4:7" x14ac:dyDescent="0.35">
      <c r="D1372">
        <f t="shared" si="43"/>
        <v>1370</v>
      </c>
      <c r="E1372">
        <v>15.266275993075579</v>
      </c>
      <c r="F1372">
        <v>15.515768775663595</v>
      </c>
      <c r="G1372">
        <f t="shared" si="42"/>
        <v>0.24949278258801577</v>
      </c>
    </row>
    <row r="1373" spans="4:7" x14ac:dyDescent="0.35">
      <c r="D1373">
        <f t="shared" si="43"/>
        <v>1371</v>
      </c>
      <c r="E1373">
        <v>15.171149051314947</v>
      </c>
      <c r="F1373">
        <v>16.987680104012306</v>
      </c>
      <c r="G1373">
        <f t="shared" si="42"/>
        <v>1.8165310526973588</v>
      </c>
    </row>
    <row r="1374" spans="4:7" x14ac:dyDescent="0.35">
      <c r="D1374">
        <f t="shared" si="43"/>
        <v>1372</v>
      </c>
      <c r="E1374">
        <v>14.453862074248145</v>
      </c>
      <c r="F1374">
        <v>14.914939164013157</v>
      </c>
      <c r="G1374">
        <f t="shared" si="42"/>
        <v>0.46107708976501272</v>
      </c>
    </row>
    <row r="1375" spans="4:7" x14ac:dyDescent="0.35">
      <c r="D1375">
        <f t="shared" si="43"/>
        <v>1373</v>
      </c>
      <c r="E1375">
        <v>13.601558102592051</v>
      </c>
      <c r="F1375">
        <v>12.607510687509993</v>
      </c>
      <c r="G1375">
        <f t="shared" si="42"/>
        <v>-0.99404741508205774</v>
      </c>
    </row>
    <row r="1376" spans="4:7" x14ac:dyDescent="0.35">
      <c r="D1376">
        <f t="shared" si="43"/>
        <v>1374</v>
      </c>
      <c r="E1376">
        <v>14.884417880303367</v>
      </c>
      <c r="F1376">
        <v>15.194033507765834</v>
      </c>
      <c r="G1376">
        <f t="shared" si="42"/>
        <v>0.30961562746246685</v>
      </c>
    </row>
    <row r="1377" spans="4:7" x14ac:dyDescent="0.35">
      <c r="D1377">
        <f t="shared" si="43"/>
        <v>1375</v>
      </c>
      <c r="E1377">
        <v>14.833050401796079</v>
      </c>
      <c r="F1377">
        <v>15.257104799428532</v>
      </c>
      <c r="G1377">
        <f t="shared" si="42"/>
        <v>0.42405439763245312</v>
      </c>
    </row>
    <row r="1378" spans="4:7" x14ac:dyDescent="0.35">
      <c r="D1378">
        <f t="shared" si="43"/>
        <v>1376</v>
      </c>
      <c r="E1378">
        <v>15.282879319699692</v>
      </c>
      <c r="F1378">
        <v>10.268934727331132</v>
      </c>
      <c r="G1378">
        <f t="shared" si="42"/>
        <v>-5.0139445923685599</v>
      </c>
    </row>
    <row r="1379" spans="4:7" x14ac:dyDescent="0.35">
      <c r="D1379">
        <f t="shared" si="43"/>
        <v>1377</v>
      </c>
      <c r="E1379">
        <v>15.853365526493237</v>
      </c>
      <c r="F1379">
        <v>14.171460918509112</v>
      </c>
      <c r="G1379">
        <f t="shared" si="42"/>
        <v>-1.6819046079841247</v>
      </c>
    </row>
    <row r="1380" spans="4:7" x14ac:dyDescent="0.35">
      <c r="D1380">
        <f t="shared" si="43"/>
        <v>1378</v>
      </c>
      <c r="E1380">
        <v>15.074516891625251</v>
      </c>
      <c r="F1380">
        <v>15.566486936459443</v>
      </c>
      <c r="G1380">
        <f t="shared" si="42"/>
        <v>0.49197004483419171</v>
      </c>
    </row>
    <row r="1381" spans="4:7" x14ac:dyDescent="0.35">
      <c r="D1381">
        <f t="shared" si="43"/>
        <v>1379</v>
      </c>
      <c r="E1381">
        <v>13.899789554020344</v>
      </c>
      <c r="F1381">
        <v>13.784327154174013</v>
      </c>
      <c r="G1381">
        <f t="shared" si="42"/>
        <v>-0.11546239984633111</v>
      </c>
    </row>
    <row r="1382" spans="4:7" x14ac:dyDescent="0.35">
      <c r="D1382">
        <f t="shared" si="43"/>
        <v>1380</v>
      </c>
      <c r="E1382">
        <v>13.931045283554004</v>
      </c>
      <c r="F1382">
        <v>14.038996270475401</v>
      </c>
      <c r="G1382">
        <f t="shared" si="42"/>
        <v>0.10795098692139682</v>
      </c>
    </row>
    <row r="1383" spans="4:7" x14ac:dyDescent="0.35">
      <c r="D1383">
        <f t="shared" si="43"/>
        <v>1381</v>
      </c>
      <c r="E1383">
        <v>13.976307025805463</v>
      </c>
      <c r="F1383">
        <v>15.065937919687578</v>
      </c>
      <c r="G1383">
        <f t="shared" si="42"/>
        <v>1.0896308938821146</v>
      </c>
    </row>
    <row r="1384" spans="4:7" x14ac:dyDescent="0.35">
      <c r="D1384">
        <f t="shared" si="43"/>
        <v>1382</v>
      </c>
      <c r="E1384">
        <v>16.207111233300605</v>
      </c>
      <c r="F1384">
        <v>15.146517029113713</v>
      </c>
      <c r="G1384">
        <f t="shared" si="42"/>
        <v>-1.0605942041868914</v>
      </c>
    </row>
    <row r="1385" spans="4:7" x14ac:dyDescent="0.35">
      <c r="D1385">
        <f t="shared" si="43"/>
        <v>1383</v>
      </c>
      <c r="E1385">
        <v>12.67307667697659</v>
      </c>
      <c r="F1385">
        <v>13.95477215567052</v>
      </c>
      <c r="G1385">
        <f t="shared" si="42"/>
        <v>1.2816954786939299</v>
      </c>
    </row>
    <row r="1386" spans="4:7" x14ac:dyDescent="0.35">
      <c r="D1386">
        <f t="shared" si="43"/>
        <v>1384</v>
      </c>
      <c r="E1386">
        <v>15.146942675957654</v>
      </c>
      <c r="F1386">
        <v>16.841277233145732</v>
      </c>
      <c r="G1386">
        <f t="shared" si="42"/>
        <v>1.6943345571880783</v>
      </c>
    </row>
    <row r="1387" spans="4:7" x14ac:dyDescent="0.35">
      <c r="D1387">
        <f t="shared" si="43"/>
        <v>1385</v>
      </c>
      <c r="E1387">
        <v>15.827639302245878</v>
      </c>
      <c r="F1387">
        <v>15.202087778361159</v>
      </c>
      <c r="G1387">
        <f t="shared" si="42"/>
        <v>-0.62555152388471846</v>
      </c>
    </row>
    <row r="1388" spans="4:7" x14ac:dyDescent="0.35">
      <c r="D1388">
        <f t="shared" si="43"/>
        <v>1386</v>
      </c>
      <c r="E1388">
        <v>15.087459140015907</v>
      </c>
      <c r="F1388">
        <v>14.749869122766921</v>
      </c>
      <c r="G1388">
        <f t="shared" si="42"/>
        <v>-0.33759001724898674</v>
      </c>
    </row>
    <row r="1389" spans="4:7" x14ac:dyDescent="0.35">
      <c r="D1389">
        <f t="shared" si="43"/>
        <v>1387</v>
      </c>
      <c r="E1389">
        <v>14.359621123283011</v>
      </c>
      <c r="F1389">
        <v>15.538014773480173</v>
      </c>
      <c r="G1389">
        <f t="shared" si="42"/>
        <v>1.1783936501971617</v>
      </c>
    </row>
    <row r="1390" spans="4:7" x14ac:dyDescent="0.35">
      <c r="D1390">
        <f t="shared" si="43"/>
        <v>1388</v>
      </c>
      <c r="E1390">
        <v>16.119333400705528</v>
      </c>
      <c r="F1390">
        <v>15.198328462725557</v>
      </c>
      <c r="G1390">
        <f t="shared" si="42"/>
        <v>-0.92100493797997096</v>
      </c>
    </row>
    <row r="1391" spans="4:7" x14ac:dyDescent="0.35">
      <c r="D1391">
        <f t="shared" si="43"/>
        <v>1389</v>
      </c>
      <c r="E1391">
        <v>14.941528654931746</v>
      </c>
      <c r="F1391">
        <v>15.114376460952446</v>
      </c>
      <c r="G1391">
        <f t="shared" si="42"/>
        <v>0.17284780602069993</v>
      </c>
    </row>
    <row r="1392" spans="4:7" x14ac:dyDescent="0.35">
      <c r="D1392">
        <f t="shared" si="43"/>
        <v>1390</v>
      </c>
      <c r="E1392">
        <v>14.569175375150406</v>
      </c>
      <c r="F1392">
        <v>15.371794846084359</v>
      </c>
      <c r="G1392">
        <f t="shared" si="42"/>
        <v>0.80261947093395314</v>
      </c>
    </row>
    <row r="1393" spans="4:7" x14ac:dyDescent="0.35">
      <c r="D1393">
        <f t="shared" si="43"/>
        <v>1391</v>
      </c>
      <c r="E1393">
        <v>14.556790289161313</v>
      </c>
      <c r="F1393">
        <v>15.2241488976124</v>
      </c>
      <c r="G1393">
        <f t="shared" si="42"/>
        <v>0.66735860845108697</v>
      </c>
    </row>
    <row r="1394" spans="4:7" x14ac:dyDescent="0.35">
      <c r="D1394">
        <f t="shared" si="43"/>
        <v>1392</v>
      </c>
      <c r="E1394">
        <v>14.720481516683543</v>
      </c>
      <c r="F1394">
        <v>15.354530241353938</v>
      </c>
      <c r="G1394">
        <f t="shared" si="42"/>
        <v>0.63404872467039475</v>
      </c>
    </row>
    <row r="1395" spans="4:7" x14ac:dyDescent="0.35">
      <c r="D1395">
        <f t="shared" si="43"/>
        <v>1393</v>
      </c>
      <c r="E1395">
        <v>15.172566641760991</v>
      </c>
      <c r="F1395">
        <v>15.427206529885581</v>
      </c>
      <c r="G1395">
        <f t="shared" si="42"/>
        <v>0.25463988812458993</v>
      </c>
    </row>
    <row r="1396" spans="4:7" x14ac:dyDescent="0.35">
      <c r="D1396">
        <f t="shared" si="43"/>
        <v>1394</v>
      </c>
      <c r="E1396">
        <v>14.891016408643562</v>
      </c>
      <c r="F1396">
        <v>15.170129040119903</v>
      </c>
      <c r="G1396">
        <f t="shared" si="42"/>
        <v>0.27911263147634102</v>
      </c>
    </row>
    <row r="1397" spans="4:7" x14ac:dyDescent="0.35">
      <c r="D1397">
        <f t="shared" si="43"/>
        <v>1395</v>
      </c>
      <c r="E1397">
        <v>14.401007881952276</v>
      </c>
      <c r="F1397">
        <v>15.067020106476681</v>
      </c>
      <c r="G1397">
        <f t="shared" si="42"/>
        <v>0.66601222452440467</v>
      </c>
    </row>
    <row r="1398" spans="4:7" x14ac:dyDescent="0.35">
      <c r="D1398">
        <f t="shared" si="43"/>
        <v>1396</v>
      </c>
      <c r="E1398">
        <v>13.454419433357836</v>
      </c>
      <c r="F1398">
        <v>15.570659039228335</v>
      </c>
      <c r="G1398">
        <f t="shared" si="42"/>
        <v>2.1162396058704989</v>
      </c>
    </row>
    <row r="1399" spans="4:7" x14ac:dyDescent="0.35">
      <c r="D1399">
        <f t="shared" si="43"/>
        <v>1397</v>
      </c>
      <c r="E1399">
        <v>12.346651268986397</v>
      </c>
      <c r="F1399">
        <v>15.993840323392643</v>
      </c>
      <c r="G1399">
        <f t="shared" si="42"/>
        <v>3.6471890544062457</v>
      </c>
    </row>
    <row r="1400" spans="4:7" x14ac:dyDescent="0.35">
      <c r="D1400">
        <f t="shared" si="43"/>
        <v>1398</v>
      </c>
      <c r="E1400">
        <v>15.288134064517362</v>
      </c>
      <c r="F1400">
        <v>14.454650019462196</v>
      </c>
      <c r="G1400">
        <f t="shared" si="42"/>
        <v>-0.83348404505516527</v>
      </c>
    </row>
    <row r="1401" spans="4:7" x14ac:dyDescent="0.35">
      <c r="D1401">
        <f t="shared" si="43"/>
        <v>1399</v>
      </c>
      <c r="E1401">
        <v>15.350131638471435</v>
      </c>
      <c r="F1401">
        <v>15.006519804079135</v>
      </c>
      <c r="G1401">
        <f t="shared" si="42"/>
        <v>-0.34361183439230025</v>
      </c>
    </row>
    <row r="1402" spans="4:7" x14ac:dyDescent="0.35">
      <c r="D1402">
        <f t="shared" si="43"/>
        <v>1400</v>
      </c>
      <c r="E1402">
        <v>13.783566625615819</v>
      </c>
      <c r="F1402">
        <v>15.993988129459149</v>
      </c>
      <c r="G1402">
        <f t="shared" si="42"/>
        <v>2.2104215038433299</v>
      </c>
    </row>
    <row r="1403" spans="4:7" x14ac:dyDescent="0.35">
      <c r="D1403">
        <f t="shared" si="43"/>
        <v>1401</v>
      </c>
      <c r="E1403">
        <v>14.255774413262445</v>
      </c>
      <c r="F1403">
        <v>15.257810806398705</v>
      </c>
      <c r="G1403">
        <f t="shared" si="42"/>
        <v>1.0020363931362599</v>
      </c>
    </row>
    <row r="1404" spans="4:7" x14ac:dyDescent="0.35">
      <c r="D1404">
        <f t="shared" si="43"/>
        <v>1402</v>
      </c>
      <c r="E1404">
        <v>13.97665362700608</v>
      </c>
      <c r="F1404">
        <v>16.071088215998728</v>
      </c>
      <c r="G1404">
        <f t="shared" si="42"/>
        <v>2.0944345889926481</v>
      </c>
    </row>
    <row r="1405" spans="4:7" x14ac:dyDescent="0.35">
      <c r="D1405">
        <f t="shared" si="43"/>
        <v>1403</v>
      </c>
      <c r="E1405">
        <v>13.000741331303781</v>
      </c>
      <c r="F1405">
        <v>16.108007068495031</v>
      </c>
      <c r="G1405">
        <f t="shared" si="42"/>
        <v>3.1072657371912502</v>
      </c>
    </row>
    <row r="1406" spans="4:7" x14ac:dyDescent="0.35">
      <c r="D1406">
        <f t="shared" si="43"/>
        <v>1404</v>
      </c>
      <c r="E1406">
        <v>16.275901382068255</v>
      </c>
      <c r="F1406">
        <v>14.97516723700468</v>
      </c>
      <c r="G1406">
        <f t="shared" si="42"/>
        <v>-1.3007341450635757</v>
      </c>
    </row>
    <row r="1407" spans="4:7" x14ac:dyDescent="0.35">
      <c r="D1407">
        <f t="shared" si="43"/>
        <v>1405</v>
      </c>
      <c r="E1407">
        <v>14.452298750295148</v>
      </c>
      <c r="F1407">
        <v>13.842475594609734</v>
      </c>
      <c r="G1407">
        <f t="shared" si="42"/>
        <v>-0.60982315568541345</v>
      </c>
    </row>
    <row r="1408" spans="4:7" x14ac:dyDescent="0.35">
      <c r="D1408">
        <f t="shared" si="43"/>
        <v>1406</v>
      </c>
      <c r="E1408">
        <v>15.902746959470223</v>
      </c>
      <c r="F1408">
        <v>16.106933957376913</v>
      </c>
      <c r="G1408">
        <f t="shared" si="42"/>
        <v>0.20418699790669059</v>
      </c>
    </row>
    <row r="1409" spans="4:7" x14ac:dyDescent="0.35">
      <c r="D1409">
        <f t="shared" si="43"/>
        <v>1407</v>
      </c>
      <c r="E1409">
        <v>11.767601032295254</v>
      </c>
      <c r="F1409">
        <v>14.178094437103908</v>
      </c>
      <c r="G1409">
        <f t="shared" si="42"/>
        <v>2.4104934048086548</v>
      </c>
    </row>
    <row r="1410" spans="4:7" x14ac:dyDescent="0.35">
      <c r="D1410">
        <f t="shared" si="43"/>
        <v>1408</v>
      </c>
      <c r="E1410">
        <v>15.927420978702466</v>
      </c>
      <c r="F1410">
        <v>15.575419377909723</v>
      </c>
      <c r="G1410">
        <f t="shared" si="42"/>
        <v>-0.35200160079274312</v>
      </c>
    </row>
    <row r="1411" spans="4:7" x14ac:dyDescent="0.35">
      <c r="D1411">
        <f t="shared" si="43"/>
        <v>1409</v>
      </c>
      <c r="E1411">
        <v>15.720196753387535</v>
      </c>
      <c r="F1411">
        <v>16.088942948624815</v>
      </c>
      <c r="G1411">
        <f t="shared" si="42"/>
        <v>0.36874619523728036</v>
      </c>
    </row>
    <row r="1412" spans="4:7" x14ac:dyDescent="0.35">
      <c r="D1412">
        <f t="shared" si="43"/>
        <v>1410</v>
      </c>
      <c r="E1412">
        <v>14.867159903754393</v>
      </c>
      <c r="F1412">
        <v>13.583065308232923</v>
      </c>
      <c r="G1412">
        <f t="shared" ref="G1412:G1475" si="44">F1412-E1412</f>
        <v>-1.28409459552147</v>
      </c>
    </row>
    <row r="1413" spans="4:7" x14ac:dyDescent="0.35">
      <c r="D1413">
        <f t="shared" ref="D1413:D1476" si="45">D1412+1</f>
        <v>1411</v>
      </c>
      <c r="E1413">
        <v>14.474754791939022</v>
      </c>
      <c r="F1413">
        <v>13.393356190763482</v>
      </c>
      <c r="G1413">
        <f t="shared" si="44"/>
        <v>-1.0813986011755397</v>
      </c>
    </row>
    <row r="1414" spans="4:7" x14ac:dyDescent="0.35">
      <c r="D1414">
        <f t="shared" si="45"/>
        <v>1412</v>
      </c>
      <c r="E1414">
        <v>16.787559512861417</v>
      </c>
      <c r="F1414">
        <v>14.649077165109921</v>
      </c>
      <c r="G1414">
        <f t="shared" si="44"/>
        <v>-2.1384823477514967</v>
      </c>
    </row>
    <row r="1415" spans="4:7" x14ac:dyDescent="0.35">
      <c r="D1415">
        <f t="shared" si="45"/>
        <v>1413</v>
      </c>
      <c r="E1415">
        <v>15.655360949000057</v>
      </c>
      <c r="F1415">
        <v>14.696848658429506</v>
      </c>
      <c r="G1415">
        <f t="shared" si="44"/>
        <v>-0.95851229057055143</v>
      </c>
    </row>
    <row r="1416" spans="4:7" x14ac:dyDescent="0.35">
      <c r="D1416">
        <f t="shared" si="45"/>
        <v>1414</v>
      </c>
      <c r="E1416">
        <v>15.34536555637281</v>
      </c>
      <c r="F1416">
        <v>17.318459560577633</v>
      </c>
      <c r="G1416">
        <f t="shared" si="44"/>
        <v>1.9730940042048228</v>
      </c>
    </row>
    <row r="1417" spans="4:7" x14ac:dyDescent="0.35">
      <c r="D1417">
        <f t="shared" si="45"/>
        <v>1415</v>
      </c>
      <c r="E1417">
        <v>15.601616756689387</v>
      </c>
      <c r="F1417">
        <v>14.044932483759231</v>
      </c>
      <c r="G1417">
        <f t="shared" si="44"/>
        <v>-1.5566842729301555</v>
      </c>
    </row>
    <row r="1418" spans="4:7" x14ac:dyDescent="0.35">
      <c r="D1418">
        <f t="shared" si="45"/>
        <v>1416</v>
      </c>
      <c r="E1418">
        <v>14.298471188908373</v>
      </c>
      <c r="F1418">
        <v>15.680433739023739</v>
      </c>
      <c r="G1418">
        <f t="shared" si="44"/>
        <v>1.3819625501153663</v>
      </c>
    </row>
    <row r="1419" spans="4:7" x14ac:dyDescent="0.35">
      <c r="D1419">
        <f t="shared" si="45"/>
        <v>1417</v>
      </c>
      <c r="E1419">
        <v>14.498575369635416</v>
      </c>
      <c r="F1419">
        <v>13.47392613504206</v>
      </c>
      <c r="G1419">
        <f t="shared" si="44"/>
        <v>-1.0246492345933564</v>
      </c>
    </row>
    <row r="1420" spans="4:7" x14ac:dyDescent="0.35">
      <c r="D1420">
        <f t="shared" si="45"/>
        <v>1418</v>
      </c>
      <c r="E1420">
        <v>15.676405219494677</v>
      </c>
      <c r="F1420">
        <v>14.516869488859964</v>
      </c>
      <c r="G1420">
        <f t="shared" si="44"/>
        <v>-1.1595357306347136</v>
      </c>
    </row>
    <row r="1421" spans="4:7" x14ac:dyDescent="0.35">
      <c r="D1421">
        <f t="shared" si="45"/>
        <v>1419</v>
      </c>
      <c r="E1421">
        <v>15.187451875654336</v>
      </c>
      <c r="F1421">
        <v>14.04662469333045</v>
      </c>
      <c r="G1421">
        <f t="shared" si="44"/>
        <v>-1.1408271823238856</v>
      </c>
    </row>
    <row r="1422" spans="4:7" x14ac:dyDescent="0.35">
      <c r="D1422">
        <f t="shared" si="45"/>
        <v>1420</v>
      </c>
      <c r="E1422">
        <v>15.182218822462328</v>
      </c>
      <c r="F1422">
        <v>15.272280900935058</v>
      </c>
      <c r="G1422">
        <f t="shared" si="44"/>
        <v>9.0062078472730178E-2</v>
      </c>
    </row>
    <row r="1423" spans="4:7" x14ac:dyDescent="0.35">
      <c r="D1423">
        <f t="shared" si="45"/>
        <v>1421</v>
      </c>
      <c r="E1423">
        <v>14.14656832656229</v>
      </c>
      <c r="F1423">
        <v>14.341809652234819</v>
      </c>
      <c r="G1423">
        <f t="shared" si="44"/>
        <v>0.19524132567252828</v>
      </c>
    </row>
    <row r="1424" spans="4:7" x14ac:dyDescent="0.35">
      <c r="D1424">
        <f t="shared" si="45"/>
        <v>1422</v>
      </c>
      <c r="E1424">
        <v>14.626675360306205</v>
      </c>
      <c r="F1424">
        <v>14.460056283669815</v>
      </c>
      <c r="G1424">
        <f t="shared" si="44"/>
        <v>-0.16661907663639042</v>
      </c>
    </row>
    <row r="1425" spans="4:7" x14ac:dyDescent="0.35">
      <c r="D1425">
        <f t="shared" si="45"/>
        <v>1423</v>
      </c>
      <c r="E1425">
        <v>13.034637358157156</v>
      </c>
      <c r="F1425">
        <v>15.434898719268793</v>
      </c>
      <c r="G1425">
        <f t="shared" si="44"/>
        <v>2.400261361111637</v>
      </c>
    </row>
    <row r="1426" spans="4:7" x14ac:dyDescent="0.35">
      <c r="D1426">
        <f t="shared" si="45"/>
        <v>1424</v>
      </c>
      <c r="E1426">
        <v>15.624558834484557</v>
      </c>
      <c r="F1426">
        <v>17.077265856085646</v>
      </c>
      <c r="G1426">
        <f t="shared" si="44"/>
        <v>1.4527070216010891</v>
      </c>
    </row>
    <row r="1427" spans="4:7" x14ac:dyDescent="0.35">
      <c r="D1427">
        <f t="shared" si="45"/>
        <v>1425</v>
      </c>
      <c r="E1427">
        <v>14.073254966534881</v>
      </c>
      <c r="F1427">
        <v>16.544052139012773</v>
      </c>
      <c r="G1427">
        <f t="shared" si="44"/>
        <v>2.4707971724778925</v>
      </c>
    </row>
    <row r="1428" spans="4:7" x14ac:dyDescent="0.35">
      <c r="D1428">
        <f t="shared" si="45"/>
        <v>1426</v>
      </c>
      <c r="E1428">
        <v>16.923137149226889</v>
      </c>
      <c r="F1428">
        <v>14.974176101637594</v>
      </c>
      <c r="G1428">
        <f t="shared" si="44"/>
        <v>-1.9489610475892949</v>
      </c>
    </row>
    <row r="1429" spans="4:7" x14ac:dyDescent="0.35">
      <c r="D1429">
        <f t="shared" si="45"/>
        <v>1427</v>
      </c>
      <c r="E1429">
        <v>14.008756266488071</v>
      </c>
      <c r="F1429">
        <v>16.165903787257921</v>
      </c>
      <c r="G1429">
        <f t="shared" si="44"/>
        <v>2.1571475207698505</v>
      </c>
    </row>
    <row r="1430" spans="4:7" x14ac:dyDescent="0.35">
      <c r="D1430">
        <f t="shared" si="45"/>
        <v>1428</v>
      </c>
      <c r="E1430">
        <v>16.118200725800179</v>
      </c>
      <c r="F1430">
        <v>16.061025689062085</v>
      </c>
      <c r="G1430">
        <f t="shared" si="44"/>
        <v>-5.717503673809432E-2</v>
      </c>
    </row>
    <row r="1431" spans="4:7" x14ac:dyDescent="0.35">
      <c r="D1431">
        <f t="shared" si="45"/>
        <v>1429</v>
      </c>
      <c r="E1431">
        <v>16.140308197367919</v>
      </c>
      <c r="F1431">
        <v>14.299517497659126</v>
      </c>
      <c r="G1431">
        <f t="shared" si="44"/>
        <v>-1.8407906997087924</v>
      </c>
    </row>
    <row r="1432" spans="4:7" x14ac:dyDescent="0.35">
      <c r="D1432">
        <f t="shared" si="45"/>
        <v>1430</v>
      </c>
      <c r="E1432">
        <v>16.484311655820445</v>
      </c>
      <c r="F1432">
        <v>14.1496113763991</v>
      </c>
      <c r="G1432">
        <f t="shared" si="44"/>
        <v>-2.3347002794213445</v>
      </c>
    </row>
    <row r="1433" spans="4:7" x14ac:dyDescent="0.35">
      <c r="D1433">
        <f t="shared" si="45"/>
        <v>1431</v>
      </c>
      <c r="E1433">
        <v>13.866741870315201</v>
      </c>
      <c r="F1433">
        <v>13.928582775468952</v>
      </c>
      <c r="G1433">
        <f t="shared" si="44"/>
        <v>6.184090515375118E-2</v>
      </c>
    </row>
    <row r="1434" spans="4:7" x14ac:dyDescent="0.35">
      <c r="D1434">
        <f t="shared" si="45"/>
        <v>1432</v>
      </c>
      <c r="E1434">
        <v>16.118557435335291</v>
      </c>
      <c r="F1434">
        <v>16.45500912455898</v>
      </c>
      <c r="G1434">
        <f t="shared" si="44"/>
        <v>0.33645168922368995</v>
      </c>
    </row>
    <row r="1435" spans="4:7" x14ac:dyDescent="0.35">
      <c r="D1435">
        <f t="shared" si="45"/>
        <v>1433</v>
      </c>
      <c r="E1435">
        <v>15.693753301351762</v>
      </c>
      <c r="F1435">
        <v>14.4836797542466</v>
      </c>
      <c r="G1435">
        <f t="shared" si="44"/>
        <v>-1.2100735471051625</v>
      </c>
    </row>
    <row r="1436" spans="4:7" x14ac:dyDescent="0.35">
      <c r="D1436">
        <f t="shared" si="45"/>
        <v>1434</v>
      </c>
      <c r="E1436">
        <v>15.716088492688995</v>
      </c>
      <c r="F1436">
        <v>13.95948461581847</v>
      </c>
      <c r="G1436">
        <f t="shared" si="44"/>
        <v>-1.7566038768705248</v>
      </c>
    </row>
    <row r="1437" spans="4:7" x14ac:dyDescent="0.35">
      <c r="D1437">
        <f t="shared" si="45"/>
        <v>1435</v>
      </c>
      <c r="E1437">
        <v>16.097032707927948</v>
      </c>
      <c r="F1437">
        <v>13.653435855525338</v>
      </c>
      <c r="G1437">
        <f t="shared" si="44"/>
        <v>-2.4435968524026102</v>
      </c>
    </row>
    <row r="1438" spans="4:7" x14ac:dyDescent="0.35">
      <c r="D1438">
        <f t="shared" si="45"/>
        <v>1436</v>
      </c>
      <c r="E1438">
        <v>14.250175989189266</v>
      </c>
      <c r="F1438">
        <v>17.558341236339174</v>
      </c>
      <c r="G1438">
        <f t="shared" si="44"/>
        <v>3.3081652471499083</v>
      </c>
    </row>
    <row r="1439" spans="4:7" x14ac:dyDescent="0.35">
      <c r="D1439">
        <f t="shared" si="45"/>
        <v>1437</v>
      </c>
      <c r="E1439">
        <v>16.105317283378593</v>
      </c>
      <c r="F1439">
        <v>15.086879422656544</v>
      </c>
      <c r="G1439">
        <f t="shared" si="44"/>
        <v>-1.0184378607220488</v>
      </c>
    </row>
    <row r="1440" spans="4:7" x14ac:dyDescent="0.35">
      <c r="D1440">
        <f t="shared" si="45"/>
        <v>1438</v>
      </c>
      <c r="E1440">
        <v>14.375999139247089</v>
      </c>
      <c r="F1440">
        <v>15.853944786621737</v>
      </c>
      <c r="G1440">
        <f t="shared" si="44"/>
        <v>1.4779456473746482</v>
      </c>
    </row>
    <row r="1441" spans="4:7" x14ac:dyDescent="0.35">
      <c r="D1441">
        <f t="shared" si="45"/>
        <v>1439</v>
      </c>
      <c r="E1441">
        <v>14.289479721337345</v>
      </c>
      <c r="F1441">
        <v>14.902149901644773</v>
      </c>
      <c r="G1441">
        <f t="shared" si="44"/>
        <v>0.61267018030742726</v>
      </c>
    </row>
    <row r="1442" spans="4:7" x14ac:dyDescent="0.35">
      <c r="D1442">
        <f t="shared" si="45"/>
        <v>1440</v>
      </c>
      <c r="E1442">
        <v>14.392103163843956</v>
      </c>
      <c r="F1442">
        <v>16.553312139425497</v>
      </c>
      <c r="G1442">
        <f t="shared" si="44"/>
        <v>2.1612089755815411</v>
      </c>
    </row>
    <row r="1443" spans="4:7" x14ac:dyDescent="0.35">
      <c r="D1443">
        <f t="shared" si="45"/>
        <v>1441</v>
      </c>
      <c r="E1443">
        <v>16.512481486314073</v>
      </c>
      <c r="F1443">
        <v>12.858745479112796</v>
      </c>
      <c r="G1443">
        <f t="shared" si="44"/>
        <v>-3.6537360072012763</v>
      </c>
    </row>
    <row r="1444" spans="4:7" x14ac:dyDescent="0.35">
      <c r="D1444">
        <f t="shared" si="45"/>
        <v>1442</v>
      </c>
      <c r="E1444">
        <v>14.669007177594146</v>
      </c>
      <c r="F1444">
        <v>13.741690565715359</v>
      </c>
      <c r="G1444">
        <f t="shared" si="44"/>
        <v>-0.927316611878787</v>
      </c>
    </row>
    <row r="1445" spans="4:7" x14ac:dyDescent="0.35">
      <c r="D1445">
        <f t="shared" si="45"/>
        <v>1443</v>
      </c>
      <c r="E1445">
        <v>14.053678242110641</v>
      </c>
      <c r="F1445">
        <v>15.861628470685224</v>
      </c>
      <c r="G1445">
        <f t="shared" si="44"/>
        <v>1.8079502285745832</v>
      </c>
    </row>
    <row r="1446" spans="4:7" x14ac:dyDescent="0.35">
      <c r="D1446">
        <f t="shared" si="45"/>
        <v>1444</v>
      </c>
      <c r="E1446">
        <v>14.455578126916365</v>
      </c>
      <c r="F1446">
        <v>15.935517769897142</v>
      </c>
      <c r="G1446">
        <f t="shared" si="44"/>
        <v>1.4799396429807778</v>
      </c>
    </row>
    <row r="1447" spans="4:7" x14ac:dyDescent="0.35">
      <c r="D1447">
        <f t="shared" si="45"/>
        <v>1445</v>
      </c>
      <c r="E1447">
        <v>15.881171727523542</v>
      </c>
      <c r="F1447">
        <v>14.395566039341743</v>
      </c>
      <c r="G1447">
        <f t="shared" si="44"/>
        <v>-1.4856056881817992</v>
      </c>
    </row>
    <row r="1448" spans="4:7" x14ac:dyDescent="0.35">
      <c r="D1448">
        <f t="shared" si="45"/>
        <v>1446</v>
      </c>
      <c r="E1448">
        <v>14.983564220819941</v>
      </c>
      <c r="F1448">
        <v>14.487725506738972</v>
      </c>
      <c r="G1448">
        <f t="shared" si="44"/>
        <v>-0.49583871408096947</v>
      </c>
    </row>
    <row r="1449" spans="4:7" x14ac:dyDescent="0.35">
      <c r="D1449">
        <f t="shared" si="45"/>
        <v>1447</v>
      </c>
      <c r="E1449">
        <v>14.492311173239697</v>
      </c>
      <c r="F1449">
        <v>12.807886987457669</v>
      </c>
      <c r="G1449">
        <f t="shared" si="44"/>
        <v>-1.6844241857820279</v>
      </c>
    </row>
    <row r="1450" spans="4:7" x14ac:dyDescent="0.35">
      <c r="D1450">
        <f t="shared" si="45"/>
        <v>1448</v>
      </c>
      <c r="E1450">
        <v>17.303538807595832</v>
      </c>
      <c r="F1450">
        <v>13.942187861736507</v>
      </c>
      <c r="G1450">
        <f t="shared" si="44"/>
        <v>-3.3613509458593249</v>
      </c>
    </row>
    <row r="1451" spans="4:7" x14ac:dyDescent="0.35">
      <c r="D1451">
        <f t="shared" si="45"/>
        <v>1449</v>
      </c>
      <c r="E1451">
        <v>16.091808507894381</v>
      </c>
      <c r="F1451">
        <v>15.13237173857611</v>
      </c>
      <c r="G1451">
        <f t="shared" si="44"/>
        <v>-0.95943676931827149</v>
      </c>
    </row>
    <row r="1452" spans="4:7" x14ac:dyDescent="0.35">
      <c r="D1452">
        <f t="shared" si="45"/>
        <v>1450</v>
      </c>
      <c r="E1452">
        <v>14.198155691676185</v>
      </c>
      <c r="F1452">
        <v>14.321030394582325</v>
      </c>
      <c r="G1452">
        <f t="shared" si="44"/>
        <v>0.12287470290613989</v>
      </c>
    </row>
    <row r="1453" spans="4:7" x14ac:dyDescent="0.35">
      <c r="D1453">
        <f t="shared" si="45"/>
        <v>1451</v>
      </c>
      <c r="E1453">
        <v>17.472720443938343</v>
      </c>
      <c r="F1453">
        <v>14.985627956766413</v>
      </c>
      <c r="G1453">
        <f t="shared" si="44"/>
        <v>-2.48709248717193</v>
      </c>
    </row>
    <row r="1454" spans="4:7" x14ac:dyDescent="0.35">
      <c r="D1454">
        <f t="shared" si="45"/>
        <v>1452</v>
      </c>
      <c r="E1454">
        <v>13.822256337009788</v>
      </c>
      <c r="F1454">
        <v>14.585551414646103</v>
      </c>
      <c r="G1454">
        <f t="shared" si="44"/>
        <v>0.76329507763631455</v>
      </c>
    </row>
    <row r="1455" spans="4:7" x14ac:dyDescent="0.35">
      <c r="D1455">
        <f t="shared" si="45"/>
        <v>1453</v>
      </c>
      <c r="E1455">
        <v>14.531234004717332</v>
      </c>
      <c r="F1455">
        <v>16.397233637282923</v>
      </c>
      <c r="G1455">
        <f t="shared" si="44"/>
        <v>1.8659996325655914</v>
      </c>
    </row>
    <row r="1456" spans="4:7" x14ac:dyDescent="0.35">
      <c r="D1456">
        <f t="shared" si="45"/>
        <v>1454</v>
      </c>
      <c r="E1456">
        <v>14.743017870907028</v>
      </c>
      <c r="F1456">
        <v>14.341463876688978</v>
      </c>
      <c r="G1456">
        <f t="shared" si="44"/>
        <v>-0.40155399421804994</v>
      </c>
    </row>
    <row r="1457" spans="4:7" x14ac:dyDescent="0.35">
      <c r="D1457">
        <f t="shared" si="45"/>
        <v>1455</v>
      </c>
      <c r="E1457">
        <v>15.127615464290734</v>
      </c>
      <c r="F1457">
        <v>14.464360160336788</v>
      </c>
      <c r="G1457">
        <f t="shared" si="44"/>
        <v>-0.66325530395394594</v>
      </c>
    </row>
    <row r="1458" spans="4:7" x14ac:dyDescent="0.35">
      <c r="D1458">
        <f t="shared" si="45"/>
        <v>1456</v>
      </c>
      <c r="E1458">
        <v>14.982854978226287</v>
      </c>
      <c r="F1458">
        <v>15.783045662929498</v>
      </c>
      <c r="G1458">
        <f t="shared" si="44"/>
        <v>0.80019068470321031</v>
      </c>
    </row>
    <row r="1459" spans="4:7" x14ac:dyDescent="0.35">
      <c r="D1459">
        <f t="shared" si="45"/>
        <v>1457</v>
      </c>
      <c r="E1459">
        <v>15.895542041654908</v>
      </c>
      <c r="F1459">
        <v>13.528347485904547</v>
      </c>
      <c r="G1459">
        <f t="shared" si="44"/>
        <v>-2.3671945557503609</v>
      </c>
    </row>
    <row r="1460" spans="4:7" x14ac:dyDescent="0.35">
      <c r="D1460">
        <f t="shared" si="45"/>
        <v>1458</v>
      </c>
      <c r="E1460">
        <v>14.547984042475546</v>
      </c>
      <c r="F1460">
        <v>13.915570280440479</v>
      </c>
      <c r="G1460">
        <f t="shared" si="44"/>
        <v>-0.63241376203506761</v>
      </c>
    </row>
    <row r="1461" spans="4:7" x14ac:dyDescent="0.35">
      <c r="D1461">
        <f t="shared" si="45"/>
        <v>1459</v>
      </c>
      <c r="E1461">
        <v>14.450847762343669</v>
      </c>
      <c r="F1461">
        <v>15.654617084581513</v>
      </c>
      <c r="G1461">
        <f t="shared" si="44"/>
        <v>1.2037693222378447</v>
      </c>
    </row>
    <row r="1462" spans="4:7" x14ac:dyDescent="0.35">
      <c r="D1462">
        <f t="shared" si="45"/>
        <v>1460</v>
      </c>
      <c r="E1462">
        <v>14.444525301380622</v>
      </c>
      <c r="F1462">
        <v>14.763385239943499</v>
      </c>
      <c r="G1462">
        <f t="shared" si="44"/>
        <v>0.31885993856287698</v>
      </c>
    </row>
    <row r="1463" spans="4:7" x14ac:dyDescent="0.35">
      <c r="D1463">
        <f t="shared" si="45"/>
        <v>1461</v>
      </c>
      <c r="E1463">
        <v>14.347697313940094</v>
      </c>
      <c r="F1463">
        <v>14.72631492880689</v>
      </c>
      <c r="G1463">
        <f t="shared" si="44"/>
        <v>0.3786176148667959</v>
      </c>
    </row>
    <row r="1464" spans="4:7" x14ac:dyDescent="0.35">
      <c r="D1464">
        <f t="shared" si="45"/>
        <v>1462</v>
      </c>
      <c r="E1464">
        <v>14.649795432806206</v>
      </c>
      <c r="F1464">
        <v>15.667429308254919</v>
      </c>
      <c r="G1464">
        <f t="shared" si="44"/>
        <v>1.0176338754487126</v>
      </c>
    </row>
    <row r="1465" spans="4:7" x14ac:dyDescent="0.35">
      <c r="D1465">
        <f t="shared" si="45"/>
        <v>1463</v>
      </c>
      <c r="E1465">
        <v>15.768441661094688</v>
      </c>
      <c r="F1465">
        <v>14.26176825968709</v>
      </c>
      <c r="G1465">
        <f t="shared" si="44"/>
        <v>-1.506673401407598</v>
      </c>
    </row>
    <row r="1466" spans="4:7" x14ac:dyDescent="0.35">
      <c r="D1466">
        <f t="shared" si="45"/>
        <v>1464</v>
      </c>
      <c r="E1466">
        <v>18.044936615833148</v>
      </c>
      <c r="F1466">
        <v>16.796257980434945</v>
      </c>
      <c r="G1466">
        <f t="shared" si="44"/>
        <v>-1.2486786353982033</v>
      </c>
    </row>
    <row r="1467" spans="4:7" x14ac:dyDescent="0.35">
      <c r="D1467">
        <f t="shared" si="45"/>
        <v>1465</v>
      </c>
      <c r="E1467">
        <v>13.337199495432936</v>
      </c>
      <c r="F1467">
        <v>15.436874099890938</v>
      </c>
      <c r="G1467">
        <f t="shared" si="44"/>
        <v>2.0996746044580021</v>
      </c>
    </row>
    <row r="1468" spans="4:7" x14ac:dyDescent="0.35">
      <c r="D1468">
        <f t="shared" si="45"/>
        <v>1466</v>
      </c>
      <c r="E1468">
        <v>14.372596166004573</v>
      </c>
      <c r="F1468">
        <v>14.671753422250017</v>
      </c>
      <c r="G1468">
        <f t="shared" si="44"/>
        <v>0.29915725624544365</v>
      </c>
    </row>
    <row r="1469" spans="4:7" x14ac:dyDescent="0.35">
      <c r="D1469">
        <f t="shared" si="45"/>
        <v>1467</v>
      </c>
      <c r="E1469">
        <v>15.103637339117313</v>
      </c>
      <c r="F1469">
        <v>15.951500871712792</v>
      </c>
      <c r="G1469">
        <f t="shared" si="44"/>
        <v>0.84786353259547909</v>
      </c>
    </row>
    <row r="1470" spans="4:7" x14ac:dyDescent="0.35">
      <c r="D1470">
        <f t="shared" si="45"/>
        <v>1468</v>
      </c>
      <c r="E1470">
        <v>14.645920064481956</v>
      </c>
      <c r="F1470">
        <v>16.275881513360346</v>
      </c>
      <c r="G1470">
        <f t="shared" si="44"/>
        <v>1.6299614488783902</v>
      </c>
    </row>
    <row r="1471" spans="4:7" x14ac:dyDescent="0.35">
      <c r="D1471">
        <f t="shared" si="45"/>
        <v>1469</v>
      </c>
      <c r="E1471">
        <v>14.034944283273212</v>
      </c>
      <c r="F1471">
        <v>13.008003053716211</v>
      </c>
      <c r="G1471">
        <f t="shared" si="44"/>
        <v>-1.0269412295570017</v>
      </c>
    </row>
    <row r="1472" spans="4:7" x14ac:dyDescent="0.35">
      <c r="D1472">
        <f t="shared" si="45"/>
        <v>1470</v>
      </c>
      <c r="E1472">
        <v>13.122673240682444</v>
      </c>
      <c r="F1472">
        <v>13.290512372921192</v>
      </c>
      <c r="G1472">
        <f t="shared" si="44"/>
        <v>0.16783913223874869</v>
      </c>
    </row>
    <row r="1473" spans="4:7" x14ac:dyDescent="0.35">
      <c r="D1473">
        <f t="shared" si="45"/>
        <v>1471</v>
      </c>
      <c r="E1473">
        <v>14.637962186157782</v>
      </c>
      <c r="F1473">
        <v>16.140043339149795</v>
      </c>
      <c r="G1473">
        <f t="shared" si="44"/>
        <v>1.5020811529920124</v>
      </c>
    </row>
    <row r="1474" spans="4:7" x14ac:dyDescent="0.35">
      <c r="D1474">
        <f t="shared" si="45"/>
        <v>1472</v>
      </c>
      <c r="E1474">
        <v>11.583848299170365</v>
      </c>
      <c r="F1474">
        <v>13.446256147608615</v>
      </c>
      <c r="G1474">
        <f t="shared" si="44"/>
        <v>1.8624078484382505</v>
      </c>
    </row>
    <row r="1475" spans="4:7" x14ac:dyDescent="0.35">
      <c r="D1475">
        <f t="shared" si="45"/>
        <v>1473</v>
      </c>
      <c r="E1475">
        <v>15.005538344891036</v>
      </c>
      <c r="F1475">
        <v>12.201116899361036</v>
      </c>
      <c r="G1475">
        <f t="shared" si="44"/>
        <v>-2.8044214455300001</v>
      </c>
    </row>
    <row r="1476" spans="4:7" x14ac:dyDescent="0.35">
      <c r="D1476">
        <f t="shared" si="45"/>
        <v>1474</v>
      </c>
      <c r="E1476">
        <v>13.707213086380705</v>
      </c>
      <c r="F1476">
        <v>16.147734194163696</v>
      </c>
      <c r="G1476">
        <f t="shared" ref="G1476:G1539" si="46">F1476-E1476</f>
        <v>2.4405211077829918</v>
      </c>
    </row>
    <row r="1477" spans="4:7" x14ac:dyDescent="0.35">
      <c r="D1477">
        <f t="shared" ref="D1477:D1540" si="47">D1476+1</f>
        <v>1475</v>
      </c>
      <c r="E1477">
        <v>13.810952225780898</v>
      </c>
      <c r="F1477">
        <v>14.597498741728309</v>
      </c>
      <c r="G1477">
        <f t="shared" si="46"/>
        <v>0.78654651594741054</v>
      </c>
    </row>
    <row r="1478" spans="4:7" x14ac:dyDescent="0.35">
      <c r="D1478">
        <f t="shared" si="47"/>
        <v>1476</v>
      </c>
      <c r="E1478">
        <v>14.208684077067623</v>
      </c>
      <c r="F1478">
        <v>13.636947532243758</v>
      </c>
      <c r="G1478">
        <f t="shared" si="46"/>
        <v>-0.5717365448238656</v>
      </c>
    </row>
    <row r="1479" spans="4:7" x14ac:dyDescent="0.35">
      <c r="D1479">
        <f t="shared" si="47"/>
        <v>1477</v>
      </c>
      <c r="E1479">
        <v>15.700585274596904</v>
      </c>
      <c r="F1479">
        <v>13.319151060429167</v>
      </c>
      <c r="G1479">
        <f t="shared" si="46"/>
        <v>-2.3814342141677365</v>
      </c>
    </row>
    <row r="1480" spans="4:7" x14ac:dyDescent="0.35">
      <c r="D1480">
        <f t="shared" si="47"/>
        <v>1478</v>
      </c>
      <c r="E1480">
        <v>14.464227596725651</v>
      </c>
      <c r="F1480">
        <v>15.826400338571199</v>
      </c>
      <c r="G1480">
        <f t="shared" si="46"/>
        <v>1.3621727418455478</v>
      </c>
    </row>
    <row r="1481" spans="4:7" x14ac:dyDescent="0.35">
      <c r="D1481">
        <f t="shared" si="47"/>
        <v>1479</v>
      </c>
      <c r="E1481">
        <v>15.541261042360146</v>
      </c>
      <c r="F1481">
        <v>16.328249932926482</v>
      </c>
      <c r="G1481">
        <f t="shared" si="46"/>
        <v>0.78698889056633625</v>
      </c>
    </row>
    <row r="1482" spans="4:7" x14ac:dyDescent="0.35">
      <c r="D1482">
        <f t="shared" si="47"/>
        <v>1480</v>
      </c>
      <c r="E1482">
        <v>16.564921504384255</v>
      </c>
      <c r="F1482">
        <v>15.894351048885088</v>
      </c>
      <c r="G1482">
        <f t="shared" si="46"/>
        <v>-0.67057045549916694</v>
      </c>
    </row>
    <row r="1483" spans="4:7" x14ac:dyDescent="0.35">
      <c r="D1483">
        <f t="shared" si="47"/>
        <v>1481</v>
      </c>
      <c r="E1483">
        <v>13.664951167089219</v>
      </c>
      <c r="F1483">
        <v>14.161682096344437</v>
      </c>
      <c r="G1483">
        <f t="shared" si="46"/>
        <v>0.496730929255218</v>
      </c>
    </row>
    <row r="1484" spans="4:7" x14ac:dyDescent="0.35">
      <c r="D1484">
        <f t="shared" si="47"/>
        <v>1482</v>
      </c>
      <c r="E1484">
        <v>14.405212943876698</v>
      </c>
      <c r="F1484">
        <v>14.623723589258883</v>
      </c>
      <c r="G1484">
        <f t="shared" si="46"/>
        <v>0.21851064538218523</v>
      </c>
    </row>
    <row r="1485" spans="4:7" x14ac:dyDescent="0.35">
      <c r="D1485">
        <f t="shared" si="47"/>
        <v>1483</v>
      </c>
      <c r="E1485">
        <v>14.312072839421834</v>
      </c>
      <c r="F1485">
        <v>15.01637000503178</v>
      </c>
      <c r="G1485">
        <f t="shared" si="46"/>
        <v>0.70429716560994571</v>
      </c>
    </row>
    <row r="1486" spans="4:7" x14ac:dyDescent="0.35">
      <c r="D1486">
        <f t="shared" si="47"/>
        <v>1484</v>
      </c>
      <c r="E1486">
        <v>14.52952764752702</v>
      </c>
      <c r="F1486">
        <v>14.828830505980209</v>
      </c>
      <c r="G1486">
        <f t="shared" si="46"/>
        <v>0.29930285845318849</v>
      </c>
    </row>
    <row r="1487" spans="4:7" x14ac:dyDescent="0.35">
      <c r="D1487">
        <f t="shared" si="47"/>
        <v>1485</v>
      </c>
      <c r="E1487">
        <v>13.766974098699224</v>
      </c>
      <c r="F1487">
        <v>14.180800571015752</v>
      </c>
      <c r="G1487">
        <f t="shared" si="46"/>
        <v>0.41382647231652747</v>
      </c>
    </row>
    <row r="1488" spans="4:7" x14ac:dyDescent="0.35">
      <c r="D1488">
        <f t="shared" si="47"/>
        <v>1486</v>
      </c>
      <c r="E1488">
        <v>14.19620261572379</v>
      </c>
      <c r="F1488">
        <v>15.376335605375708</v>
      </c>
      <c r="G1488">
        <f t="shared" si="46"/>
        <v>1.1801329896519182</v>
      </c>
    </row>
    <row r="1489" spans="4:7" x14ac:dyDescent="0.35">
      <c r="D1489">
        <f t="shared" si="47"/>
        <v>1487</v>
      </c>
      <c r="E1489">
        <v>15.511224685413509</v>
      </c>
      <c r="F1489">
        <v>12.617258684888675</v>
      </c>
      <c r="G1489">
        <f t="shared" si="46"/>
        <v>-2.8939660005248342</v>
      </c>
    </row>
    <row r="1490" spans="4:7" x14ac:dyDescent="0.35">
      <c r="D1490">
        <f t="shared" si="47"/>
        <v>1488</v>
      </c>
      <c r="E1490">
        <v>14.666295219980595</v>
      </c>
      <c r="F1490">
        <v>14.659268645317775</v>
      </c>
      <c r="G1490">
        <f t="shared" si="46"/>
        <v>-7.0265746628201953E-3</v>
      </c>
    </row>
    <row r="1491" spans="4:7" x14ac:dyDescent="0.35">
      <c r="D1491">
        <f t="shared" si="47"/>
        <v>1489</v>
      </c>
      <c r="E1491">
        <v>14.580238295363419</v>
      </c>
      <c r="F1491">
        <v>14.964006401190931</v>
      </c>
      <c r="G1491">
        <f t="shared" si="46"/>
        <v>0.38376810582751197</v>
      </c>
    </row>
    <row r="1492" spans="4:7" x14ac:dyDescent="0.35">
      <c r="D1492">
        <f t="shared" si="47"/>
        <v>1490</v>
      </c>
      <c r="E1492">
        <v>14.812046539381441</v>
      </c>
      <c r="F1492">
        <v>14.696173275052574</v>
      </c>
      <c r="G1492">
        <f t="shared" si="46"/>
        <v>-0.11587326432886691</v>
      </c>
    </row>
    <row r="1493" spans="4:7" x14ac:dyDescent="0.35">
      <c r="D1493">
        <f t="shared" si="47"/>
        <v>1491</v>
      </c>
      <c r="E1493">
        <v>13.813792823118694</v>
      </c>
      <c r="F1493">
        <v>15.527672952207279</v>
      </c>
      <c r="G1493">
        <f t="shared" si="46"/>
        <v>1.7138801290885848</v>
      </c>
    </row>
    <row r="1494" spans="4:7" x14ac:dyDescent="0.35">
      <c r="D1494">
        <f t="shared" si="47"/>
        <v>1492</v>
      </c>
      <c r="E1494">
        <v>15.647975755488412</v>
      </c>
      <c r="F1494">
        <v>14.134944657823617</v>
      </c>
      <c r="G1494">
        <f t="shared" si="46"/>
        <v>-1.5130310976647952</v>
      </c>
    </row>
    <row r="1495" spans="4:7" x14ac:dyDescent="0.35">
      <c r="D1495">
        <f t="shared" si="47"/>
        <v>1493</v>
      </c>
      <c r="E1495">
        <v>15.6311030567536</v>
      </c>
      <c r="F1495">
        <v>15.825144474408736</v>
      </c>
      <c r="G1495">
        <f t="shared" si="46"/>
        <v>0.19404141765513572</v>
      </c>
    </row>
    <row r="1496" spans="4:7" x14ac:dyDescent="0.35">
      <c r="D1496">
        <f t="shared" si="47"/>
        <v>1494</v>
      </c>
      <c r="E1496">
        <v>16.203834910573029</v>
      </c>
      <c r="F1496">
        <v>15.227378150868908</v>
      </c>
      <c r="G1496">
        <f t="shared" si="46"/>
        <v>-0.97645675970412071</v>
      </c>
    </row>
    <row r="1497" spans="4:7" x14ac:dyDescent="0.35">
      <c r="D1497">
        <f t="shared" si="47"/>
        <v>1495</v>
      </c>
      <c r="E1497">
        <v>16.95587084608264</v>
      </c>
      <c r="F1497">
        <v>14.787739803124314</v>
      </c>
      <c r="G1497">
        <f t="shared" si="46"/>
        <v>-2.1681310429583256</v>
      </c>
    </row>
    <row r="1498" spans="4:7" x14ac:dyDescent="0.35">
      <c r="D1498">
        <f t="shared" si="47"/>
        <v>1496</v>
      </c>
      <c r="E1498">
        <v>16.170923956682742</v>
      </c>
      <c r="F1498">
        <v>14.630055548645696</v>
      </c>
      <c r="G1498">
        <f t="shared" si="46"/>
        <v>-1.5408684080370456</v>
      </c>
    </row>
    <row r="1499" spans="4:7" x14ac:dyDescent="0.35">
      <c r="D1499">
        <f t="shared" si="47"/>
        <v>1497</v>
      </c>
      <c r="E1499">
        <v>13.802190703084182</v>
      </c>
      <c r="F1499">
        <v>18.015437845133754</v>
      </c>
      <c r="G1499">
        <f t="shared" si="46"/>
        <v>4.2132471420495712</v>
      </c>
    </row>
    <row r="1500" spans="4:7" x14ac:dyDescent="0.35">
      <c r="D1500">
        <f t="shared" si="47"/>
        <v>1498</v>
      </c>
      <c r="E1500">
        <v>15.013131195921572</v>
      </c>
      <c r="F1500">
        <v>16.464130280882681</v>
      </c>
      <c r="G1500">
        <f t="shared" si="46"/>
        <v>1.4509990849611096</v>
      </c>
    </row>
    <row r="1501" spans="4:7" x14ac:dyDescent="0.35">
      <c r="D1501">
        <f t="shared" si="47"/>
        <v>1499</v>
      </c>
      <c r="E1501">
        <v>13.223131353617315</v>
      </c>
      <c r="F1501">
        <v>16.259328024593273</v>
      </c>
      <c r="G1501">
        <f t="shared" si="46"/>
        <v>3.0361966709759578</v>
      </c>
    </row>
    <row r="1502" spans="4:7" x14ac:dyDescent="0.35">
      <c r="D1502">
        <f t="shared" si="47"/>
        <v>1500</v>
      </c>
      <c r="E1502">
        <v>12.428931916405405</v>
      </c>
      <c r="F1502">
        <v>13.836530776656002</v>
      </c>
      <c r="G1502">
        <f t="shared" si="46"/>
        <v>1.4075988602505962</v>
      </c>
    </row>
    <row r="1503" spans="4:7" x14ac:dyDescent="0.35">
      <c r="D1503">
        <f t="shared" si="47"/>
        <v>1501</v>
      </c>
      <c r="E1503">
        <v>15.77009916474544</v>
      </c>
      <c r="F1503">
        <v>14.872234582554016</v>
      </c>
      <c r="G1503">
        <f t="shared" si="46"/>
        <v>-0.89786458219142418</v>
      </c>
    </row>
    <row r="1504" spans="4:7" x14ac:dyDescent="0.35">
      <c r="D1504">
        <f t="shared" si="47"/>
        <v>1502</v>
      </c>
      <c r="E1504">
        <v>14.708248608995127</v>
      </c>
      <c r="F1504">
        <v>15.464043313025007</v>
      </c>
      <c r="G1504">
        <f t="shared" si="46"/>
        <v>0.75579470402987958</v>
      </c>
    </row>
    <row r="1505" spans="4:7" x14ac:dyDescent="0.35">
      <c r="D1505">
        <f t="shared" si="47"/>
        <v>1503</v>
      </c>
      <c r="E1505">
        <v>14.023795303687102</v>
      </c>
      <c r="F1505">
        <v>15.915205255734978</v>
      </c>
      <c r="G1505">
        <f t="shared" si="46"/>
        <v>1.8914099520478764</v>
      </c>
    </row>
    <row r="1506" spans="4:7" x14ac:dyDescent="0.35">
      <c r="D1506">
        <f t="shared" si="47"/>
        <v>1504</v>
      </c>
      <c r="E1506">
        <v>13.94235040385661</v>
      </c>
      <c r="F1506">
        <v>15.181592821359601</v>
      </c>
      <c r="G1506">
        <f t="shared" si="46"/>
        <v>1.2392424175029912</v>
      </c>
    </row>
    <row r="1507" spans="4:7" x14ac:dyDescent="0.35">
      <c r="D1507">
        <f t="shared" si="47"/>
        <v>1505</v>
      </c>
      <c r="E1507">
        <v>13.417231607618797</v>
      </c>
      <c r="F1507">
        <v>13.794731909279655</v>
      </c>
      <c r="G1507">
        <f t="shared" si="46"/>
        <v>0.37750030166085757</v>
      </c>
    </row>
    <row r="1508" spans="4:7" x14ac:dyDescent="0.35">
      <c r="D1508">
        <f t="shared" si="47"/>
        <v>1506</v>
      </c>
      <c r="E1508">
        <v>15.045951968823251</v>
      </c>
      <c r="F1508">
        <v>16.757360026961489</v>
      </c>
      <c r="G1508">
        <f t="shared" si="46"/>
        <v>1.7114080581382378</v>
      </c>
    </row>
    <row r="1509" spans="4:7" x14ac:dyDescent="0.35">
      <c r="D1509">
        <f t="shared" si="47"/>
        <v>1507</v>
      </c>
      <c r="E1509">
        <v>15.634962841496895</v>
      </c>
      <c r="F1509">
        <v>15.455373225028337</v>
      </c>
      <c r="G1509">
        <f t="shared" si="46"/>
        <v>-0.17958961646855798</v>
      </c>
    </row>
    <row r="1510" spans="4:7" x14ac:dyDescent="0.35">
      <c r="D1510">
        <f t="shared" si="47"/>
        <v>1508</v>
      </c>
      <c r="E1510">
        <v>14.89017971272621</v>
      </c>
      <c r="F1510">
        <v>14.205852484840802</v>
      </c>
      <c r="G1510">
        <f t="shared" si="46"/>
        <v>-0.68432722788540801</v>
      </c>
    </row>
    <row r="1511" spans="4:7" x14ac:dyDescent="0.35">
      <c r="D1511">
        <f t="shared" si="47"/>
        <v>1509</v>
      </c>
      <c r="E1511">
        <v>14.233434630229144</v>
      </c>
      <c r="F1511">
        <v>15.659459055272194</v>
      </c>
      <c r="G1511">
        <f t="shared" si="46"/>
        <v>1.4260244250430496</v>
      </c>
    </row>
    <row r="1512" spans="4:7" x14ac:dyDescent="0.35">
      <c r="D1512">
        <f t="shared" si="47"/>
        <v>1510</v>
      </c>
      <c r="E1512">
        <v>14.356621838268273</v>
      </c>
      <c r="F1512">
        <v>15.250059321979709</v>
      </c>
      <c r="G1512">
        <f t="shared" si="46"/>
        <v>0.89343748371143583</v>
      </c>
    </row>
    <row r="1513" spans="4:7" x14ac:dyDescent="0.35">
      <c r="D1513">
        <f t="shared" si="47"/>
        <v>1511</v>
      </c>
      <c r="E1513">
        <v>15.0290392728025</v>
      </c>
      <c r="F1513">
        <v>15.902297388366565</v>
      </c>
      <c r="G1513">
        <f t="shared" si="46"/>
        <v>0.87325811556406485</v>
      </c>
    </row>
    <row r="1514" spans="4:7" x14ac:dyDescent="0.35">
      <c r="D1514">
        <f t="shared" si="47"/>
        <v>1512</v>
      </c>
      <c r="E1514">
        <v>15.22170327714667</v>
      </c>
      <c r="F1514">
        <v>14.576358414476823</v>
      </c>
      <c r="G1514">
        <f t="shared" si="46"/>
        <v>-0.64534486266984636</v>
      </c>
    </row>
    <row r="1515" spans="4:7" x14ac:dyDescent="0.35">
      <c r="D1515">
        <f t="shared" si="47"/>
        <v>1513</v>
      </c>
      <c r="E1515">
        <v>15.629524194326569</v>
      </c>
      <c r="F1515">
        <v>15.871530936479287</v>
      </c>
      <c r="G1515">
        <f t="shared" si="46"/>
        <v>0.24200674215271789</v>
      </c>
    </row>
    <row r="1516" spans="4:7" x14ac:dyDescent="0.35">
      <c r="D1516">
        <f t="shared" si="47"/>
        <v>1514</v>
      </c>
      <c r="E1516">
        <v>15.624388656791064</v>
      </c>
      <c r="F1516">
        <v>16.111565596692596</v>
      </c>
      <c r="G1516">
        <f t="shared" si="46"/>
        <v>0.48717693990153244</v>
      </c>
    </row>
    <row r="1517" spans="4:7" x14ac:dyDescent="0.35">
      <c r="D1517">
        <f t="shared" si="47"/>
        <v>1515</v>
      </c>
      <c r="E1517">
        <v>14.166660910454601</v>
      </c>
      <c r="F1517">
        <v>13.695986952829497</v>
      </c>
      <c r="G1517">
        <f t="shared" si="46"/>
        <v>-0.47067395762510422</v>
      </c>
    </row>
    <row r="1518" spans="4:7" x14ac:dyDescent="0.35">
      <c r="D1518">
        <f t="shared" si="47"/>
        <v>1516</v>
      </c>
      <c r="E1518">
        <v>14.870283118857245</v>
      </c>
      <c r="F1518">
        <v>13.047005094595656</v>
      </c>
      <c r="G1518">
        <f t="shared" si="46"/>
        <v>-1.8232780242615885</v>
      </c>
    </row>
    <row r="1519" spans="4:7" x14ac:dyDescent="0.35">
      <c r="D1519">
        <f t="shared" si="47"/>
        <v>1517</v>
      </c>
      <c r="E1519">
        <v>14.014889370974448</v>
      </c>
      <c r="F1519">
        <v>15.114058452307852</v>
      </c>
      <c r="G1519">
        <f t="shared" si="46"/>
        <v>1.0991690813334039</v>
      </c>
    </row>
    <row r="1520" spans="4:7" x14ac:dyDescent="0.35">
      <c r="D1520">
        <f t="shared" si="47"/>
        <v>1518</v>
      </c>
      <c r="E1520">
        <v>16.606409033788534</v>
      </c>
      <c r="F1520">
        <v>15.729619293876816</v>
      </c>
      <c r="G1520">
        <f t="shared" si="46"/>
        <v>-0.87678973991171816</v>
      </c>
    </row>
    <row r="1521" spans="4:7" x14ac:dyDescent="0.35">
      <c r="D1521">
        <f t="shared" si="47"/>
        <v>1519</v>
      </c>
      <c r="E1521">
        <v>17.479003139187004</v>
      </c>
      <c r="F1521">
        <v>14.496630775769253</v>
      </c>
      <c r="G1521">
        <f t="shared" si="46"/>
        <v>-2.9823723634177508</v>
      </c>
    </row>
    <row r="1522" spans="4:7" x14ac:dyDescent="0.35">
      <c r="D1522">
        <f t="shared" si="47"/>
        <v>1520</v>
      </c>
      <c r="E1522">
        <v>15.976189814569073</v>
      </c>
      <c r="F1522">
        <v>15.726489968866707</v>
      </c>
      <c r="G1522">
        <f t="shared" si="46"/>
        <v>-0.24969984570236647</v>
      </c>
    </row>
    <row r="1523" spans="4:7" x14ac:dyDescent="0.35">
      <c r="D1523">
        <f t="shared" si="47"/>
        <v>1521</v>
      </c>
      <c r="E1523">
        <v>15.072950470121999</v>
      </c>
      <c r="F1523">
        <v>15.837853139252877</v>
      </c>
      <c r="G1523">
        <f t="shared" si="46"/>
        <v>0.76490266913087801</v>
      </c>
    </row>
    <row r="1524" spans="4:7" x14ac:dyDescent="0.35">
      <c r="D1524">
        <f t="shared" si="47"/>
        <v>1522</v>
      </c>
      <c r="E1524">
        <v>13.852141649828841</v>
      </c>
      <c r="F1524">
        <v>13.481255117021544</v>
      </c>
      <c r="G1524">
        <f t="shared" si="46"/>
        <v>-0.37088653280729744</v>
      </c>
    </row>
    <row r="1525" spans="4:7" x14ac:dyDescent="0.35">
      <c r="D1525">
        <f t="shared" si="47"/>
        <v>1523</v>
      </c>
      <c r="E1525">
        <v>15.42389535198298</v>
      </c>
      <c r="F1525">
        <v>14.859001490809353</v>
      </c>
      <c r="G1525">
        <f t="shared" si="46"/>
        <v>-0.56489386117362628</v>
      </c>
    </row>
    <row r="1526" spans="4:7" x14ac:dyDescent="0.35">
      <c r="D1526">
        <f t="shared" si="47"/>
        <v>1524</v>
      </c>
      <c r="E1526">
        <v>14.499237987482623</v>
      </c>
      <c r="F1526">
        <v>16.550883507328724</v>
      </c>
      <c r="G1526">
        <f t="shared" si="46"/>
        <v>2.051645519846101</v>
      </c>
    </row>
    <row r="1527" spans="4:7" x14ac:dyDescent="0.35">
      <c r="D1527">
        <f t="shared" si="47"/>
        <v>1525</v>
      </c>
      <c r="E1527">
        <v>15.725231145005052</v>
      </c>
      <c r="F1527">
        <v>15.173802516196302</v>
      </c>
      <c r="G1527">
        <f t="shared" si="46"/>
        <v>-0.55142862880875043</v>
      </c>
    </row>
    <row r="1528" spans="4:7" x14ac:dyDescent="0.35">
      <c r="D1528">
        <f t="shared" si="47"/>
        <v>1526</v>
      </c>
      <c r="E1528">
        <v>13.475854410920418</v>
      </c>
      <c r="F1528">
        <v>13.994991014461496</v>
      </c>
      <c r="G1528">
        <f t="shared" si="46"/>
        <v>0.51913660354107805</v>
      </c>
    </row>
    <row r="1529" spans="4:7" x14ac:dyDescent="0.35">
      <c r="D1529">
        <f t="shared" si="47"/>
        <v>1527</v>
      </c>
      <c r="E1529">
        <v>17.886868174160547</v>
      </c>
      <c r="F1529">
        <v>14.352021615395667</v>
      </c>
      <c r="G1529">
        <f t="shared" si="46"/>
        <v>-3.5348465587648796</v>
      </c>
    </row>
    <row r="1530" spans="4:7" x14ac:dyDescent="0.35">
      <c r="D1530">
        <f t="shared" si="47"/>
        <v>1528</v>
      </c>
      <c r="E1530">
        <v>10.158245828945656</v>
      </c>
      <c r="F1530">
        <v>16.002226625752822</v>
      </c>
      <c r="G1530">
        <f t="shared" si="46"/>
        <v>5.8439807968071662</v>
      </c>
    </row>
    <row r="1531" spans="4:7" x14ac:dyDescent="0.35">
      <c r="D1531">
        <f t="shared" si="47"/>
        <v>1529</v>
      </c>
      <c r="E1531">
        <v>15.860933171499278</v>
      </c>
      <c r="F1531">
        <v>14.26254006440892</v>
      </c>
      <c r="G1531">
        <f t="shared" si="46"/>
        <v>-1.5983931070903576</v>
      </c>
    </row>
    <row r="1532" spans="4:7" x14ac:dyDescent="0.35">
      <c r="D1532">
        <f t="shared" si="47"/>
        <v>1530</v>
      </c>
      <c r="E1532">
        <v>14.04066735825921</v>
      </c>
      <c r="F1532">
        <v>13.890475604065987</v>
      </c>
      <c r="G1532">
        <f t="shared" si="46"/>
        <v>-0.15019175419322295</v>
      </c>
    </row>
    <row r="1533" spans="4:7" x14ac:dyDescent="0.35">
      <c r="D1533">
        <f t="shared" si="47"/>
        <v>1531</v>
      </c>
      <c r="E1533">
        <v>15.055705220556014</v>
      </c>
      <c r="F1533">
        <v>14.485520578371727</v>
      </c>
      <c r="G1533">
        <f t="shared" si="46"/>
        <v>-0.57018464218428733</v>
      </c>
    </row>
    <row r="1534" spans="4:7" x14ac:dyDescent="0.35">
      <c r="D1534">
        <f t="shared" si="47"/>
        <v>1532</v>
      </c>
      <c r="E1534">
        <v>13.703124446907735</v>
      </c>
      <c r="F1534">
        <v>13.329976935776646</v>
      </c>
      <c r="G1534">
        <f t="shared" si="46"/>
        <v>-0.3731475111310889</v>
      </c>
    </row>
    <row r="1535" spans="4:7" x14ac:dyDescent="0.35">
      <c r="D1535">
        <f t="shared" si="47"/>
        <v>1533</v>
      </c>
      <c r="E1535">
        <v>15.348376550470476</v>
      </c>
      <c r="F1535">
        <v>16.959007569434775</v>
      </c>
      <c r="G1535">
        <f t="shared" si="46"/>
        <v>1.6106310189642983</v>
      </c>
    </row>
    <row r="1536" spans="4:7" x14ac:dyDescent="0.35">
      <c r="D1536">
        <f t="shared" si="47"/>
        <v>1534</v>
      </c>
      <c r="E1536">
        <v>14.780358351891342</v>
      </c>
      <c r="F1536">
        <v>13.649593894706568</v>
      </c>
      <c r="G1536">
        <f t="shared" si="46"/>
        <v>-1.1307644571847746</v>
      </c>
    </row>
    <row r="1537" spans="4:7" x14ac:dyDescent="0.35">
      <c r="D1537">
        <f t="shared" si="47"/>
        <v>1535</v>
      </c>
      <c r="E1537">
        <v>14.121292825806394</v>
      </c>
      <c r="F1537">
        <v>15.913565553885167</v>
      </c>
      <c r="G1537">
        <f t="shared" si="46"/>
        <v>1.7922727280787729</v>
      </c>
    </row>
    <row r="1538" spans="4:7" x14ac:dyDescent="0.35">
      <c r="D1538">
        <f t="shared" si="47"/>
        <v>1536</v>
      </c>
      <c r="E1538">
        <v>13.140546833821393</v>
      </c>
      <c r="F1538">
        <v>13.151743406607549</v>
      </c>
      <c r="G1538">
        <f t="shared" si="46"/>
        <v>1.1196572786156267E-2</v>
      </c>
    </row>
    <row r="1539" spans="4:7" x14ac:dyDescent="0.35">
      <c r="D1539">
        <f t="shared" si="47"/>
        <v>1537</v>
      </c>
      <c r="E1539">
        <v>12.279988511722955</v>
      </c>
      <c r="F1539">
        <v>13.382628446891204</v>
      </c>
      <c r="G1539">
        <f t="shared" si="46"/>
        <v>1.1026399351682485</v>
      </c>
    </row>
    <row r="1540" spans="4:7" x14ac:dyDescent="0.35">
      <c r="D1540">
        <f t="shared" si="47"/>
        <v>1538</v>
      </c>
      <c r="E1540">
        <v>13.865694852121367</v>
      </c>
      <c r="F1540">
        <v>14.125759826342133</v>
      </c>
      <c r="G1540">
        <f t="shared" ref="G1540:G1603" si="48">F1540-E1540</f>
        <v>0.26006497422076613</v>
      </c>
    </row>
    <row r="1541" spans="4:7" x14ac:dyDescent="0.35">
      <c r="D1541">
        <f t="shared" ref="D1541:D1604" si="49">D1540+1</f>
        <v>1539</v>
      </c>
      <c r="E1541">
        <v>15.924886940709232</v>
      </c>
      <c r="F1541">
        <v>13.091645803911385</v>
      </c>
      <c r="G1541">
        <f t="shared" si="48"/>
        <v>-2.8332411367978469</v>
      </c>
    </row>
    <row r="1542" spans="4:7" x14ac:dyDescent="0.35">
      <c r="D1542">
        <f t="shared" si="49"/>
        <v>1540</v>
      </c>
      <c r="E1542">
        <v>15.534674242069745</v>
      </c>
      <c r="F1542">
        <v>16.490497982261086</v>
      </c>
      <c r="G1542">
        <f t="shared" si="48"/>
        <v>0.95582374019134164</v>
      </c>
    </row>
    <row r="1543" spans="4:7" x14ac:dyDescent="0.35">
      <c r="D1543">
        <f t="shared" si="49"/>
        <v>1541</v>
      </c>
      <c r="E1543">
        <v>14.939818061526546</v>
      </c>
      <c r="F1543">
        <v>14.847548874176789</v>
      </c>
      <c r="G1543">
        <f t="shared" si="48"/>
        <v>-9.2269187349756976E-2</v>
      </c>
    </row>
    <row r="1544" spans="4:7" x14ac:dyDescent="0.35">
      <c r="D1544">
        <f t="shared" si="49"/>
        <v>1542</v>
      </c>
      <c r="E1544">
        <v>12.768171901264594</v>
      </c>
      <c r="F1544">
        <v>17.498647689147585</v>
      </c>
      <c r="G1544">
        <f t="shared" si="48"/>
        <v>4.7304757878829911</v>
      </c>
    </row>
    <row r="1545" spans="4:7" x14ac:dyDescent="0.35">
      <c r="D1545">
        <f t="shared" si="49"/>
        <v>1543</v>
      </c>
      <c r="E1545">
        <v>13.939428434703968</v>
      </c>
      <c r="F1545">
        <v>16.880823505006553</v>
      </c>
      <c r="G1545">
        <f t="shared" si="48"/>
        <v>2.9413950703025851</v>
      </c>
    </row>
    <row r="1546" spans="4:7" x14ac:dyDescent="0.35">
      <c r="D1546">
        <f t="shared" si="49"/>
        <v>1544</v>
      </c>
      <c r="E1546">
        <v>16.046342169235988</v>
      </c>
      <c r="F1546">
        <v>14.128402980166657</v>
      </c>
      <c r="G1546">
        <f t="shared" si="48"/>
        <v>-1.9179391890693314</v>
      </c>
    </row>
    <row r="1547" spans="4:7" x14ac:dyDescent="0.35">
      <c r="D1547">
        <f t="shared" si="49"/>
        <v>1545</v>
      </c>
      <c r="E1547">
        <v>14.845043141595987</v>
      </c>
      <c r="F1547">
        <v>17.42089896509134</v>
      </c>
      <c r="G1547">
        <f t="shared" si="48"/>
        <v>2.5758558234953526</v>
      </c>
    </row>
    <row r="1548" spans="4:7" x14ac:dyDescent="0.35">
      <c r="D1548">
        <f t="shared" si="49"/>
        <v>1546</v>
      </c>
      <c r="E1548">
        <v>13.892967731912634</v>
      </c>
      <c r="F1548">
        <v>14.883788394136488</v>
      </c>
      <c r="G1548">
        <f t="shared" si="48"/>
        <v>0.99082066222385379</v>
      </c>
    </row>
    <row r="1549" spans="4:7" x14ac:dyDescent="0.35">
      <c r="D1549">
        <f t="shared" si="49"/>
        <v>1547</v>
      </c>
      <c r="E1549">
        <v>15.473321688867451</v>
      </c>
      <c r="F1549">
        <v>14.580769179433526</v>
      </c>
      <c r="G1549">
        <f t="shared" si="48"/>
        <v>-0.89255250943392461</v>
      </c>
    </row>
    <row r="1550" spans="4:7" x14ac:dyDescent="0.35">
      <c r="D1550">
        <f t="shared" si="49"/>
        <v>1548</v>
      </c>
      <c r="E1550">
        <v>14.159916730648879</v>
      </c>
      <c r="F1550">
        <v>14.427748029481025</v>
      </c>
      <c r="G1550">
        <f t="shared" si="48"/>
        <v>0.26783129883214585</v>
      </c>
    </row>
    <row r="1551" spans="4:7" x14ac:dyDescent="0.35">
      <c r="D1551">
        <f t="shared" si="49"/>
        <v>1549</v>
      </c>
      <c r="E1551">
        <v>15.580618443720283</v>
      </c>
      <c r="F1551">
        <v>14.111707646939172</v>
      </c>
      <c r="G1551">
        <f t="shared" si="48"/>
        <v>-1.4689107967811115</v>
      </c>
    </row>
    <row r="1552" spans="4:7" x14ac:dyDescent="0.35">
      <c r="D1552">
        <f t="shared" si="49"/>
        <v>1550</v>
      </c>
      <c r="E1552">
        <v>14.999814097751113</v>
      </c>
      <c r="F1552">
        <v>15.282354144313047</v>
      </c>
      <c r="G1552">
        <f t="shared" si="48"/>
        <v>0.28254004656193388</v>
      </c>
    </row>
    <row r="1553" spans="4:7" x14ac:dyDescent="0.35">
      <c r="D1553">
        <f t="shared" si="49"/>
        <v>1551</v>
      </c>
      <c r="E1553">
        <v>13.993513741934887</v>
      </c>
      <c r="F1553">
        <v>13.988820711043108</v>
      </c>
      <c r="G1553">
        <f t="shared" si="48"/>
        <v>-4.693030891779415E-3</v>
      </c>
    </row>
    <row r="1554" spans="4:7" x14ac:dyDescent="0.35">
      <c r="D1554">
        <f t="shared" si="49"/>
        <v>1552</v>
      </c>
      <c r="E1554">
        <v>15.74552658995324</v>
      </c>
      <c r="F1554">
        <v>14.477167321746437</v>
      </c>
      <c r="G1554">
        <f t="shared" si="48"/>
        <v>-1.2683592682068028</v>
      </c>
    </row>
    <row r="1555" spans="4:7" x14ac:dyDescent="0.35">
      <c r="D1555">
        <f t="shared" si="49"/>
        <v>1553</v>
      </c>
      <c r="E1555">
        <v>13.491141501817141</v>
      </c>
      <c r="F1555">
        <v>15.058360618897876</v>
      </c>
      <c r="G1555">
        <f t="shared" si="48"/>
        <v>1.5672191170807341</v>
      </c>
    </row>
    <row r="1556" spans="4:7" x14ac:dyDescent="0.35">
      <c r="D1556">
        <f t="shared" si="49"/>
        <v>1554</v>
      </c>
      <c r="E1556">
        <v>15.028591530262384</v>
      </c>
      <c r="F1556">
        <v>15.441242070484178</v>
      </c>
      <c r="G1556">
        <f t="shared" si="48"/>
        <v>0.4126505402217937</v>
      </c>
    </row>
    <row r="1557" spans="4:7" x14ac:dyDescent="0.35">
      <c r="D1557">
        <f t="shared" si="49"/>
        <v>1555</v>
      </c>
      <c r="E1557">
        <v>14.101120511828874</v>
      </c>
      <c r="F1557">
        <v>16.162226879687598</v>
      </c>
      <c r="G1557">
        <f t="shared" si="48"/>
        <v>2.0611063678587236</v>
      </c>
    </row>
    <row r="1558" spans="4:7" x14ac:dyDescent="0.35">
      <c r="D1558">
        <f t="shared" si="49"/>
        <v>1556</v>
      </c>
      <c r="E1558">
        <v>15.368570533652006</v>
      </c>
      <c r="F1558">
        <v>15.673146626409205</v>
      </c>
      <c r="G1558">
        <f t="shared" si="48"/>
        <v>0.30457609275719832</v>
      </c>
    </row>
    <row r="1559" spans="4:7" x14ac:dyDescent="0.35">
      <c r="D1559">
        <f t="shared" si="49"/>
        <v>1557</v>
      </c>
      <c r="E1559">
        <v>13.541255144341964</v>
      </c>
      <c r="F1559">
        <v>15.128859071659079</v>
      </c>
      <c r="G1559">
        <f t="shared" si="48"/>
        <v>1.5876039273171152</v>
      </c>
    </row>
    <row r="1560" spans="4:7" x14ac:dyDescent="0.35">
      <c r="D1560">
        <f t="shared" si="49"/>
        <v>1558</v>
      </c>
      <c r="E1560">
        <v>14.940017443285816</v>
      </c>
      <c r="F1560">
        <v>14.715009172407907</v>
      </c>
      <c r="G1560">
        <f t="shared" si="48"/>
        <v>-0.22500827087790931</v>
      </c>
    </row>
    <row r="1561" spans="4:7" x14ac:dyDescent="0.35">
      <c r="D1561">
        <f t="shared" si="49"/>
        <v>1559</v>
      </c>
      <c r="E1561">
        <v>14.910085760651414</v>
      </c>
      <c r="F1561">
        <v>15.830029598450968</v>
      </c>
      <c r="G1561">
        <f t="shared" si="48"/>
        <v>0.91994383779955413</v>
      </c>
    </row>
    <row r="1562" spans="4:7" x14ac:dyDescent="0.35">
      <c r="D1562">
        <f t="shared" si="49"/>
        <v>1560</v>
      </c>
      <c r="E1562">
        <v>15.027985324890354</v>
      </c>
      <c r="F1562">
        <v>16.699500351767586</v>
      </c>
      <c r="G1562">
        <f t="shared" si="48"/>
        <v>1.6715150268772323</v>
      </c>
    </row>
    <row r="1563" spans="4:7" x14ac:dyDescent="0.35">
      <c r="D1563">
        <f t="shared" si="49"/>
        <v>1561</v>
      </c>
      <c r="E1563">
        <v>15.45600435125586</v>
      </c>
      <c r="F1563">
        <v>13.544187847985178</v>
      </c>
      <c r="G1563">
        <f t="shared" si="48"/>
        <v>-1.911816503270682</v>
      </c>
    </row>
    <row r="1564" spans="4:7" x14ac:dyDescent="0.35">
      <c r="D1564">
        <f t="shared" si="49"/>
        <v>1562</v>
      </c>
      <c r="E1564">
        <v>14.431554353838923</v>
      </c>
      <c r="F1564">
        <v>15.202973864120217</v>
      </c>
      <c r="G1564">
        <f t="shared" si="48"/>
        <v>0.77141951028129441</v>
      </c>
    </row>
    <row r="1565" spans="4:7" x14ac:dyDescent="0.35">
      <c r="D1565">
        <f t="shared" si="49"/>
        <v>1563</v>
      </c>
      <c r="E1565">
        <v>13.282020249013982</v>
      </c>
      <c r="F1565">
        <v>15.69114363926197</v>
      </c>
      <c r="G1565">
        <f t="shared" si="48"/>
        <v>2.4091233902479878</v>
      </c>
    </row>
    <row r="1566" spans="4:7" x14ac:dyDescent="0.35">
      <c r="D1566">
        <f t="shared" si="49"/>
        <v>1564</v>
      </c>
      <c r="E1566">
        <v>14.932415207525755</v>
      </c>
      <c r="F1566">
        <v>15.136133001963728</v>
      </c>
      <c r="G1566">
        <f t="shared" si="48"/>
        <v>0.20371779443797244</v>
      </c>
    </row>
    <row r="1567" spans="4:7" x14ac:dyDescent="0.35">
      <c r="D1567">
        <f t="shared" si="49"/>
        <v>1565</v>
      </c>
      <c r="E1567">
        <v>14.152533873229222</v>
      </c>
      <c r="F1567">
        <v>14.741934920083064</v>
      </c>
      <c r="G1567">
        <f t="shared" si="48"/>
        <v>0.5894010468538422</v>
      </c>
    </row>
    <row r="1568" spans="4:7" x14ac:dyDescent="0.35">
      <c r="D1568">
        <f t="shared" si="49"/>
        <v>1566</v>
      </c>
      <c r="E1568">
        <v>14.840245970203858</v>
      </c>
      <c r="F1568">
        <v>17.080459760691003</v>
      </c>
      <c r="G1568">
        <f t="shared" si="48"/>
        <v>2.2402137904871449</v>
      </c>
    </row>
    <row r="1569" spans="4:7" x14ac:dyDescent="0.35">
      <c r="D1569">
        <f t="shared" si="49"/>
        <v>1567</v>
      </c>
      <c r="E1569">
        <v>14.775000571469503</v>
      </c>
      <c r="F1569">
        <v>15.89569340530581</v>
      </c>
      <c r="G1569">
        <f t="shared" si="48"/>
        <v>1.1206928338363067</v>
      </c>
    </row>
    <row r="1570" spans="4:7" x14ac:dyDescent="0.35">
      <c r="D1570">
        <f t="shared" si="49"/>
        <v>1568</v>
      </c>
      <c r="E1570">
        <v>14.652938725428873</v>
      </c>
      <c r="F1570">
        <v>15.079828628696751</v>
      </c>
      <c r="G1570">
        <f t="shared" si="48"/>
        <v>0.42688990326787746</v>
      </c>
    </row>
    <row r="1571" spans="4:7" x14ac:dyDescent="0.35">
      <c r="D1571">
        <f t="shared" si="49"/>
        <v>1569</v>
      </c>
      <c r="E1571">
        <v>16.045246281192448</v>
      </c>
      <c r="F1571">
        <v>15.157934724947795</v>
      </c>
      <c r="G1571">
        <f t="shared" si="48"/>
        <v>-0.88731155624465252</v>
      </c>
    </row>
    <row r="1572" spans="4:7" x14ac:dyDescent="0.35">
      <c r="D1572">
        <f t="shared" si="49"/>
        <v>1570</v>
      </c>
      <c r="E1572">
        <v>15.130765321281633</v>
      </c>
      <c r="F1572">
        <v>17.106151823066302</v>
      </c>
      <c r="G1572">
        <f t="shared" si="48"/>
        <v>1.9753865017846692</v>
      </c>
    </row>
    <row r="1573" spans="4:7" x14ac:dyDescent="0.35">
      <c r="D1573">
        <f t="shared" si="49"/>
        <v>1571</v>
      </c>
      <c r="E1573">
        <v>16.285716664388158</v>
      </c>
      <c r="F1573">
        <v>14.27838003841959</v>
      </c>
      <c r="G1573">
        <f t="shared" si="48"/>
        <v>-2.0073366259685681</v>
      </c>
    </row>
    <row r="1574" spans="4:7" x14ac:dyDescent="0.35">
      <c r="D1574">
        <f t="shared" si="49"/>
        <v>1572</v>
      </c>
      <c r="E1574">
        <v>15.003300303073971</v>
      </c>
      <c r="F1574">
        <v>15.585029078442261</v>
      </c>
      <c r="G1574">
        <f t="shared" si="48"/>
        <v>0.58172877536829048</v>
      </c>
    </row>
    <row r="1575" spans="4:7" x14ac:dyDescent="0.35">
      <c r="D1575">
        <f t="shared" si="49"/>
        <v>1573</v>
      </c>
      <c r="E1575">
        <v>16.846141264031971</v>
      </c>
      <c r="F1575">
        <v>15.734839201618719</v>
      </c>
      <c r="G1575">
        <f t="shared" si="48"/>
        <v>-1.1113020624132517</v>
      </c>
    </row>
    <row r="1576" spans="4:7" x14ac:dyDescent="0.35">
      <c r="D1576">
        <f t="shared" si="49"/>
        <v>1574</v>
      </c>
      <c r="E1576">
        <v>14.583153910487191</v>
      </c>
      <c r="F1576">
        <v>12.877702626396953</v>
      </c>
      <c r="G1576">
        <f t="shared" si="48"/>
        <v>-1.7054512840902376</v>
      </c>
    </row>
    <row r="1577" spans="4:7" x14ac:dyDescent="0.35">
      <c r="D1577">
        <f t="shared" si="49"/>
        <v>1575</v>
      </c>
      <c r="E1577">
        <v>15.511114436265235</v>
      </c>
      <c r="F1577">
        <v>14.359278328041684</v>
      </c>
      <c r="G1577">
        <f t="shared" si="48"/>
        <v>-1.1518361082235504</v>
      </c>
    </row>
    <row r="1578" spans="4:7" x14ac:dyDescent="0.35">
      <c r="D1578">
        <f t="shared" si="49"/>
        <v>1576</v>
      </c>
      <c r="E1578">
        <v>13.801330811123725</v>
      </c>
      <c r="F1578">
        <v>14.549851019161469</v>
      </c>
      <c r="G1578">
        <f t="shared" si="48"/>
        <v>0.74852020803774444</v>
      </c>
    </row>
    <row r="1579" spans="4:7" x14ac:dyDescent="0.35">
      <c r="D1579">
        <f t="shared" si="49"/>
        <v>1577</v>
      </c>
      <c r="E1579">
        <v>15.332142732091171</v>
      </c>
      <c r="F1579">
        <v>13.541730352945406</v>
      </c>
      <c r="G1579">
        <f t="shared" si="48"/>
        <v>-1.7904123791457653</v>
      </c>
    </row>
    <row r="1580" spans="4:7" x14ac:dyDescent="0.35">
      <c r="D1580">
        <f t="shared" si="49"/>
        <v>1578</v>
      </c>
      <c r="E1580">
        <v>13.87752715902503</v>
      </c>
      <c r="F1580">
        <v>13.747411119594945</v>
      </c>
      <c r="G1580">
        <f t="shared" si="48"/>
        <v>-0.1301160394300851</v>
      </c>
    </row>
    <row r="1581" spans="4:7" x14ac:dyDescent="0.35">
      <c r="D1581">
        <f t="shared" si="49"/>
        <v>1579</v>
      </c>
      <c r="E1581">
        <v>15.274356890159932</v>
      </c>
      <c r="F1581">
        <v>17.026511467309991</v>
      </c>
      <c r="G1581">
        <f t="shared" si="48"/>
        <v>1.7521545771500584</v>
      </c>
    </row>
    <row r="1582" spans="4:7" x14ac:dyDescent="0.35">
      <c r="D1582">
        <f t="shared" si="49"/>
        <v>1580</v>
      </c>
      <c r="E1582">
        <v>16.448603510408702</v>
      </c>
      <c r="F1582">
        <v>15.120068588433046</v>
      </c>
      <c r="G1582">
        <f t="shared" si="48"/>
        <v>-1.3285349219756561</v>
      </c>
    </row>
    <row r="1583" spans="4:7" x14ac:dyDescent="0.35">
      <c r="D1583">
        <f t="shared" si="49"/>
        <v>1581</v>
      </c>
      <c r="E1583">
        <v>14.346122718861899</v>
      </c>
      <c r="F1583">
        <v>14.921947191034608</v>
      </c>
      <c r="G1583">
        <f t="shared" si="48"/>
        <v>0.57582447217270882</v>
      </c>
    </row>
    <row r="1584" spans="4:7" x14ac:dyDescent="0.35">
      <c r="D1584">
        <f t="shared" si="49"/>
        <v>1582</v>
      </c>
      <c r="E1584">
        <v>15.168685704675477</v>
      </c>
      <c r="F1584">
        <v>15.378135384445615</v>
      </c>
      <c r="G1584">
        <f t="shared" si="48"/>
        <v>0.20944967977013818</v>
      </c>
    </row>
    <row r="1585" spans="4:7" x14ac:dyDescent="0.35">
      <c r="D1585">
        <f t="shared" si="49"/>
        <v>1583</v>
      </c>
      <c r="E1585">
        <v>14.399178616512742</v>
      </c>
      <c r="F1585">
        <v>16.741244092133982</v>
      </c>
      <c r="G1585">
        <f t="shared" si="48"/>
        <v>2.34206547562124</v>
      </c>
    </row>
    <row r="1586" spans="4:7" x14ac:dyDescent="0.35">
      <c r="D1586">
        <f t="shared" si="49"/>
        <v>1584</v>
      </c>
      <c r="E1586">
        <v>13.978273467471993</v>
      </c>
      <c r="F1586">
        <v>14.000944871457719</v>
      </c>
      <c r="G1586">
        <f t="shared" si="48"/>
        <v>2.2671403985725647E-2</v>
      </c>
    </row>
    <row r="1587" spans="4:7" x14ac:dyDescent="0.35">
      <c r="D1587">
        <f t="shared" si="49"/>
        <v>1585</v>
      </c>
      <c r="E1587">
        <v>14.568045484452334</v>
      </c>
      <c r="F1587">
        <v>14.618144526854401</v>
      </c>
      <c r="G1587">
        <f t="shared" si="48"/>
        <v>5.0099042402067084E-2</v>
      </c>
    </row>
    <row r="1588" spans="4:7" x14ac:dyDescent="0.35">
      <c r="D1588">
        <f t="shared" si="49"/>
        <v>1586</v>
      </c>
      <c r="E1588">
        <v>13.64888725134756</v>
      </c>
      <c r="F1588">
        <v>14.192093954917192</v>
      </c>
      <c r="G1588">
        <f t="shared" si="48"/>
        <v>0.54320670356963241</v>
      </c>
    </row>
    <row r="1589" spans="4:7" x14ac:dyDescent="0.35">
      <c r="D1589">
        <f t="shared" si="49"/>
        <v>1587</v>
      </c>
      <c r="E1589">
        <v>14.490209551862044</v>
      </c>
      <c r="F1589">
        <v>15.589511717376432</v>
      </c>
      <c r="G1589">
        <f t="shared" si="48"/>
        <v>1.0993021655143878</v>
      </c>
    </row>
    <row r="1590" spans="4:7" x14ac:dyDescent="0.35">
      <c r="D1590">
        <f t="shared" si="49"/>
        <v>1588</v>
      </c>
      <c r="E1590">
        <v>15.778719994712604</v>
      </c>
      <c r="F1590">
        <v>16.036986863825543</v>
      </c>
      <c r="G1590">
        <f t="shared" si="48"/>
        <v>0.25826686911293883</v>
      </c>
    </row>
    <row r="1591" spans="4:7" x14ac:dyDescent="0.35">
      <c r="D1591">
        <f t="shared" si="49"/>
        <v>1589</v>
      </c>
      <c r="E1591">
        <v>16.361241611425857</v>
      </c>
      <c r="F1591">
        <v>15.648336857121983</v>
      </c>
      <c r="G1591">
        <f t="shared" si="48"/>
        <v>-0.71290475430387445</v>
      </c>
    </row>
    <row r="1592" spans="4:7" x14ac:dyDescent="0.35">
      <c r="D1592">
        <f t="shared" si="49"/>
        <v>1590</v>
      </c>
      <c r="E1592">
        <v>14.224176874556667</v>
      </c>
      <c r="F1592">
        <v>14.146302547199506</v>
      </c>
      <c r="G1592">
        <f t="shared" si="48"/>
        <v>-7.7874327357161377E-2</v>
      </c>
    </row>
    <row r="1593" spans="4:7" x14ac:dyDescent="0.35">
      <c r="D1593">
        <f t="shared" si="49"/>
        <v>1591</v>
      </c>
      <c r="E1593">
        <v>15.65841909808729</v>
      </c>
      <c r="F1593">
        <v>14.383769908714591</v>
      </c>
      <c r="G1593">
        <f t="shared" si="48"/>
        <v>-1.274649189372699</v>
      </c>
    </row>
    <row r="1594" spans="4:7" x14ac:dyDescent="0.35">
      <c r="D1594">
        <f t="shared" si="49"/>
        <v>1592</v>
      </c>
      <c r="E1594">
        <v>16.918466911739387</v>
      </c>
      <c r="F1594">
        <v>14.801317028466105</v>
      </c>
      <c r="G1594">
        <f t="shared" si="48"/>
        <v>-2.1171498832732816</v>
      </c>
    </row>
    <row r="1595" spans="4:7" x14ac:dyDescent="0.35">
      <c r="D1595">
        <f t="shared" si="49"/>
        <v>1593</v>
      </c>
      <c r="E1595">
        <v>13.581977126810916</v>
      </c>
      <c r="F1595">
        <v>17.28354063348905</v>
      </c>
      <c r="G1595">
        <f t="shared" si="48"/>
        <v>3.7015635066781343</v>
      </c>
    </row>
    <row r="1596" spans="4:7" x14ac:dyDescent="0.35">
      <c r="D1596">
        <f t="shared" si="49"/>
        <v>1594</v>
      </c>
      <c r="E1596">
        <v>14.91038810646913</v>
      </c>
      <c r="F1596">
        <v>15.387595365101529</v>
      </c>
      <c r="G1596">
        <f t="shared" si="48"/>
        <v>0.47720725863239899</v>
      </c>
    </row>
    <row r="1597" spans="4:7" x14ac:dyDescent="0.35">
      <c r="D1597">
        <f t="shared" si="49"/>
        <v>1595</v>
      </c>
      <c r="E1597">
        <v>16.8725819447581</v>
      </c>
      <c r="F1597">
        <v>15.364346511767906</v>
      </c>
      <c r="G1597">
        <f t="shared" si="48"/>
        <v>-1.5082354329901939</v>
      </c>
    </row>
    <row r="1598" spans="4:7" x14ac:dyDescent="0.35">
      <c r="D1598">
        <f t="shared" si="49"/>
        <v>1596</v>
      </c>
      <c r="E1598">
        <v>16.530842937003957</v>
      </c>
      <c r="F1598">
        <v>15.241582597050748</v>
      </c>
      <c r="G1598">
        <f t="shared" si="48"/>
        <v>-1.2892603399532092</v>
      </c>
    </row>
    <row r="1599" spans="4:7" x14ac:dyDescent="0.35">
      <c r="D1599">
        <f t="shared" si="49"/>
        <v>1597</v>
      </c>
      <c r="E1599">
        <v>14.318386944742659</v>
      </c>
      <c r="F1599">
        <v>14.613361097503464</v>
      </c>
      <c r="G1599">
        <f t="shared" si="48"/>
        <v>0.29497415276080474</v>
      </c>
    </row>
    <row r="1600" spans="4:7" x14ac:dyDescent="0.35">
      <c r="D1600">
        <f t="shared" si="49"/>
        <v>1598</v>
      </c>
      <c r="E1600">
        <v>15.154572788897294</v>
      </c>
      <c r="F1600">
        <v>16.178167144390365</v>
      </c>
      <c r="G1600">
        <f t="shared" si="48"/>
        <v>1.0235943554930707</v>
      </c>
    </row>
    <row r="1601" spans="4:7" x14ac:dyDescent="0.35">
      <c r="D1601">
        <f t="shared" si="49"/>
        <v>1599</v>
      </c>
      <c r="E1601">
        <v>14.421055213404125</v>
      </c>
      <c r="F1601">
        <v>14.443253571359032</v>
      </c>
      <c r="G1601">
        <f t="shared" si="48"/>
        <v>2.2198357954906101E-2</v>
      </c>
    </row>
    <row r="1602" spans="4:7" x14ac:dyDescent="0.35">
      <c r="D1602">
        <f t="shared" si="49"/>
        <v>1600</v>
      </c>
      <c r="E1602">
        <v>12.773885012689835</v>
      </c>
      <c r="F1602">
        <v>15.114507852912929</v>
      </c>
      <c r="G1602">
        <f t="shared" si="48"/>
        <v>2.3406228402230944</v>
      </c>
    </row>
    <row r="1603" spans="4:7" x14ac:dyDescent="0.35">
      <c r="D1603">
        <f t="shared" si="49"/>
        <v>1601</v>
      </c>
      <c r="E1603">
        <v>15.192058715880577</v>
      </c>
      <c r="F1603">
        <v>14.71016607090074</v>
      </c>
      <c r="G1603">
        <f t="shared" si="48"/>
        <v>-0.48189264497983686</v>
      </c>
    </row>
    <row r="1604" spans="4:7" x14ac:dyDescent="0.35">
      <c r="D1604">
        <f t="shared" si="49"/>
        <v>1602</v>
      </c>
      <c r="E1604">
        <v>15.583280686386223</v>
      </c>
      <c r="F1604">
        <v>16.905391477674968</v>
      </c>
      <c r="G1604">
        <f t="shared" ref="G1604:G1667" si="50">F1604-E1604</f>
        <v>1.3221107912887451</v>
      </c>
    </row>
    <row r="1605" spans="4:7" x14ac:dyDescent="0.35">
      <c r="D1605">
        <f t="shared" ref="D1605:D1668" si="51">D1604+1</f>
        <v>1603</v>
      </c>
      <c r="E1605">
        <v>15.723338199868939</v>
      </c>
      <c r="F1605">
        <v>14.451203971787814</v>
      </c>
      <c r="G1605">
        <f t="shared" si="50"/>
        <v>-1.272134228081125</v>
      </c>
    </row>
    <row r="1606" spans="4:7" x14ac:dyDescent="0.35">
      <c r="D1606">
        <f t="shared" si="51"/>
        <v>1604</v>
      </c>
      <c r="E1606">
        <v>13.901628242979337</v>
      </c>
      <c r="F1606">
        <v>14.697671723121864</v>
      </c>
      <c r="G1606">
        <f t="shared" si="50"/>
        <v>0.79604348014252757</v>
      </c>
    </row>
    <row r="1607" spans="4:7" x14ac:dyDescent="0.35">
      <c r="D1607">
        <f t="shared" si="51"/>
        <v>1605</v>
      </c>
      <c r="E1607">
        <v>16.929802327554778</v>
      </c>
      <c r="F1607">
        <v>15.483266907206696</v>
      </c>
      <c r="G1607">
        <f t="shared" si="50"/>
        <v>-1.4465354203480825</v>
      </c>
    </row>
    <row r="1608" spans="4:7" x14ac:dyDescent="0.35">
      <c r="D1608">
        <f t="shared" si="51"/>
        <v>1606</v>
      </c>
      <c r="E1608">
        <v>14.844450406461741</v>
      </c>
      <c r="F1608">
        <v>15.024841709505692</v>
      </c>
      <c r="G1608">
        <f t="shared" si="50"/>
        <v>0.18039130304395101</v>
      </c>
    </row>
    <row r="1609" spans="4:7" x14ac:dyDescent="0.35">
      <c r="D1609">
        <f t="shared" si="51"/>
        <v>1607</v>
      </c>
      <c r="E1609">
        <v>14.314709392446364</v>
      </c>
      <c r="F1609">
        <v>14.292682986556269</v>
      </c>
      <c r="G1609">
        <f t="shared" si="50"/>
        <v>-2.2026405890095191E-2</v>
      </c>
    </row>
    <row r="1610" spans="4:7" x14ac:dyDescent="0.35">
      <c r="D1610">
        <f t="shared" si="51"/>
        <v>1608</v>
      </c>
      <c r="E1610">
        <v>13.177692965614169</v>
      </c>
      <c r="F1610">
        <v>17.110751185348676</v>
      </c>
      <c r="G1610">
        <f t="shared" si="50"/>
        <v>3.933058219734507</v>
      </c>
    </row>
    <row r="1611" spans="4:7" x14ac:dyDescent="0.35">
      <c r="D1611">
        <f t="shared" si="51"/>
        <v>1609</v>
      </c>
      <c r="E1611">
        <v>13.661076955027502</v>
      </c>
      <c r="F1611">
        <v>15.641716978506656</v>
      </c>
      <c r="G1611">
        <f t="shared" si="50"/>
        <v>1.9806400234791539</v>
      </c>
    </row>
    <row r="1612" spans="4:7" x14ac:dyDescent="0.35">
      <c r="D1612">
        <f t="shared" si="51"/>
        <v>1610</v>
      </c>
      <c r="E1612">
        <v>15.046701584399791</v>
      </c>
      <c r="F1612">
        <v>14.412346302886299</v>
      </c>
      <c r="G1612">
        <f t="shared" si="50"/>
        <v>-0.63435528151349274</v>
      </c>
    </row>
    <row r="1613" spans="4:7" x14ac:dyDescent="0.35">
      <c r="D1613">
        <f t="shared" si="51"/>
        <v>1611</v>
      </c>
      <c r="E1613">
        <v>13.217461575857124</v>
      </c>
      <c r="F1613">
        <v>13.789552920234382</v>
      </c>
      <c r="G1613">
        <f t="shared" si="50"/>
        <v>0.57209134437725773</v>
      </c>
    </row>
    <row r="1614" spans="4:7" x14ac:dyDescent="0.35">
      <c r="D1614">
        <f t="shared" si="51"/>
        <v>1612</v>
      </c>
      <c r="E1614">
        <v>16.39741935173728</v>
      </c>
      <c r="F1614">
        <v>14.252157743825192</v>
      </c>
      <c r="G1614">
        <f t="shared" si="50"/>
        <v>-2.1452616079120883</v>
      </c>
    </row>
    <row r="1615" spans="4:7" x14ac:dyDescent="0.35">
      <c r="D1615">
        <f t="shared" si="51"/>
        <v>1613</v>
      </c>
      <c r="E1615">
        <v>15.137174336270618</v>
      </c>
      <c r="F1615">
        <v>15.396532608361676</v>
      </c>
      <c r="G1615">
        <f t="shared" si="50"/>
        <v>0.25935827209105788</v>
      </c>
    </row>
    <row r="1616" spans="4:7" x14ac:dyDescent="0.35">
      <c r="D1616">
        <f t="shared" si="51"/>
        <v>1614</v>
      </c>
      <c r="E1616">
        <v>15.411823416622822</v>
      </c>
      <c r="F1616">
        <v>16.102017915213516</v>
      </c>
      <c r="G1616">
        <f t="shared" si="50"/>
        <v>0.69019449859069404</v>
      </c>
    </row>
    <row r="1617" spans="4:7" x14ac:dyDescent="0.35">
      <c r="D1617">
        <f t="shared" si="51"/>
        <v>1615</v>
      </c>
      <c r="E1617">
        <v>14.854060584782868</v>
      </c>
      <c r="F1617">
        <v>16.226846997688099</v>
      </c>
      <c r="G1617">
        <f t="shared" si="50"/>
        <v>1.3727864129052314</v>
      </c>
    </row>
    <row r="1618" spans="4:7" x14ac:dyDescent="0.35">
      <c r="D1618">
        <f t="shared" si="51"/>
        <v>1616</v>
      </c>
      <c r="E1618">
        <v>14.226932939764424</v>
      </c>
      <c r="F1618">
        <v>13.047074532268967</v>
      </c>
      <c r="G1618">
        <f t="shared" si="50"/>
        <v>-1.1798584074954572</v>
      </c>
    </row>
    <row r="1619" spans="4:7" x14ac:dyDescent="0.35">
      <c r="D1619">
        <f t="shared" si="51"/>
        <v>1617</v>
      </c>
      <c r="E1619">
        <v>16.372846717806294</v>
      </c>
      <c r="F1619">
        <v>15.035682846374662</v>
      </c>
      <c r="G1619">
        <f t="shared" si="50"/>
        <v>-1.3371638714316312</v>
      </c>
    </row>
    <row r="1620" spans="4:7" x14ac:dyDescent="0.35">
      <c r="D1620">
        <f t="shared" si="51"/>
        <v>1618</v>
      </c>
      <c r="E1620">
        <v>14.800819895802796</v>
      </c>
      <c r="F1620">
        <v>13.017349933164548</v>
      </c>
      <c r="G1620">
        <f t="shared" si="50"/>
        <v>-1.7834699626382484</v>
      </c>
    </row>
    <row r="1621" spans="4:7" x14ac:dyDescent="0.35">
      <c r="D1621">
        <f t="shared" si="51"/>
        <v>1619</v>
      </c>
      <c r="E1621">
        <v>15.289199572201797</v>
      </c>
      <c r="F1621">
        <v>14.990770076200656</v>
      </c>
      <c r="G1621">
        <f t="shared" si="50"/>
        <v>-0.2984294960011411</v>
      </c>
    </row>
    <row r="1622" spans="4:7" x14ac:dyDescent="0.35">
      <c r="D1622">
        <f t="shared" si="51"/>
        <v>1620</v>
      </c>
      <c r="E1622">
        <v>16.34796762826317</v>
      </c>
      <c r="F1622">
        <v>15.588939746530654</v>
      </c>
      <c r="G1622">
        <f t="shared" si="50"/>
        <v>-0.75902788173251601</v>
      </c>
    </row>
    <row r="1623" spans="4:7" x14ac:dyDescent="0.35">
      <c r="D1623">
        <f t="shared" si="51"/>
        <v>1621</v>
      </c>
      <c r="E1623">
        <v>14.771808297593321</v>
      </c>
      <c r="F1623">
        <v>14.711782418121841</v>
      </c>
      <c r="G1623">
        <f t="shared" si="50"/>
        <v>-6.0025879471480081E-2</v>
      </c>
    </row>
    <row r="1624" spans="4:7" x14ac:dyDescent="0.35">
      <c r="D1624">
        <f t="shared" si="51"/>
        <v>1622</v>
      </c>
      <c r="E1624">
        <v>13.377363746823459</v>
      </c>
      <c r="F1624">
        <v>14.533456863472566</v>
      </c>
      <c r="G1624">
        <f t="shared" si="50"/>
        <v>1.1560931166491066</v>
      </c>
    </row>
    <row r="1625" spans="4:7" x14ac:dyDescent="0.35">
      <c r="D1625">
        <f t="shared" si="51"/>
        <v>1623</v>
      </c>
      <c r="E1625">
        <v>14.116255061989445</v>
      </c>
      <c r="F1625">
        <v>16.495309438359616</v>
      </c>
      <c r="G1625">
        <f t="shared" si="50"/>
        <v>2.3790543763701706</v>
      </c>
    </row>
    <row r="1626" spans="4:7" x14ac:dyDescent="0.35">
      <c r="D1626">
        <f t="shared" si="51"/>
        <v>1624</v>
      </c>
      <c r="E1626">
        <v>15.149625040094758</v>
      </c>
      <c r="F1626">
        <v>13.848777546086181</v>
      </c>
      <c r="G1626">
        <f t="shared" si="50"/>
        <v>-1.3008474940085772</v>
      </c>
    </row>
    <row r="1627" spans="4:7" x14ac:dyDescent="0.35">
      <c r="D1627">
        <f t="shared" si="51"/>
        <v>1625</v>
      </c>
      <c r="E1627">
        <v>15.569267332490387</v>
      </c>
      <c r="F1627">
        <v>14.709264411729761</v>
      </c>
      <c r="G1627">
        <f t="shared" si="50"/>
        <v>-0.86000292076062657</v>
      </c>
    </row>
    <row r="1628" spans="4:7" x14ac:dyDescent="0.35">
      <c r="D1628">
        <f t="shared" si="51"/>
        <v>1626</v>
      </c>
      <c r="E1628">
        <v>15.626251789176681</v>
      </c>
      <c r="F1628">
        <v>14.348115401911597</v>
      </c>
      <c r="G1628">
        <f t="shared" si="50"/>
        <v>-1.2781363872650839</v>
      </c>
    </row>
    <row r="1629" spans="4:7" x14ac:dyDescent="0.35">
      <c r="D1629">
        <f t="shared" si="51"/>
        <v>1627</v>
      </c>
      <c r="E1629">
        <v>15.465775994947318</v>
      </c>
      <c r="F1629">
        <v>15.03685708306697</v>
      </c>
      <c r="G1629">
        <f t="shared" si="50"/>
        <v>-0.42891891188034847</v>
      </c>
    </row>
    <row r="1630" spans="4:7" x14ac:dyDescent="0.35">
      <c r="D1630">
        <f t="shared" si="51"/>
        <v>1628</v>
      </c>
      <c r="E1630">
        <v>15.216443853000772</v>
      </c>
      <c r="F1630">
        <v>15.411829931794333</v>
      </c>
      <c r="G1630">
        <f t="shared" si="50"/>
        <v>0.19538607879356107</v>
      </c>
    </row>
    <row r="1631" spans="4:7" x14ac:dyDescent="0.35">
      <c r="D1631">
        <f t="shared" si="51"/>
        <v>1629</v>
      </c>
      <c r="E1631">
        <v>17.149801796615751</v>
      </c>
      <c r="F1631">
        <v>12.861116542466789</v>
      </c>
      <c r="G1631">
        <f t="shared" si="50"/>
        <v>-4.2886852541489624</v>
      </c>
    </row>
    <row r="1632" spans="4:7" x14ac:dyDescent="0.35">
      <c r="D1632">
        <f t="shared" si="51"/>
        <v>1630</v>
      </c>
      <c r="E1632">
        <v>14.646509849219729</v>
      </c>
      <c r="F1632">
        <v>15.14356329892561</v>
      </c>
      <c r="G1632">
        <f t="shared" si="50"/>
        <v>0.49705344970588072</v>
      </c>
    </row>
    <row r="1633" spans="4:7" x14ac:dyDescent="0.35">
      <c r="D1633">
        <f t="shared" si="51"/>
        <v>1631</v>
      </c>
      <c r="E1633">
        <v>14.612994505337836</v>
      </c>
      <c r="F1633">
        <v>15.139787853751949</v>
      </c>
      <c r="G1633">
        <f t="shared" si="50"/>
        <v>0.52679334841411318</v>
      </c>
    </row>
    <row r="1634" spans="4:7" x14ac:dyDescent="0.35">
      <c r="D1634">
        <f t="shared" si="51"/>
        <v>1632</v>
      </c>
      <c r="E1634">
        <v>14.326653216937292</v>
      </c>
      <c r="F1634">
        <v>14.658970033052707</v>
      </c>
      <c r="G1634">
        <f t="shared" si="50"/>
        <v>0.33231681611541575</v>
      </c>
    </row>
    <row r="1635" spans="4:7" x14ac:dyDescent="0.35">
      <c r="D1635">
        <f t="shared" si="51"/>
        <v>1633</v>
      </c>
      <c r="E1635">
        <v>13.530581316829842</v>
      </c>
      <c r="F1635">
        <v>14.492007309095458</v>
      </c>
      <c r="G1635">
        <f t="shared" si="50"/>
        <v>0.96142599226561565</v>
      </c>
    </row>
    <row r="1636" spans="4:7" x14ac:dyDescent="0.35">
      <c r="D1636">
        <f t="shared" si="51"/>
        <v>1634</v>
      </c>
      <c r="E1636">
        <v>15.926853327193406</v>
      </c>
      <c r="F1636">
        <v>15.189578465974318</v>
      </c>
      <c r="G1636">
        <f t="shared" si="50"/>
        <v>-0.73727486121908825</v>
      </c>
    </row>
    <row r="1637" spans="4:7" x14ac:dyDescent="0.35">
      <c r="D1637">
        <f t="shared" si="51"/>
        <v>1635</v>
      </c>
      <c r="E1637">
        <v>14.463552656584822</v>
      </c>
      <c r="F1637">
        <v>13.148217317458041</v>
      </c>
      <c r="G1637">
        <f t="shared" si="50"/>
        <v>-1.315335339126781</v>
      </c>
    </row>
    <row r="1638" spans="4:7" x14ac:dyDescent="0.35">
      <c r="D1638">
        <f t="shared" si="51"/>
        <v>1636</v>
      </c>
      <c r="E1638">
        <v>15.290470955856547</v>
      </c>
      <c r="F1638">
        <v>15.515568261829346</v>
      </c>
      <c r="G1638">
        <f t="shared" si="50"/>
        <v>0.22509730597279898</v>
      </c>
    </row>
    <row r="1639" spans="4:7" x14ac:dyDescent="0.35">
      <c r="D1639">
        <f t="shared" si="51"/>
        <v>1637</v>
      </c>
      <c r="E1639">
        <v>15.052796068833821</v>
      </c>
      <c r="F1639">
        <v>16.618947023669339</v>
      </c>
      <c r="G1639">
        <f t="shared" si="50"/>
        <v>1.5661509548355177</v>
      </c>
    </row>
    <row r="1640" spans="4:7" x14ac:dyDescent="0.35">
      <c r="D1640">
        <f t="shared" si="51"/>
        <v>1638</v>
      </c>
      <c r="E1640">
        <v>14.52871513450453</v>
      </c>
      <c r="F1640">
        <v>14.751936158522673</v>
      </c>
      <c r="G1640">
        <f t="shared" si="50"/>
        <v>0.2232210240181427</v>
      </c>
    </row>
    <row r="1641" spans="4:7" x14ac:dyDescent="0.35">
      <c r="D1641">
        <f t="shared" si="51"/>
        <v>1639</v>
      </c>
      <c r="E1641">
        <v>14.286139980921089</v>
      </c>
      <c r="F1641">
        <v>16.387842886665585</v>
      </c>
      <c r="G1641">
        <f t="shared" si="50"/>
        <v>2.1017029057444958</v>
      </c>
    </row>
    <row r="1642" spans="4:7" x14ac:dyDescent="0.35">
      <c r="D1642">
        <f t="shared" si="51"/>
        <v>1640</v>
      </c>
      <c r="E1642">
        <v>16.720162409612001</v>
      </c>
      <c r="F1642">
        <v>15.720873578909647</v>
      </c>
      <c r="G1642">
        <f t="shared" si="50"/>
        <v>-0.99928883070235486</v>
      </c>
    </row>
    <row r="1643" spans="4:7" x14ac:dyDescent="0.35">
      <c r="D1643">
        <f t="shared" si="51"/>
        <v>1641</v>
      </c>
      <c r="E1643">
        <v>14.255028146555285</v>
      </c>
      <c r="F1643">
        <v>15.892628958623561</v>
      </c>
      <c r="G1643">
        <f t="shared" si="50"/>
        <v>1.6376008120682766</v>
      </c>
    </row>
    <row r="1644" spans="4:7" x14ac:dyDescent="0.35">
      <c r="D1644">
        <f t="shared" si="51"/>
        <v>1642</v>
      </c>
      <c r="E1644">
        <v>15.383302021930096</v>
      </c>
      <c r="F1644">
        <v>13.975124467463747</v>
      </c>
      <c r="G1644">
        <f t="shared" si="50"/>
        <v>-1.4081775544663486</v>
      </c>
    </row>
    <row r="1645" spans="4:7" x14ac:dyDescent="0.35">
      <c r="D1645">
        <f t="shared" si="51"/>
        <v>1643</v>
      </c>
      <c r="E1645">
        <v>15.532606685878889</v>
      </c>
      <c r="F1645">
        <v>13.8723114640412</v>
      </c>
      <c r="G1645">
        <f t="shared" si="50"/>
        <v>-1.6602952218376892</v>
      </c>
    </row>
    <row r="1646" spans="4:7" x14ac:dyDescent="0.35">
      <c r="D1646">
        <f t="shared" si="51"/>
        <v>1644</v>
      </c>
      <c r="E1646">
        <v>16.386787699892615</v>
      </c>
      <c r="F1646">
        <v>14.789407689759592</v>
      </c>
      <c r="G1646">
        <f t="shared" si="50"/>
        <v>-1.5973800101330227</v>
      </c>
    </row>
    <row r="1647" spans="4:7" x14ac:dyDescent="0.35">
      <c r="D1647">
        <f t="shared" si="51"/>
        <v>1645</v>
      </c>
      <c r="E1647">
        <v>14.972097130664945</v>
      </c>
      <c r="F1647">
        <v>12.772887299527468</v>
      </c>
      <c r="G1647">
        <f t="shared" si="50"/>
        <v>-2.1992098311374768</v>
      </c>
    </row>
    <row r="1648" spans="4:7" x14ac:dyDescent="0.35">
      <c r="D1648">
        <f t="shared" si="51"/>
        <v>1646</v>
      </c>
      <c r="E1648">
        <v>14.45026844318668</v>
      </c>
      <c r="F1648">
        <v>14.048688802710258</v>
      </c>
      <c r="G1648">
        <f t="shared" si="50"/>
        <v>-0.40157964047642203</v>
      </c>
    </row>
    <row r="1649" spans="4:7" x14ac:dyDescent="0.35">
      <c r="D1649">
        <f t="shared" si="51"/>
        <v>1647</v>
      </c>
      <c r="E1649">
        <v>14.810309842439795</v>
      </c>
      <c r="F1649">
        <v>15.906519502264718</v>
      </c>
      <c r="G1649">
        <f t="shared" si="50"/>
        <v>1.0962096598249236</v>
      </c>
    </row>
    <row r="1650" spans="4:7" x14ac:dyDescent="0.35">
      <c r="D1650">
        <f t="shared" si="51"/>
        <v>1648</v>
      </c>
      <c r="E1650">
        <v>15.749145031543827</v>
      </c>
      <c r="F1650">
        <v>15.473313272196197</v>
      </c>
      <c r="G1650">
        <f t="shared" si="50"/>
        <v>-0.27583175934763027</v>
      </c>
    </row>
    <row r="1651" spans="4:7" x14ac:dyDescent="0.35">
      <c r="D1651">
        <f t="shared" si="51"/>
        <v>1649</v>
      </c>
      <c r="E1651">
        <v>14.488873837679806</v>
      </c>
      <c r="F1651">
        <v>16.074023628544637</v>
      </c>
      <c r="G1651">
        <f t="shared" si="50"/>
        <v>1.5851497908648309</v>
      </c>
    </row>
    <row r="1652" spans="4:7" x14ac:dyDescent="0.35">
      <c r="D1652">
        <f t="shared" si="51"/>
        <v>1650</v>
      </c>
      <c r="E1652">
        <v>14.447433819825989</v>
      </c>
      <c r="F1652">
        <v>13.709747463444547</v>
      </c>
      <c r="G1652">
        <f t="shared" si="50"/>
        <v>-0.73768635638144175</v>
      </c>
    </row>
    <row r="1653" spans="4:7" x14ac:dyDescent="0.35">
      <c r="D1653">
        <f t="shared" si="51"/>
        <v>1651</v>
      </c>
      <c r="E1653">
        <v>14.156282549634245</v>
      </c>
      <c r="F1653">
        <v>13.772263231340375</v>
      </c>
      <c r="G1653">
        <f t="shared" si="50"/>
        <v>-0.38401931829386982</v>
      </c>
    </row>
    <row r="1654" spans="4:7" x14ac:dyDescent="0.35">
      <c r="D1654">
        <f t="shared" si="51"/>
        <v>1652</v>
      </c>
      <c r="E1654">
        <v>16.976698432781365</v>
      </c>
      <c r="F1654">
        <v>15.236549315001774</v>
      </c>
      <c r="G1654">
        <f t="shared" si="50"/>
        <v>-1.7401491177795911</v>
      </c>
    </row>
    <row r="1655" spans="4:7" x14ac:dyDescent="0.35">
      <c r="D1655">
        <f t="shared" si="51"/>
        <v>1653</v>
      </c>
      <c r="E1655">
        <v>15.585632643947925</v>
      </c>
      <c r="F1655">
        <v>12.992549008001168</v>
      </c>
      <c r="G1655">
        <f t="shared" si="50"/>
        <v>-2.5930836359467566</v>
      </c>
    </row>
    <row r="1656" spans="4:7" x14ac:dyDescent="0.35">
      <c r="D1656">
        <f t="shared" si="51"/>
        <v>1654</v>
      </c>
      <c r="E1656">
        <v>13.487617085154309</v>
      </c>
      <c r="F1656">
        <v>14.458547166081557</v>
      </c>
      <c r="G1656">
        <f t="shared" si="50"/>
        <v>0.97093008092724808</v>
      </c>
    </row>
    <row r="1657" spans="4:7" x14ac:dyDescent="0.35">
      <c r="D1657">
        <f t="shared" si="51"/>
        <v>1655</v>
      </c>
      <c r="E1657">
        <v>17.923567037198801</v>
      </c>
      <c r="F1657">
        <v>12.867694468118325</v>
      </c>
      <c r="G1657">
        <f t="shared" si="50"/>
        <v>-5.055872569080476</v>
      </c>
    </row>
    <row r="1658" spans="4:7" x14ac:dyDescent="0.35">
      <c r="D1658">
        <f t="shared" si="51"/>
        <v>1656</v>
      </c>
      <c r="E1658">
        <v>16.571644584624181</v>
      </c>
      <c r="F1658">
        <v>15.222999897285801</v>
      </c>
      <c r="G1658">
        <f t="shared" si="50"/>
        <v>-1.3486446873383802</v>
      </c>
    </row>
    <row r="1659" spans="4:7" x14ac:dyDescent="0.35">
      <c r="D1659">
        <f t="shared" si="51"/>
        <v>1657</v>
      </c>
      <c r="E1659">
        <v>15.720511937761716</v>
      </c>
      <c r="F1659">
        <v>15.554764633579163</v>
      </c>
      <c r="G1659">
        <f t="shared" si="50"/>
        <v>-0.16574730418255257</v>
      </c>
    </row>
    <row r="1660" spans="4:7" x14ac:dyDescent="0.35">
      <c r="D1660">
        <f t="shared" si="51"/>
        <v>1658</v>
      </c>
      <c r="E1660">
        <v>12.620364433255585</v>
      </c>
      <c r="F1660">
        <v>14.889785755498274</v>
      </c>
      <c r="G1660">
        <f t="shared" si="50"/>
        <v>2.2694213222426889</v>
      </c>
    </row>
    <row r="1661" spans="4:7" x14ac:dyDescent="0.35">
      <c r="D1661">
        <f t="shared" si="51"/>
        <v>1659</v>
      </c>
      <c r="E1661">
        <v>15.459079431846154</v>
      </c>
      <c r="F1661">
        <v>16.195438121941422</v>
      </c>
      <c r="G1661">
        <f t="shared" si="50"/>
        <v>0.73635869009526722</v>
      </c>
    </row>
    <row r="1662" spans="4:7" x14ac:dyDescent="0.35">
      <c r="D1662">
        <f t="shared" si="51"/>
        <v>1660</v>
      </c>
      <c r="E1662">
        <v>15.86219270487393</v>
      </c>
      <c r="F1662">
        <v>15.784028906901725</v>
      </c>
      <c r="G1662">
        <f t="shared" si="50"/>
        <v>-7.8163797972205629E-2</v>
      </c>
    </row>
    <row r="1663" spans="4:7" x14ac:dyDescent="0.35">
      <c r="D1663">
        <f t="shared" si="51"/>
        <v>1661</v>
      </c>
      <c r="E1663">
        <v>14.868859649257967</v>
      </c>
      <c r="F1663">
        <v>15.87440127029177</v>
      </c>
      <c r="G1663">
        <f t="shared" si="50"/>
        <v>1.0055416210338031</v>
      </c>
    </row>
    <row r="1664" spans="4:7" x14ac:dyDescent="0.35">
      <c r="D1664">
        <f t="shared" si="51"/>
        <v>1662</v>
      </c>
      <c r="E1664">
        <v>17.591991356671471</v>
      </c>
      <c r="F1664">
        <v>14.415462609560532</v>
      </c>
      <c r="G1664">
        <f t="shared" si="50"/>
        <v>-3.1765287471109396</v>
      </c>
    </row>
    <row r="1665" spans="4:7" x14ac:dyDescent="0.35">
      <c r="D1665">
        <f t="shared" si="51"/>
        <v>1663</v>
      </c>
      <c r="E1665">
        <v>13.859501842163354</v>
      </c>
      <c r="F1665">
        <v>14.415954089729812</v>
      </c>
      <c r="G1665">
        <f t="shared" si="50"/>
        <v>0.55645224756645817</v>
      </c>
    </row>
    <row r="1666" spans="4:7" x14ac:dyDescent="0.35">
      <c r="D1666">
        <f t="shared" si="51"/>
        <v>1664</v>
      </c>
      <c r="E1666">
        <v>14.232410268934125</v>
      </c>
      <c r="F1666">
        <v>13.400959332145625</v>
      </c>
      <c r="G1666">
        <f t="shared" si="50"/>
        <v>-0.83145093678849946</v>
      </c>
    </row>
    <row r="1667" spans="4:7" x14ac:dyDescent="0.35">
      <c r="D1667">
        <f t="shared" si="51"/>
        <v>1665</v>
      </c>
      <c r="E1667">
        <v>15.594628844534844</v>
      </c>
      <c r="F1667">
        <v>16.598697763881617</v>
      </c>
      <c r="G1667">
        <f t="shared" si="50"/>
        <v>1.0040689193467731</v>
      </c>
    </row>
    <row r="1668" spans="4:7" x14ac:dyDescent="0.35">
      <c r="D1668">
        <f t="shared" si="51"/>
        <v>1666</v>
      </c>
      <c r="E1668">
        <v>13.083083724687505</v>
      </c>
      <c r="F1668">
        <v>15.173063332636241</v>
      </c>
      <c r="G1668">
        <f t="shared" ref="G1668:G1731" si="52">F1668-E1668</f>
        <v>2.0899796079487363</v>
      </c>
    </row>
    <row r="1669" spans="4:7" x14ac:dyDescent="0.35">
      <c r="D1669">
        <f t="shared" ref="D1669:D1732" si="53">D1668+1</f>
        <v>1667</v>
      </c>
      <c r="E1669">
        <v>16.099691497257634</v>
      </c>
      <c r="F1669">
        <v>15.690115378998593</v>
      </c>
      <c r="G1669">
        <f t="shared" si="52"/>
        <v>-0.40957611825904117</v>
      </c>
    </row>
    <row r="1670" spans="4:7" x14ac:dyDescent="0.35">
      <c r="D1670">
        <f t="shared" si="53"/>
        <v>1668</v>
      </c>
      <c r="E1670">
        <v>13.88277790413874</v>
      </c>
      <c r="F1670">
        <v>14.577308835919483</v>
      </c>
      <c r="G1670">
        <f t="shared" si="52"/>
        <v>0.69453093178074354</v>
      </c>
    </row>
    <row r="1671" spans="4:7" x14ac:dyDescent="0.35">
      <c r="D1671">
        <f t="shared" si="53"/>
        <v>1669</v>
      </c>
      <c r="E1671">
        <v>15.142552533516543</v>
      </c>
      <c r="F1671">
        <v>15.936883198764736</v>
      </c>
      <c r="G1671">
        <f t="shared" si="52"/>
        <v>0.79433066524819296</v>
      </c>
    </row>
    <row r="1672" spans="4:7" x14ac:dyDescent="0.35">
      <c r="D1672">
        <f t="shared" si="53"/>
        <v>1670</v>
      </c>
      <c r="E1672">
        <v>15.480985864466493</v>
      </c>
      <c r="F1672">
        <v>14.270446877600344</v>
      </c>
      <c r="G1672">
        <f t="shared" si="52"/>
        <v>-1.2105389868661494</v>
      </c>
    </row>
    <row r="1673" spans="4:7" x14ac:dyDescent="0.35">
      <c r="D1673">
        <f t="shared" si="53"/>
        <v>1671</v>
      </c>
      <c r="E1673">
        <v>14.59951416386984</v>
      </c>
      <c r="F1673">
        <v>17.537054537709498</v>
      </c>
      <c r="G1673">
        <f t="shared" si="52"/>
        <v>2.9375403738396582</v>
      </c>
    </row>
    <row r="1674" spans="4:7" x14ac:dyDescent="0.35">
      <c r="D1674">
        <f t="shared" si="53"/>
        <v>1672</v>
      </c>
      <c r="E1674">
        <v>15.495384755397492</v>
      </c>
      <c r="F1674">
        <v>14.231501437602221</v>
      </c>
      <c r="G1674">
        <f t="shared" si="52"/>
        <v>-1.2638833177952709</v>
      </c>
    </row>
    <row r="1675" spans="4:7" x14ac:dyDescent="0.35">
      <c r="D1675">
        <f t="shared" si="53"/>
        <v>1673</v>
      </c>
      <c r="E1675">
        <v>15.41653661435004</v>
      </c>
      <c r="F1675">
        <v>14.479880682090855</v>
      </c>
      <c r="G1675">
        <f t="shared" si="52"/>
        <v>-0.93665593225918542</v>
      </c>
    </row>
    <row r="1676" spans="4:7" x14ac:dyDescent="0.35">
      <c r="D1676">
        <f t="shared" si="53"/>
        <v>1674</v>
      </c>
      <c r="E1676">
        <v>14.372696662692897</v>
      </c>
      <c r="F1676">
        <v>14.97051018287347</v>
      </c>
      <c r="G1676">
        <f t="shared" si="52"/>
        <v>0.59781352018057277</v>
      </c>
    </row>
    <row r="1677" spans="4:7" x14ac:dyDescent="0.35">
      <c r="D1677">
        <f t="shared" si="53"/>
        <v>1675</v>
      </c>
      <c r="E1677">
        <v>13.90746718868769</v>
      </c>
      <c r="F1677">
        <v>14.160335584079448</v>
      </c>
      <c r="G1677">
        <f t="shared" si="52"/>
        <v>0.25286839539175787</v>
      </c>
    </row>
    <row r="1678" spans="4:7" x14ac:dyDescent="0.35">
      <c r="D1678">
        <f t="shared" si="53"/>
        <v>1676</v>
      </c>
      <c r="E1678">
        <v>15.071690609106133</v>
      </c>
      <c r="F1678">
        <v>13.632920314873866</v>
      </c>
      <c r="G1678">
        <f t="shared" si="52"/>
        <v>-1.4387702942322669</v>
      </c>
    </row>
    <row r="1679" spans="4:7" x14ac:dyDescent="0.35">
      <c r="D1679">
        <f t="shared" si="53"/>
        <v>1677</v>
      </c>
      <c r="E1679">
        <v>16.693375247665774</v>
      </c>
      <c r="F1679">
        <v>12.910422963265724</v>
      </c>
      <c r="G1679">
        <f t="shared" si="52"/>
        <v>-3.78295228440005</v>
      </c>
    </row>
    <row r="1680" spans="4:7" x14ac:dyDescent="0.35">
      <c r="D1680">
        <f t="shared" si="53"/>
        <v>1678</v>
      </c>
      <c r="E1680">
        <v>14.558588533411942</v>
      </c>
      <c r="F1680">
        <v>14.753776193617767</v>
      </c>
      <c r="G1680">
        <f t="shared" si="52"/>
        <v>0.1951876602058249</v>
      </c>
    </row>
    <row r="1681" spans="4:7" x14ac:dyDescent="0.35">
      <c r="D1681">
        <f t="shared" si="53"/>
        <v>1679</v>
      </c>
      <c r="E1681">
        <v>16.842671997885692</v>
      </c>
      <c r="F1681">
        <v>15.454286316643817</v>
      </c>
      <c r="G1681">
        <f t="shared" si="52"/>
        <v>-1.3883856812418749</v>
      </c>
    </row>
    <row r="1682" spans="4:7" x14ac:dyDescent="0.35">
      <c r="D1682">
        <f t="shared" si="53"/>
        <v>1680</v>
      </c>
      <c r="E1682">
        <v>15.442789613183818</v>
      </c>
      <c r="F1682">
        <v>14.833570373349522</v>
      </c>
      <c r="G1682">
        <f t="shared" si="52"/>
        <v>-0.60921923983429593</v>
      </c>
    </row>
    <row r="1683" spans="4:7" x14ac:dyDescent="0.35">
      <c r="D1683">
        <f t="shared" si="53"/>
        <v>1681</v>
      </c>
      <c r="E1683">
        <v>14.857153200357621</v>
      </c>
      <c r="F1683">
        <v>14.258268383818931</v>
      </c>
      <c r="G1683">
        <f t="shared" si="52"/>
        <v>-0.59888481653868908</v>
      </c>
    </row>
    <row r="1684" spans="4:7" x14ac:dyDescent="0.35">
      <c r="D1684">
        <f t="shared" si="53"/>
        <v>1682</v>
      </c>
      <c r="E1684">
        <v>15.158146711488545</v>
      </c>
      <c r="F1684">
        <v>13.629220633292547</v>
      </c>
      <c r="G1684">
        <f t="shared" si="52"/>
        <v>-1.5289260781959975</v>
      </c>
    </row>
    <row r="1685" spans="4:7" x14ac:dyDescent="0.35">
      <c r="D1685">
        <f t="shared" si="53"/>
        <v>1683</v>
      </c>
      <c r="E1685">
        <v>14.585966957869829</v>
      </c>
      <c r="F1685">
        <v>15.715415358898532</v>
      </c>
      <c r="G1685">
        <f t="shared" si="52"/>
        <v>1.1294484010287036</v>
      </c>
    </row>
    <row r="1686" spans="4:7" x14ac:dyDescent="0.35">
      <c r="D1686">
        <f t="shared" si="53"/>
        <v>1684</v>
      </c>
      <c r="E1686">
        <v>16.908454859797928</v>
      </c>
      <c r="F1686">
        <v>15.227936650222768</v>
      </c>
      <c r="G1686">
        <f t="shared" si="52"/>
        <v>-1.6805182095751601</v>
      </c>
    </row>
    <row r="1687" spans="4:7" x14ac:dyDescent="0.35">
      <c r="D1687">
        <f t="shared" si="53"/>
        <v>1685</v>
      </c>
      <c r="E1687">
        <v>14.346432334076328</v>
      </c>
      <c r="F1687">
        <v>15.348761857947501</v>
      </c>
      <c r="G1687">
        <f t="shared" si="52"/>
        <v>1.0023295238711736</v>
      </c>
    </row>
    <row r="1688" spans="4:7" x14ac:dyDescent="0.35">
      <c r="D1688">
        <f t="shared" si="53"/>
        <v>1686</v>
      </c>
      <c r="E1688">
        <v>14.564496509092272</v>
      </c>
      <c r="F1688">
        <v>14.539606640801837</v>
      </c>
      <c r="G1688">
        <f t="shared" si="52"/>
        <v>-2.4889868290435047E-2</v>
      </c>
    </row>
    <row r="1689" spans="4:7" x14ac:dyDescent="0.35">
      <c r="D1689">
        <f t="shared" si="53"/>
        <v>1687</v>
      </c>
      <c r="E1689">
        <v>16.289169437528717</v>
      </c>
      <c r="F1689">
        <v>15.373106274418397</v>
      </c>
      <c r="G1689">
        <f t="shared" si="52"/>
        <v>-0.91606316311031932</v>
      </c>
    </row>
    <row r="1690" spans="4:7" x14ac:dyDescent="0.35">
      <c r="D1690">
        <f t="shared" si="53"/>
        <v>1688</v>
      </c>
      <c r="E1690">
        <v>14.085820382525769</v>
      </c>
      <c r="F1690">
        <v>15.178796359820256</v>
      </c>
      <c r="G1690">
        <f t="shared" si="52"/>
        <v>1.0929759772944863</v>
      </c>
    </row>
    <row r="1691" spans="4:7" x14ac:dyDescent="0.35">
      <c r="D1691">
        <f t="shared" si="53"/>
        <v>1689</v>
      </c>
      <c r="E1691">
        <v>16.549257358614213</v>
      </c>
      <c r="F1691">
        <v>16.39873010817632</v>
      </c>
      <c r="G1691">
        <f t="shared" si="52"/>
        <v>-0.15052725043789295</v>
      </c>
    </row>
    <row r="1692" spans="4:7" x14ac:dyDescent="0.35">
      <c r="D1692">
        <f t="shared" si="53"/>
        <v>1690</v>
      </c>
      <c r="E1692">
        <v>13.530571469474781</v>
      </c>
      <c r="F1692">
        <v>15.757645081224942</v>
      </c>
      <c r="G1692">
        <f t="shared" si="52"/>
        <v>2.2270736117501606</v>
      </c>
    </row>
    <row r="1693" spans="4:7" x14ac:dyDescent="0.35">
      <c r="D1693">
        <f t="shared" si="53"/>
        <v>1691</v>
      </c>
      <c r="E1693">
        <v>13.868002461164368</v>
      </c>
      <c r="F1693">
        <v>13.767583148408196</v>
      </c>
      <c r="G1693">
        <f t="shared" si="52"/>
        <v>-0.10041931275617166</v>
      </c>
    </row>
    <row r="1694" spans="4:7" x14ac:dyDescent="0.35">
      <c r="D1694">
        <f t="shared" si="53"/>
        <v>1692</v>
      </c>
      <c r="E1694">
        <v>12.800253127954477</v>
      </c>
      <c r="F1694">
        <v>14.872522689162395</v>
      </c>
      <c r="G1694">
        <f t="shared" si="52"/>
        <v>2.0722695612079178</v>
      </c>
    </row>
    <row r="1695" spans="4:7" x14ac:dyDescent="0.35">
      <c r="D1695">
        <f t="shared" si="53"/>
        <v>1693</v>
      </c>
      <c r="E1695">
        <v>16.663200073096498</v>
      </c>
      <c r="F1695">
        <v>14.635061312846348</v>
      </c>
      <c r="G1695">
        <f t="shared" si="52"/>
        <v>-2.0281387602501493</v>
      </c>
    </row>
    <row r="1696" spans="4:7" x14ac:dyDescent="0.35">
      <c r="D1696">
        <f t="shared" si="53"/>
        <v>1694</v>
      </c>
      <c r="E1696">
        <v>15.773691124865863</v>
      </c>
      <c r="F1696">
        <v>14.096523916835826</v>
      </c>
      <c r="G1696">
        <f t="shared" si="52"/>
        <v>-1.6771672080300366</v>
      </c>
    </row>
    <row r="1697" spans="4:7" x14ac:dyDescent="0.35">
      <c r="D1697">
        <f t="shared" si="53"/>
        <v>1695</v>
      </c>
      <c r="E1697">
        <v>13.608902772364019</v>
      </c>
      <c r="F1697">
        <v>15.422855956208348</v>
      </c>
      <c r="G1697">
        <f t="shared" si="52"/>
        <v>1.8139531838443297</v>
      </c>
    </row>
    <row r="1698" spans="4:7" x14ac:dyDescent="0.35">
      <c r="D1698">
        <f t="shared" si="53"/>
        <v>1696</v>
      </c>
      <c r="E1698">
        <v>14.74331821472013</v>
      </c>
      <c r="F1698">
        <v>15.694424643435918</v>
      </c>
      <c r="G1698">
        <f t="shared" si="52"/>
        <v>0.95110642871578754</v>
      </c>
    </row>
    <row r="1699" spans="4:7" x14ac:dyDescent="0.35">
      <c r="D1699">
        <f t="shared" si="53"/>
        <v>1697</v>
      </c>
      <c r="E1699">
        <v>14.121328132263915</v>
      </c>
      <c r="F1699">
        <v>15.416719907268984</v>
      </c>
      <c r="G1699">
        <f t="shared" si="52"/>
        <v>1.2953917750050685</v>
      </c>
    </row>
    <row r="1700" spans="4:7" x14ac:dyDescent="0.35">
      <c r="D1700">
        <f t="shared" si="53"/>
        <v>1698</v>
      </c>
      <c r="E1700">
        <v>15.289667137866958</v>
      </c>
      <c r="F1700">
        <v>12.308437180781731</v>
      </c>
      <c r="G1700">
        <f t="shared" si="52"/>
        <v>-2.9812299570852279</v>
      </c>
    </row>
    <row r="1701" spans="4:7" x14ac:dyDescent="0.35">
      <c r="D1701">
        <f t="shared" si="53"/>
        <v>1699</v>
      </c>
      <c r="E1701">
        <v>16.281941909647315</v>
      </c>
      <c r="F1701">
        <v>13.558252648686715</v>
      </c>
      <c r="G1701">
        <f t="shared" si="52"/>
        <v>-2.7236892609606009</v>
      </c>
    </row>
    <row r="1702" spans="4:7" x14ac:dyDescent="0.35">
      <c r="D1702">
        <f t="shared" si="53"/>
        <v>1700</v>
      </c>
      <c r="E1702">
        <v>17.771561809706338</v>
      </c>
      <c r="F1702">
        <v>14.270677497535097</v>
      </c>
      <c r="G1702">
        <f t="shared" si="52"/>
        <v>-3.500884312171241</v>
      </c>
    </row>
    <row r="1703" spans="4:7" x14ac:dyDescent="0.35">
      <c r="D1703">
        <f t="shared" si="53"/>
        <v>1701</v>
      </c>
      <c r="E1703">
        <v>15.534668079359017</v>
      </c>
      <c r="F1703">
        <v>15.150521155430551</v>
      </c>
      <c r="G1703">
        <f t="shared" si="52"/>
        <v>-0.38414692392846561</v>
      </c>
    </row>
    <row r="1704" spans="4:7" x14ac:dyDescent="0.35">
      <c r="D1704">
        <f t="shared" si="53"/>
        <v>1702</v>
      </c>
      <c r="E1704">
        <v>15.827728173348431</v>
      </c>
      <c r="F1704">
        <v>16.612274118646411</v>
      </c>
      <c r="G1704">
        <f t="shared" si="52"/>
        <v>0.78454594529797994</v>
      </c>
    </row>
    <row r="1705" spans="4:7" x14ac:dyDescent="0.35">
      <c r="D1705">
        <f t="shared" si="53"/>
        <v>1703</v>
      </c>
      <c r="E1705">
        <v>15.271470353426265</v>
      </c>
      <c r="F1705">
        <v>16.038301168455764</v>
      </c>
      <c r="G1705">
        <f t="shared" si="52"/>
        <v>0.76683081502949868</v>
      </c>
    </row>
    <row r="1706" spans="4:7" x14ac:dyDescent="0.35">
      <c r="D1706">
        <f t="shared" si="53"/>
        <v>1704</v>
      </c>
      <c r="E1706">
        <v>17.162992424858597</v>
      </c>
      <c r="F1706">
        <v>15.0618081302779</v>
      </c>
      <c r="G1706">
        <f t="shared" si="52"/>
        <v>-2.1011842945806976</v>
      </c>
    </row>
    <row r="1707" spans="4:7" x14ac:dyDescent="0.35">
      <c r="D1707">
        <f t="shared" si="53"/>
        <v>1705</v>
      </c>
      <c r="E1707">
        <v>15.041034932579889</v>
      </c>
      <c r="F1707">
        <v>16.475656336663334</v>
      </c>
      <c r="G1707">
        <f t="shared" si="52"/>
        <v>1.4346214040834457</v>
      </c>
    </row>
    <row r="1708" spans="4:7" x14ac:dyDescent="0.35">
      <c r="D1708">
        <f t="shared" si="53"/>
        <v>1706</v>
      </c>
      <c r="E1708">
        <v>14.660097981846167</v>
      </c>
      <c r="F1708">
        <v>16.03167936328968</v>
      </c>
      <c r="G1708">
        <f t="shared" si="52"/>
        <v>1.3715813814435123</v>
      </c>
    </row>
    <row r="1709" spans="4:7" x14ac:dyDescent="0.35">
      <c r="D1709">
        <f t="shared" si="53"/>
        <v>1707</v>
      </c>
      <c r="E1709">
        <v>14.506038505631491</v>
      </c>
      <c r="F1709">
        <v>14.296184284407227</v>
      </c>
      <c r="G1709">
        <f t="shared" si="52"/>
        <v>-0.20985422122426378</v>
      </c>
    </row>
    <row r="1710" spans="4:7" x14ac:dyDescent="0.35">
      <c r="D1710">
        <f t="shared" si="53"/>
        <v>1708</v>
      </c>
      <c r="E1710">
        <v>16.865132622780614</v>
      </c>
      <c r="F1710">
        <v>15.463358475669585</v>
      </c>
      <c r="G1710">
        <f t="shared" si="52"/>
        <v>-1.4017741471110288</v>
      </c>
    </row>
    <row r="1711" spans="4:7" x14ac:dyDescent="0.35">
      <c r="D1711">
        <f t="shared" si="53"/>
        <v>1709</v>
      </c>
      <c r="E1711">
        <v>13.72176616732882</v>
      </c>
      <c r="F1711">
        <v>13.629642534703022</v>
      </c>
      <c r="G1711">
        <f t="shared" si="52"/>
        <v>-9.2123632625797924E-2</v>
      </c>
    </row>
    <row r="1712" spans="4:7" x14ac:dyDescent="0.35">
      <c r="D1712">
        <f t="shared" si="53"/>
        <v>1710</v>
      </c>
      <c r="E1712">
        <v>14.380829555659787</v>
      </c>
      <c r="F1712">
        <v>14.393324270430183</v>
      </c>
      <c r="G1712">
        <f t="shared" si="52"/>
        <v>1.2494714770395987E-2</v>
      </c>
    </row>
    <row r="1713" spans="4:7" x14ac:dyDescent="0.35">
      <c r="D1713">
        <f t="shared" si="53"/>
        <v>1711</v>
      </c>
      <c r="E1713">
        <v>12.803648515017898</v>
      </c>
      <c r="F1713">
        <v>14.80191259738211</v>
      </c>
      <c r="G1713">
        <f t="shared" si="52"/>
        <v>1.9982640823642122</v>
      </c>
    </row>
    <row r="1714" spans="4:7" x14ac:dyDescent="0.35">
      <c r="D1714">
        <f t="shared" si="53"/>
        <v>1712</v>
      </c>
      <c r="E1714">
        <v>13.656420068891791</v>
      </c>
      <c r="F1714">
        <v>15.329148972881638</v>
      </c>
      <c r="G1714">
        <f t="shared" si="52"/>
        <v>1.6727289039898476</v>
      </c>
    </row>
    <row r="1715" spans="4:7" x14ac:dyDescent="0.35">
      <c r="D1715">
        <f t="shared" si="53"/>
        <v>1713</v>
      </c>
      <c r="E1715">
        <v>14.892012410095816</v>
      </c>
      <c r="F1715">
        <v>13.746966793933368</v>
      </c>
      <c r="G1715">
        <f t="shared" si="52"/>
        <v>-1.1450456161624487</v>
      </c>
    </row>
    <row r="1716" spans="4:7" x14ac:dyDescent="0.35">
      <c r="D1716">
        <f t="shared" si="53"/>
        <v>1714</v>
      </c>
      <c r="E1716">
        <v>14.023207571740636</v>
      </c>
      <c r="F1716">
        <v>15.064883480278715</v>
      </c>
      <c r="G1716">
        <f t="shared" si="52"/>
        <v>1.0416759085380782</v>
      </c>
    </row>
    <row r="1717" spans="4:7" x14ac:dyDescent="0.35">
      <c r="D1717">
        <f t="shared" si="53"/>
        <v>1715</v>
      </c>
      <c r="E1717">
        <v>14.617097307643037</v>
      </c>
      <c r="F1717">
        <v>14.700048541621152</v>
      </c>
      <c r="G1717">
        <f t="shared" si="52"/>
        <v>8.2951233978114658E-2</v>
      </c>
    </row>
    <row r="1718" spans="4:7" x14ac:dyDescent="0.35">
      <c r="D1718">
        <f t="shared" si="53"/>
        <v>1716</v>
      </c>
      <c r="E1718">
        <v>15.84783781106157</v>
      </c>
      <c r="F1718">
        <v>13.646163777947107</v>
      </c>
      <c r="G1718">
        <f t="shared" si="52"/>
        <v>-2.2016740331144629</v>
      </c>
    </row>
    <row r="1719" spans="4:7" x14ac:dyDescent="0.35">
      <c r="D1719">
        <f t="shared" si="53"/>
        <v>1717</v>
      </c>
      <c r="E1719">
        <v>14.150199397135719</v>
      </c>
      <c r="F1719">
        <v>15.563608176044132</v>
      </c>
      <c r="G1719">
        <f t="shared" si="52"/>
        <v>1.4134087789084138</v>
      </c>
    </row>
    <row r="1720" spans="4:7" x14ac:dyDescent="0.35">
      <c r="D1720">
        <f t="shared" si="53"/>
        <v>1718</v>
      </c>
      <c r="E1720">
        <v>14.111534711615779</v>
      </c>
      <c r="F1720">
        <v>15.020185396255711</v>
      </c>
      <c r="G1720">
        <f t="shared" si="52"/>
        <v>0.90865068463993204</v>
      </c>
    </row>
    <row r="1721" spans="4:7" x14ac:dyDescent="0.35">
      <c r="D1721">
        <f t="shared" si="53"/>
        <v>1719</v>
      </c>
      <c r="E1721">
        <v>13.087937488452811</v>
      </c>
      <c r="F1721">
        <v>14.976142610851054</v>
      </c>
      <c r="G1721">
        <f t="shared" si="52"/>
        <v>1.8882051223982437</v>
      </c>
    </row>
    <row r="1722" spans="4:7" x14ac:dyDescent="0.35">
      <c r="D1722">
        <f t="shared" si="53"/>
        <v>1720</v>
      </c>
      <c r="E1722">
        <v>15.711791116102891</v>
      </c>
      <c r="F1722">
        <v>14.877204080800153</v>
      </c>
      <c r="G1722">
        <f t="shared" si="52"/>
        <v>-0.83458703530273759</v>
      </c>
    </row>
    <row r="1723" spans="4:7" x14ac:dyDescent="0.35">
      <c r="D1723">
        <f t="shared" si="53"/>
        <v>1721</v>
      </c>
      <c r="E1723">
        <v>15.341688636065411</v>
      </c>
      <c r="F1723">
        <v>14.658452935987002</v>
      </c>
      <c r="G1723">
        <f t="shared" si="52"/>
        <v>-0.68323570007840928</v>
      </c>
    </row>
    <row r="1724" spans="4:7" x14ac:dyDescent="0.35">
      <c r="D1724">
        <f t="shared" si="53"/>
        <v>1722</v>
      </c>
      <c r="E1724">
        <v>14.859197436708452</v>
      </c>
      <c r="F1724">
        <v>14.378871838494149</v>
      </c>
      <c r="G1724">
        <f t="shared" si="52"/>
        <v>-0.48032559821430354</v>
      </c>
    </row>
    <row r="1725" spans="4:7" x14ac:dyDescent="0.35">
      <c r="D1725">
        <f t="shared" si="53"/>
        <v>1723</v>
      </c>
      <c r="E1725">
        <v>15.396968267113804</v>
      </c>
      <c r="F1725">
        <v>15.23376668458908</v>
      </c>
      <c r="G1725">
        <f t="shared" si="52"/>
        <v>-0.16320158252472439</v>
      </c>
    </row>
    <row r="1726" spans="4:7" x14ac:dyDescent="0.35">
      <c r="D1726">
        <f t="shared" si="53"/>
        <v>1724</v>
      </c>
      <c r="E1726">
        <v>16.853419013159229</v>
      </c>
      <c r="F1726">
        <v>12.80899828723757</v>
      </c>
      <c r="G1726">
        <f t="shared" si="52"/>
        <v>-4.0444207259216594</v>
      </c>
    </row>
    <row r="1727" spans="4:7" x14ac:dyDescent="0.35">
      <c r="D1727">
        <f t="shared" si="53"/>
        <v>1725</v>
      </c>
      <c r="E1727">
        <v>16.002385744981492</v>
      </c>
      <c r="F1727">
        <v>16.273030969284548</v>
      </c>
      <c r="G1727">
        <f t="shared" si="52"/>
        <v>0.27064522430305615</v>
      </c>
    </row>
    <row r="1728" spans="4:7" x14ac:dyDescent="0.35">
      <c r="D1728">
        <f t="shared" si="53"/>
        <v>1726</v>
      </c>
      <c r="E1728">
        <v>16.534168502361329</v>
      </c>
      <c r="F1728">
        <v>13.305065131027602</v>
      </c>
      <c r="G1728">
        <f t="shared" si="52"/>
        <v>-3.2291033713337267</v>
      </c>
    </row>
    <row r="1729" spans="4:7" x14ac:dyDescent="0.35">
      <c r="D1729">
        <f t="shared" si="53"/>
        <v>1727</v>
      </c>
      <c r="E1729">
        <v>14.819569447249361</v>
      </c>
      <c r="F1729">
        <v>15.250158047350684</v>
      </c>
      <c r="G1729">
        <f t="shared" si="52"/>
        <v>0.43058860010132349</v>
      </c>
    </row>
    <row r="1730" spans="4:7" x14ac:dyDescent="0.35">
      <c r="D1730">
        <f t="shared" si="53"/>
        <v>1728</v>
      </c>
      <c r="E1730">
        <v>14.95828171501115</v>
      </c>
      <c r="F1730">
        <v>13.662569469939596</v>
      </c>
      <c r="G1730">
        <f t="shared" si="52"/>
        <v>-1.2957122450715541</v>
      </c>
    </row>
    <row r="1731" spans="4:7" x14ac:dyDescent="0.35">
      <c r="D1731">
        <f t="shared" si="53"/>
        <v>1729</v>
      </c>
      <c r="E1731">
        <v>12.921909537993184</v>
      </c>
      <c r="F1731">
        <v>13.640763659707069</v>
      </c>
      <c r="G1731">
        <f t="shared" si="52"/>
        <v>0.71885412171388552</v>
      </c>
    </row>
    <row r="1732" spans="4:7" x14ac:dyDescent="0.35">
      <c r="D1732">
        <f t="shared" si="53"/>
        <v>1730</v>
      </c>
      <c r="E1732">
        <v>14.337052411850285</v>
      </c>
      <c r="F1732">
        <v>14.932233814155666</v>
      </c>
      <c r="G1732">
        <f t="shared" ref="G1732:G1795" si="54">F1732-E1732</f>
        <v>0.5951814023053803</v>
      </c>
    </row>
    <row r="1733" spans="4:7" x14ac:dyDescent="0.35">
      <c r="D1733">
        <f t="shared" ref="D1733:D1796" si="55">D1732+1</f>
        <v>1731</v>
      </c>
      <c r="E1733">
        <v>15.933646891161782</v>
      </c>
      <c r="F1733">
        <v>15.967532184237186</v>
      </c>
      <c r="G1733">
        <f t="shared" si="54"/>
        <v>3.3885293075403666E-2</v>
      </c>
    </row>
    <row r="1734" spans="4:7" x14ac:dyDescent="0.35">
      <c r="D1734">
        <f t="shared" si="55"/>
        <v>1732</v>
      </c>
      <c r="E1734">
        <v>13.749959065781043</v>
      </c>
      <c r="F1734">
        <v>14.436135884034364</v>
      </c>
      <c r="G1734">
        <f t="shared" si="54"/>
        <v>0.68617681825332077</v>
      </c>
    </row>
    <row r="1735" spans="4:7" x14ac:dyDescent="0.35">
      <c r="D1735">
        <f t="shared" si="55"/>
        <v>1733</v>
      </c>
      <c r="E1735">
        <v>13.498991786255171</v>
      </c>
      <c r="F1735">
        <v>13.908824810606317</v>
      </c>
      <c r="G1735">
        <f t="shared" si="54"/>
        <v>0.40983302435114588</v>
      </c>
    </row>
    <row r="1736" spans="4:7" x14ac:dyDescent="0.35">
      <c r="D1736">
        <f t="shared" si="55"/>
        <v>1734</v>
      </c>
      <c r="E1736">
        <v>12.436695456176576</v>
      </c>
      <c r="F1736">
        <v>16.074126378782793</v>
      </c>
      <c r="G1736">
        <f t="shared" si="54"/>
        <v>3.6374309226062174</v>
      </c>
    </row>
    <row r="1737" spans="4:7" x14ac:dyDescent="0.35">
      <c r="D1737">
        <f t="shared" si="55"/>
        <v>1735</v>
      </c>
      <c r="E1737">
        <v>14.827227347307842</v>
      </c>
      <c r="F1737">
        <v>14.8890357593822</v>
      </c>
      <c r="G1737">
        <f t="shared" si="54"/>
        <v>6.1808412074357832E-2</v>
      </c>
    </row>
    <row r="1738" spans="4:7" x14ac:dyDescent="0.35">
      <c r="D1738">
        <f t="shared" si="55"/>
        <v>1736</v>
      </c>
      <c r="E1738">
        <v>15.852360357025143</v>
      </c>
      <c r="F1738">
        <v>15.293373461844523</v>
      </c>
      <c r="G1738">
        <f t="shared" si="54"/>
        <v>-0.55898689518062028</v>
      </c>
    </row>
    <row r="1739" spans="4:7" x14ac:dyDescent="0.35">
      <c r="D1739">
        <f t="shared" si="55"/>
        <v>1737</v>
      </c>
      <c r="E1739">
        <v>13.804602802715738</v>
      </c>
      <c r="F1739">
        <v>15.151293907774027</v>
      </c>
      <c r="G1739">
        <f t="shared" si="54"/>
        <v>1.346691105058289</v>
      </c>
    </row>
    <row r="1740" spans="4:7" x14ac:dyDescent="0.35">
      <c r="D1740">
        <f t="shared" si="55"/>
        <v>1738</v>
      </c>
      <c r="E1740">
        <v>14.182163836741672</v>
      </c>
      <c r="F1740">
        <v>13.492595123947241</v>
      </c>
      <c r="G1740">
        <f t="shared" si="54"/>
        <v>-0.68956871279443099</v>
      </c>
    </row>
    <row r="1741" spans="4:7" x14ac:dyDescent="0.35">
      <c r="D1741">
        <f t="shared" si="55"/>
        <v>1739</v>
      </c>
      <c r="E1741">
        <v>11.743944938389983</v>
      </c>
      <c r="F1741">
        <v>15.777132788109073</v>
      </c>
      <c r="G1741">
        <f t="shared" si="54"/>
        <v>4.0331878497190896</v>
      </c>
    </row>
    <row r="1742" spans="4:7" x14ac:dyDescent="0.35">
      <c r="D1742">
        <f t="shared" si="55"/>
        <v>1740</v>
      </c>
      <c r="E1742">
        <v>14.629421009312301</v>
      </c>
      <c r="F1742">
        <v>18.366970691288039</v>
      </c>
      <c r="G1742">
        <f t="shared" si="54"/>
        <v>3.7375496819757377</v>
      </c>
    </row>
    <row r="1743" spans="4:7" x14ac:dyDescent="0.35">
      <c r="D1743">
        <f t="shared" si="55"/>
        <v>1741</v>
      </c>
      <c r="E1743">
        <v>14.159508287466668</v>
      </c>
      <c r="F1743">
        <v>15.665665319122864</v>
      </c>
      <c r="G1743">
        <f t="shared" si="54"/>
        <v>1.5061570316561959</v>
      </c>
    </row>
    <row r="1744" spans="4:7" x14ac:dyDescent="0.35">
      <c r="D1744">
        <f t="shared" si="55"/>
        <v>1742</v>
      </c>
      <c r="E1744">
        <v>14.791445192111643</v>
      </c>
      <c r="F1744">
        <v>13.934434908412014</v>
      </c>
      <c r="G1744">
        <f t="shared" si="54"/>
        <v>-0.85701028369962984</v>
      </c>
    </row>
    <row r="1745" spans="4:7" x14ac:dyDescent="0.35">
      <c r="D1745">
        <f t="shared" si="55"/>
        <v>1743</v>
      </c>
      <c r="E1745">
        <v>15.104035729305812</v>
      </c>
      <c r="F1745">
        <v>15.242983520285579</v>
      </c>
      <c r="G1745">
        <f t="shared" si="54"/>
        <v>0.13894779097976695</v>
      </c>
    </row>
    <row r="1746" spans="4:7" x14ac:dyDescent="0.35">
      <c r="D1746">
        <f t="shared" si="55"/>
        <v>1744</v>
      </c>
      <c r="E1746">
        <v>16.29224626117513</v>
      </c>
      <c r="F1746">
        <v>14.176273207931864</v>
      </c>
      <c r="G1746">
        <f t="shared" si="54"/>
        <v>-2.1159730532432661</v>
      </c>
    </row>
    <row r="1747" spans="4:7" x14ac:dyDescent="0.35">
      <c r="D1747">
        <f t="shared" si="55"/>
        <v>1745</v>
      </c>
      <c r="E1747">
        <v>12.128479917110344</v>
      </c>
      <c r="F1747">
        <v>15.082265734659609</v>
      </c>
      <c r="G1747">
        <f t="shared" si="54"/>
        <v>2.9537858175492655</v>
      </c>
    </row>
    <row r="1748" spans="4:7" x14ac:dyDescent="0.35">
      <c r="D1748">
        <f t="shared" si="55"/>
        <v>1746</v>
      </c>
      <c r="E1748">
        <v>13.387018141210316</v>
      </c>
      <c r="F1748">
        <v>15.902326129628307</v>
      </c>
      <c r="G1748">
        <f t="shared" si="54"/>
        <v>2.515307988417991</v>
      </c>
    </row>
    <row r="1749" spans="4:7" x14ac:dyDescent="0.35">
      <c r="D1749">
        <f t="shared" si="55"/>
        <v>1747</v>
      </c>
      <c r="E1749">
        <v>15.191413005986876</v>
      </c>
      <c r="F1749">
        <v>14.724547792444852</v>
      </c>
      <c r="G1749">
        <f t="shared" si="54"/>
        <v>-0.46686521354202348</v>
      </c>
    </row>
    <row r="1750" spans="4:7" x14ac:dyDescent="0.35">
      <c r="D1750">
        <f t="shared" si="55"/>
        <v>1748</v>
      </c>
      <c r="E1750">
        <v>15.317861877259313</v>
      </c>
      <c r="F1750">
        <v>15.45287724199436</v>
      </c>
      <c r="G1750">
        <f t="shared" si="54"/>
        <v>0.13501536473504672</v>
      </c>
    </row>
    <row r="1751" spans="4:7" x14ac:dyDescent="0.35">
      <c r="D1751">
        <f t="shared" si="55"/>
        <v>1749</v>
      </c>
      <c r="E1751">
        <v>14.860820691006722</v>
      </c>
      <c r="F1751">
        <v>14.501189634210009</v>
      </c>
      <c r="G1751">
        <f t="shared" si="54"/>
        <v>-0.35963105679671337</v>
      </c>
    </row>
    <row r="1752" spans="4:7" x14ac:dyDescent="0.35">
      <c r="D1752">
        <f t="shared" si="55"/>
        <v>1750</v>
      </c>
      <c r="E1752">
        <v>15.78930412982584</v>
      </c>
      <c r="F1752">
        <v>16.090748205211472</v>
      </c>
      <c r="G1752">
        <f t="shared" si="54"/>
        <v>0.301444075385632</v>
      </c>
    </row>
    <row r="1753" spans="4:7" x14ac:dyDescent="0.35">
      <c r="D1753">
        <f t="shared" si="55"/>
        <v>1751</v>
      </c>
      <c r="E1753">
        <v>15.510063560567758</v>
      </c>
      <c r="F1753">
        <v>16.098776621327826</v>
      </c>
      <c r="G1753">
        <f t="shared" si="54"/>
        <v>0.58871306076006746</v>
      </c>
    </row>
    <row r="1754" spans="4:7" x14ac:dyDescent="0.35">
      <c r="D1754">
        <f t="shared" si="55"/>
        <v>1752</v>
      </c>
      <c r="E1754">
        <v>14.62979331821464</v>
      </c>
      <c r="F1754">
        <v>15.126962244256964</v>
      </c>
      <c r="G1754">
        <f t="shared" si="54"/>
        <v>0.49716892604232399</v>
      </c>
    </row>
    <row r="1755" spans="4:7" x14ac:dyDescent="0.35">
      <c r="D1755">
        <f t="shared" si="55"/>
        <v>1753</v>
      </c>
      <c r="E1755">
        <v>14.365515429816075</v>
      </c>
      <c r="F1755">
        <v>14.306971973089285</v>
      </c>
      <c r="G1755">
        <f t="shared" si="54"/>
        <v>-5.8543456726789955E-2</v>
      </c>
    </row>
    <row r="1756" spans="4:7" x14ac:dyDescent="0.35">
      <c r="D1756">
        <f t="shared" si="55"/>
        <v>1754</v>
      </c>
      <c r="E1756">
        <v>16.250110121146072</v>
      </c>
      <c r="F1756">
        <v>15.340024188159484</v>
      </c>
      <c r="G1756">
        <f t="shared" si="54"/>
        <v>-0.91008593298658802</v>
      </c>
    </row>
    <row r="1757" spans="4:7" x14ac:dyDescent="0.35">
      <c r="D1757">
        <f t="shared" si="55"/>
        <v>1755</v>
      </c>
      <c r="E1757">
        <v>16.800931351814302</v>
      </c>
      <c r="F1757">
        <v>15.426149075917117</v>
      </c>
      <c r="G1757">
        <f t="shared" si="54"/>
        <v>-1.3747822758971857</v>
      </c>
    </row>
    <row r="1758" spans="4:7" x14ac:dyDescent="0.35">
      <c r="D1758">
        <f t="shared" si="55"/>
        <v>1756</v>
      </c>
      <c r="E1758">
        <v>16.67373378801723</v>
      </c>
      <c r="F1758">
        <v>14.366525134784819</v>
      </c>
      <c r="G1758">
        <f t="shared" si="54"/>
        <v>-2.3072086532324114</v>
      </c>
    </row>
    <row r="1759" spans="4:7" x14ac:dyDescent="0.35">
      <c r="D1759">
        <f t="shared" si="55"/>
        <v>1757</v>
      </c>
      <c r="E1759">
        <v>14.624163839997571</v>
      </c>
      <c r="F1759">
        <v>14.863266933408328</v>
      </c>
      <c r="G1759">
        <f t="shared" si="54"/>
        <v>0.23910309341075653</v>
      </c>
    </row>
    <row r="1760" spans="4:7" x14ac:dyDescent="0.35">
      <c r="D1760">
        <f t="shared" si="55"/>
        <v>1758</v>
      </c>
      <c r="E1760">
        <v>14.780863416590725</v>
      </c>
      <c r="F1760">
        <v>14.334492848841988</v>
      </c>
      <c r="G1760">
        <f t="shared" si="54"/>
        <v>-0.44637056774873685</v>
      </c>
    </row>
    <row r="1761" spans="4:7" x14ac:dyDescent="0.35">
      <c r="D1761">
        <f t="shared" si="55"/>
        <v>1759</v>
      </c>
      <c r="E1761">
        <v>15.894799091785639</v>
      </c>
      <c r="F1761">
        <v>14.920744752978644</v>
      </c>
      <c r="G1761">
        <f t="shared" si="54"/>
        <v>-0.97405433880699555</v>
      </c>
    </row>
    <row r="1762" spans="4:7" x14ac:dyDescent="0.35">
      <c r="D1762">
        <f t="shared" si="55"/>
        <v>1760</v>
      </c>
      <c r="E1762">
        <v>14.611247036861316</v>
      </c>
      <c r="F1762">
        <v>17.551848790600356</v>
      </c>
      <c r="G1762">
        <f t="shared" si="54"/>
        <v>2.9406017537390401</v>
      </c>
    </row>
    <row r="1763" spans="4:7" x14ac:dyDescent="0.35">
      <c r="D1763">
        <f t="shared" si="55"/>
        <v>1761</v>
      </c>
      <c r="E1763">
        <v>13.201610989470174</v>
      </c>
      <c r="F1763">
        <v>14.526606045270439</v>
      </c>
      <c r="G1763">
        <f t="shared" si="54"/>
        <v>1.3249950558002652</v>
      </c>
    </row>
    <row r="1764" spans="4:7" x14ac:dyDescent="0.35">
      <c r="D1764">
        <f t="shared" si="55"/>
        <v>1762</v>
      </c>
      <c r="E1764">
        <v>13.971046043041715</v>
      </c>
      <c r="F1764">
        <v>16.296496292446651</v>
      </c>
      <c r="G1764">
        <f t="shared" si="54"/>
        <v>2.3254502494049358</v>
      </c>
    </row>
    <row r="1765" spans="4:7" x14ac:dyDescent="0.35">
      <c r="D1765">
        <f t="shared" si="55"/>
        <v>1763</v>
      </c>
      <c r="E1765">
        <v>15.406300595373484</v>
      </c>
      <c r="F1765">
        <v>15.669192601844115</v>
      </c>
      <c r="G1765">
        <f t="shared" si="54"/>
        <v>0.26289200647063105</v>
      </c>
    </row>
    <row r="1766" spans="4:7" x14ac:dyDescent="0.35">
      <c r="D1766">
        <f t="shared" si="55"/>
        <v>1764</v>
      </c>
      <c r="E1766">
        <v>15.41859490430779</v>
      </c>
      <c r="F1766">
        <v>14.155275602353351</v>
      </c>
      <c r="G1766">
        <f t="shared" si="54"/>
        <v>-1.2633193019544393</v>
      </c>
    </row>
    <row r="1767" spans="4:7" x14ac:dyDescent="0.35">
      <c r="D1767">
        <f t="shared" si="55"/>
        <v>1765</v>
      </c>
      <c r="E1767">
        <v>15.149881026014999</v>
      </c>
      <c r="F1767">
        <v>15.530997134147619</v>
      </c>
      <c r="G1767">
        <f t="shared" si="54"/>
        <v>0.38111610813261976</v>
      </c>
    </row>
    <row r="1768" spans="4:7" x14ac:dyDescent="0.35">
      <c r="D1768">
        <f t="shared" si="55"/>
        <v>1766</v>
      </c>
      <c r="E1768">
        <v>13.914353401145954</v>
      </c>
      <c r="F1768">
        <v>14.509770536079966</v>
      </c>
      <c r="G1768">
        <f t="shared" si="54"/>
        <v>0.59541713493401183</v>
      </c>
    </row>
    <row r="1769" spans="4:7" x14ac:dyDescent="0.35">
      <c r="D1769">
        <f t="shared" si="55"/>
        <v>1767</v>
      </c>
      <c r="E1769">
        <v>15.716202038285122</v>
      </c>
      <c r="F1769">
        <v>16.265316999868848</v>
      </c>
      <c r="G1769">
        <f t="shared" si="54"/>
        <v>0.54911496158372586</v>
      </c>
    </row>
    <row r="1770" spans="4:7" x14ac:dyDescent="0.35">
      <c r="D1770">
        <f t="shared" si="55"/>
        <v>1768</v>
      </c>
      <c r="E1770">
        <v>15.322254457356483</v>
      </c>
      <c r="F1770">
        <v>15.021015522515896</v>
      </c>
      <c r="G1770">
        <f t="shared" si="54"/>
        <v>-0.30123893484058684</v>
      </c>
    </row>
    <row r="1771" spans="4:7" x14ac:dyDescent="0.35">
      <c r="D1771">
        <f t="shared" si="55"/>
        <v>1769</v>
      </c>
      <c r="E1771">
        <v>17.546736915710838</v>
      </c>
      <c r="F1771">
        <v>15.412385271930455</v>
      </c>
      <c r="G1771">
        <f t="shared" si="54"/>
        <v>-2.1343516437803824</v>
      </c>
    </row>
    <row r="1772" spans="4:7" x14ac:dyDescent="0.35">
      <c r="D1772">
        <f t="shared" si="55"/>
        <v>1770</v>
      </c>
      <c r="E1772">
        <v>13.626274998832866</v>
      </c>
      <c r="F1772">
        <v>15.348517965144056</v>
      </c>
      <c r="G1772">
        <f t="shared" si="54"/>
        <v>1.7222429663111907</v>
      </c>
    </row>
    <row r="1773" spans="4:7" x14ac:dyDescent="0.35">
      <c r="D1773">
        <f t="shared" si="55"/>
        <v>1771</v>
      </c>
      <c r="E1773">
        <v>14.16674194050054</v>
      </c>
      <c r="F1773">
        <v>15.013055509079111</v>
      </c>
      <c r="G1773">
        <f t="shared" si="54"/>
        <v>0.84631356857857121</v>
      </c>
    </row>
    <row r="1774" spans="4:7" x14ac:dyDescent="0.35">
      <c r="D1774">
        <f t="shared" si="55"/>
        <v>1772</v>
      </c>
      <c r="E1774">
        <v>15.380350211655468</v>
      </c>
      <c r="F1774">
        <v>15.315828400791021</v>
      </c>
      <c r="G1774">
        <f t="shared" si="54"/>
        <v>-6.4521810864446749E-2</v>
      </c>
    </row>
    <row r="1775" spans="4:7" x14ac:dyDescent="0.35">
      <c r="D1775">
        <f t="shared" si="55"/>
        <v>1773</v>
      </c>
      <c r="E1775">
        <v>14.372082535136196</v>
      </c>
      <c r="F1775">
        <v>14.865828040089431</v>
      </c>
      <c r="G1775">
        <f t="shared" si="54"/>
        <v>0.49374550495323533</v>
      </c>
    </row>
    <row r="1776" spans="4:7" x14ac:dyDescent="0.35">
      <c r="D1776">
        <f t="shared" si="55"/>
        <v>1774</v>
      </c>
      <c r="E1776">
        <v>15.933413197948486</v>
      </c>
      <c r="F1776">
        <v>14.499986324893545</v>
      </c>
      <c r="G1776">
        <f t="shared" si="54"/>
        <v>-1.4334268730549411</v>
      </c>
    </row>
    <row r="1777" spans="4:7" x14ac:dyDescent="0.35">
      <c r="D1777">
        <f t="shared" si="55"/>
        <v>1775</v>
      </c>
      <c r="E1777">
        <v>13.986651409629586</v>
      </c>
      <c r="F1777">
        <v>17.07333002738828</v>
      </c>
      <c r="G1777">
        <f t="shared" si="54"/>
        <v>3.0866786177586949</v>
      </c>
    </row>
    <row r="1778" spans="4:7" x14ac:dyDescent="0.35">
      <c r="D1778">
        <f t="shared" si="55"/>
        <v>1776</v>
      </c>
      <c r="E1778">
        <v>16.3428098382212</v>
      </c>
      <c r="F1778">
        <v>14.887283567021681</v>
      </c>
      <c r="G1778">
        <f t="shared" si="54"/>
        <v>-1.4555262711995187</v>
      </c>
    </row>
    <row r="1779" spans="4:7" x14ac:dyDescent="0.35">
      <c r="D1779">
        <f t="shared" si="55"/>
        <v>1777</v>
      </c>
      <c r="E1779">
        <v>13.118349811623583</v>
      </c>
      <c r="F1779">
        <v>14.731158549130203</v>
      </c>
      <c r="G1779">
        <f t="shared" si="54"/>
        <v>1.6128087375066205</v>
      </c>
    </row>
    <row r="1780" spans="4:7" x14ac:dyDescent="0.35">
      <c r="D1780">
        <f t="shared" si="55"/>
        <v>1778</v>
      </c>
      <c r="E1780">
        <v>16.196796212864328</v>
      </c>
      <c r="F1780">
        <v>15.952729213258152</v>
      </c>
      <c r="G1780">
        <f t="shared" si="54"/>
        <v>-0.24406699960617573</v>
      </c>
    </row>
    <row r="1781" spans="4:7" x14ac:dyDescent="0.35">
      <c r="D1781">
        <f t="shared" si="55"/>
        <v>1779</v>
      </c>
      <c r="E1781">
        <v>14.898543443225979</v>
      </c>
      <c r="F1781">
        <v>16.594678754853476</v>
      </c>
      <c r="G1781">
        <f t="shared" si="54"/>
        <v>1.6961353116274971</v>
      </c>
    </row>
    <row r="1782" spans="4:7" x14ac:dyDescent="0.35">
      <c r="D1782">
        <f t="shared" si="55"/>
        <v>1780</v>
      </c>
      <c r="E1782">
        <v>12.852796005359284</v>
      </c>
      <c r="F1782">
        <v>15.463522316183184</v>
      </c>
      <c r="G1782">
        <f t="shared" si="54"/>
        <v>2.6107263108238996</v>
      </c>
    </row>
    <row r="1783" spans="4:7" x14ac:dyDescent="0.35">
      <c r="D1783">
        <f t="shared" si="55"/>
        <v>1781</v>
      </c>
      <c r="E1783">
        <v>15.016559840545735</v>
      </c>
      <c r="F1783">
        <v>14.152634165172863</v>
      </c>
      <c r="G1783">
        <f t="shared" si="54"/>
        <v>-0.86392567537287235</v>
      </c>
    </row>
    <row r="1784" spans="4:7" x14ac:dyDescent="0.35">
      <c r="D1784">
        <f t="shared" si="55"/>
        <v>1782</v>
      </c>
      <c r="E1784">
        <v>14.699640735748964</v>
      </c>
      <c r="F1784">
        <v>14.256511367368912</v>
      </c>
      <c r="G1784">
        <f t="shared" si="54"/>
        <v>-0.44312936838005257</v>
      </c>
    </row>
    <row r="1785" spans="4:7" x14ac:dyDescent="0.35">
      <c r="D1785">
        <f t="shared" si="55"/>
        <v>1783</v>
      </c>
      <c r="E1785">
        <v>15.307584034478223</v>
      </c>
      <c r="F1785">
        <v>13.52026976193768</v>
      </c>
      <c r="G1785">
        <f t="shared" si="54"/>
        <v>-1.7873142725405433</v>
      </c>
    </row>
    <row r="1786" spans="4:7" x14ac:dyDescent="0.35">
      <c r="D1786">
        <f t="shared" si="55"/>
        <v>1784</v>
      </c>
      <c r="E1786">
        <v>17.326039998921264</v>
      </c>
      <c r="F1786">
        <v>14.807800575707715</v>
      </c>
      <c r="G1786">
        <f t="shared" si="54"/>
        <v>-2.518239423213549</v>
      </c>
    </row>
    <row r="1787" spans="4:7" x14ac:dyDescent="0.35">
      <c r="D1787">
        <f t="shared" si="55"/>
        <v>1785</v>
      </c>
      <c r="E1787">
        <v>15.163445134399092</v>
      </c>
      <c r="F1787">
        <v>14.097254778214761</v>
      </c>
      <c r="G1787">
        <f t="shared" si="54"/>
        <v>-1.0661903561843307</v>
      </c>
    </row>
    <row r="1788" spans="4:7" x14ac:dyDescent="0.35">
      <c r="D1788">
        <f t="shared" si="55"/>
        <v>1786</v>
      </c>
      <c r="E1788">
        <v>12.798740896697382</v>
      </c>
      <c r="F1788">
        <v>16.877309994861871</v>
      </c>
      <c r="G1788">
        <f t="shared" si="54"/>
        <v>4.0785690981644898</v>
      </c>
    </row>
    <row r="1789" spans="4:7" x14ac:dyDescent="0.35">
      <c r="D1789">
        <f t="shared" si="55"/>
        <v>1787</v>
      </c>
      <c r="E1789">
        <v>12.645820832919478</v>
      </c>
      <c r="F1789">
        <v>14.945223925130312</v>
      </c>
      <c r="G1789">
        <f t="shared" si="54"/>
        <v>2.2994030922108344</v>
      </c>
    </row>
    <row r="1790" spans="4:7" x14ac:dyDescent="0.35">
      <c r="D1790">
        <f t="shared" si="55"/>
        <v>1788</v>
      </c>
      <c r="E1790">
        <v>15.608979330022995</v>
      </c>
      <c r="F1790">
        <v>15.873372036037816</v>
      </c>
      <c r="G1790">
        <f t="shared" si="54"/>
        <v>0.26439270601482079</v>
      </c>
    </row>
    <row r="1791" spans="4:7" x14ac:dyDescent="0.35">
      <c r="D1791">
        <f t="shared" si="55"/>
        <v>1789</v>
      </c>
      <c r="E1791">
        <v>14.628134924157102</v>
      </c>
      <c r="F1791">
        <v>14.991403577553047</v>
      </c>
      <c r="G1791">
        <f t="shared" si="54"/>
        <v>0.36326865339594505</v>
      </c>
    </row>
    <row r="1792" spans="4:7" x14ac:dyDescent="0.35">
      <c r="D1792">
        <f t="shared" si="55"/>
        <v>1790</v>
      </c>
      <c r="E1792">
        <v>15.485662729554186</v>
      </c>
      <c r="F1792">
        <v>16.7352848354579</v>
      </c>
      <c r="G1792">
        <f t="shared" si="54"/>
        <v>1.2496221059037147</v>
      </c>
    </row>
    <row r="1793" spans="4:7" x14ac:dyDescent="0.35">
      <c r="D1793">
        <f t="shared" si="55"/>
        <v>1791</v>
      </c>
      <c r="E1793">
        <v>13.559767051983243</v>
      </c>
      <c r="F1793">
        <v>14.531328561599672</v>
      </c>
      <c r="G1793">
        <f t="shared" si="54"/>
        <v>0.97156150961642851</v>
      </c>
    </row>
    <row r="1794" spans="4:7" x14ac:dyDescent="0.35">
      <c r="D1794">
        <f t="shared" si="55"/>
        <v>1792</v>
      </c>
      <c r="E1794">
        <v>13.686151742475737</v>
      </c>
      <c r="F1794">
        <v>13.810825073754422</v>
      </c>
      <c r="G1794">
        <f t="shared" si="54"/>
        <v>0.12467333127868585</v>
      </c>
    </row>
    <row r="1795" spans="4:7" x14ac:dyDescent="0.35">
      <c r="D1795">
        <f t="shared" si="55"/>
        <v>1793</v>
      </c>
      <c r="E1795">
        <v>14.986716705294722</v>
      </c>
      <c r="F1795">
        <v>13.217033242365195</v>
      </c>
      <c r="G1795">
        <f t="shared" si="54"/>
        <v>-1.7696834629295264</v>
      </c>
    </row>
    <row r="1796" spans="4:7" x14ac:dyDescent="0.35">
      <c r="D1796">
        <f t="shared" si="55"/>
        <v>1794</v>
      </c>
      <c r="E1796">
        <v>13.863047328328914</v>
      </c>
      <c r="F1796">
        <v>14.713315175057351</v>
      </c>
      <c r="G1796">
        <f t="shared" ref="G1796:G1859" si="56">F1796-E1796</f>
        <v>0.85026784672843725</v>
      </c>
    </row>
    <row r="1797" spans="4:7" x14ac:dyDescent="0.35">
      <c r="D1797">
        <f t="shared" ref="D1797:D1860" si="57">D1796+1</f>
        <v>1795</v>
      </c>
      <c r="E1797">
        <v>12.92257294634515</v>
      </c>
      <c r="F1797">
        <v>15.055877506154204</v>
      </c>
      <c r="G1797">
        <f t="shared" si="56"/>
        <v>2.1333045598090532</v>
      </c>
    </row>
    <row r="1798" spans="4:7" x14ac:dyDescent="0.35">
      <c r="D1798">
        <f t="shared" si="57"/>
        <v>1796</v>
      </c>
      <c r="E1798">
        <v>15.382878048977581</v>
      </c>
      <c r="F1798">
        <v>14.316704291599574</v>
      </c>
      <c r="G1798">
        <f t="shared" si="56"/>
        <v>-1.0661737573780066</v>
      </c>
    </row>
    <row r="1799" spans="4:7" x14ac:dyDescent="0.35">
      <c r="D1799">
        <f t="shared" si="57"/>
        <v>1797</v>
      </c>
      <c r="E1799">
        <v>13.526563575650655</v>
      </c>
      <c r="F1799">
        <v>14.818115402152374</v>
      </c>
      <c r="G1799">
        <f t="shared" si="56"/>
        <v>1.2915518265017187</v>
      </c>
    </row>
    <row r="1800" spans="4:7" x14ac:dyDescent="0.35">
      <c r="D1800">
        <f t="shared" si="57"/>
        <v>1798</v>
      </c>
      <c r="E1800">
        <v>14.488135079614262</v>
      </c>
      <c r="F1800">
        <v>15.221108015875441</v>
      </c>
      <c r="G1800">
        <f t="shared" si="56"/>
        <v>0.73297293626117899</v>
      </c>
    </row>
    <row r="1801" spans="4:7" x14ac:dyDescent="0.35">
      <c r="D1801">
        <f t="shared" si="57"/>
        <v>1799</v>
      </c>
      <c r="E1801">
        <v>12.777253526966069</v>
      </c>
      <c r="F1801">
        <v>16.2573285382717</v>
      </c>
      <c r="G1801">
        <f t="shared" si="56"/>
        <v>3.4800750113056313</v>
      </c>
    </row>
    <row r="1802" spans="4:7" x14ac:dyDescent="0.35">
      <c r="D1802">
        <f t="shared" si="57"/>
        <v>1800</v>
      </c>
      <c r="E1802">
        <v>14.406199025585526</v>
      </c>
      <c r="F1802">
        <v>13.506195501595469</v>
      </c>
      <c r="G1802">
        <f t="shared" si="56"/>
        <v>-0.90000352399005656</v>
      </c>
    </row>
    <row r="1803" spans="4:7" x14ac:dyDescent="0.35">
      <c r="D1803">
        <f t="shared" si="57"/>
        <v>1801</v>
      </c>
      <c r="E1803">
        <v>14.652701228424567</v>
      </c>
      <c r="F1803">
        <v>14.176756880284069</v>
      </c>
      <c r="G1803">
        <f t="shared" si="56"/>
        <v>-0.47594434814049791</v>
      </c>
    </row>
    <row r="1804" spans="4:7" x14ac:dyDescent="0.35">
      <c r="D1804">
        <f t="shared" si="57"/>
        <v>1802</v>
      </c>
      <c r="E1804">
        <v>17.549193864077914</v>
      </c>
      <c r="F1804">
        <v>14.847658740968283</v>
      </c>
      <c r="G1804">
        <f t="shared" si="56"/>
        <v>-2.7015351231096307</v>
      </c>
    </row>
    <row r="1805" spans="4:7" x14ac:dyDescent="0.35">
      <c r="D1805">
        <f t="shared" si="57"/>
        <v>1803</v>
      </c>
      <c r="E1805">
        <v>15.814722760837713</v>
      </c>
      <c r="F1805">
        <v>15.776767372932758</v>
      </c>
      <c r="G1805">
        <f t="shared" si="56"/>
        <v>-3.7955387904954563E-2</v>
      </c>
    </row>
    <row r="1806" spans="4:7" x14ac:dyDescent="0.35">
      <c r="D1806">
        <f t="shared" si="57"/>
        <v>1804</v>
      </c>
      <c r="E1806">
        <v>15.705645587959417</v>
      </c>
      <c r="F1806">
        <v>13.48620703694181</v>
      </c>
      <c r="G1806">
        <f t="shared" si="56"/>
        <v>-2.2194385510176069</v>
      </c>
    </row>
    <row r="1807" spans="4:7" x14ac:dyDescent="0.35">
      <c r="D1807">
        <f t="shared" si="57"/>
        <v>1805</v>
      </c>
      <c r="E1807">
        <v>14.510273460997336</v>
      </c>
      <c r="F1807">
        <v>15.141647155634233</v>
      </c>
      <c r="G1807">
        <f t="shared" si="56"/>
        <v>0.6313736946368973</v>
      </c>
    </row>
    <row r="1808" spans="4:7" x14ac:dyDescent="0.35">
      <c r="D1808">
        <f t="shared" si="57"/>
        <v>1806</v>
      </c>
      <c r="E1808">
        <v>12.923068090709032</v>
      </c>
      <c r="F1808">
        <v>16.947844111823709</v>
      </c>
      <c r="G1808">
        <f t="shared" si="56"/>
        <v>4.0247760211146772</v>
      </c>
    </row>
    <row r="1809" spans="4:7" x14ac:dyDescent="0.35">
      <c r="D1809">
        <f t="shared" si="57"/>
        <v>1807</v>
      </c>
      <c r="E1809">
        <v>14.717738836913954</v>
      </c>
      <c r="F1809">
        <v>15.050927001270717</v>
      </c>
      <c r="G1809">
        <f t="shared" si="56"/>
        <v>0.33318816435676268</v>
      </c>
    </row>
    <row r="1810" spans="4:7" x14ac:dyDescent="0.35">
      <c r="D1810">
        <f t="shared" si="57"/>
        <v>1808</v>
      </c>
      <c r="E1810">
        <v>14.15515647440904</v>
      </c>
      <c r="F1810">
        <v>15.273201444613269</v>
      </c>
      <c r="G1810">
        <f t="shared" si="56"/>
        <v>1.1180449702042292</v>
      </c>
    </row>
    <row r="1811" spans="4:7" x14ac:dyDescent="0.35">
      <c r="D1811">
        <f t="shared" si="57"/>
        <v>1809</v>
      </c>
      <c r="E1811">
        <v>14.917702085011319</v>
      </c>
      <c r="F1811">
        <v>14.922795597046344</v>
      </c>
      <c r="G1811">
        <f t="shared" si="56"/>
        <v>5.0935120350246166E-3</v>
      </c>
    </row>
    <row r="1812" spans="4:7" x14ac:dyDescent="0.35">
      <c r="D1812">
        <f t="shared" si="57"/>
        <v>1810</v>
      </c>
      <c r="E1812">
        <v>12.983774992591488</v>
      </c>
      <c r="F1812">
        <v>15.84065275620152</v>
      </c>
      <c r="G1812">
        <f t="shared" si="56"/>
        <v>2.8568777636100311</v>
      </c>
    </row>
    <row r="1813" spans="4:7" x14ac:dyDescent="0.35">
      <c r="D1813">
        <f t="shared" si="57"/>
        <v>1811</v>
      </c>
      <c r="E1813">
        <v>16.656294169056814</v>
      </c>
      <c r="F1813">
        <v>15.889321772682024</v>
      </c>
      <c r="G1813">
        <f t="shared" si="56"/>
        <v>-0.76697239637478987</v>
      </c>
    </row>
    <row r="1814" spans="4:7" x14ac:dyDescent="0.35">
      <c r="D1814">
        <f t="shared" si="57"/>
        <v>1812</v>
      </c>
      <c r="E1814">
        <v>14.73080000322434</v>
      </c>
      <c r="F1814">
        <v>13.130400483562402</v>
      </c>
      <c r="G1814">
        <f t="shared" si="56"/>
        <v>-1.6003995196619378</v>
      </c>
    </row>
    <row r="1815" spans="4:7" x14ac:dyDescent="0.35">
      <c r="D1815">
        <f t="shared" si="57"/>
        <v>1813</v>
      </c>
      <c r="E1815">
        <v>14.898856484876299</v>
      </c>
      <c r="F1815">
        <v>15.848466227365268</v>
      </c>
      <c r="G1815">
        <f t="shared" si="56"/>
        <v>0.94960974248896868</v>
      </c>
    </row>
    <row r="1816" spans="4:7" x14ac:dyDescent="0.35">
      <c r="D1816">
        <f t="shared" si="57"/>
        <v>1814</v>
      </c>
      <c r="E1816">
        <v>14.849237708169415</v>
      </c>
      <c r="F1816">
        <v>14.56159119332894</v>
      </c>
      <c r="G1816">
        <f t="shared" si="56"/>
        <v>-0.28764651484047477</v>
      </c>
    </row>
    <row r="1817" spans="4:7" x14ac:dyDescent="0.35">
      <c r="D1817">
        <f t="shared" si="57"/>
        <v>1815</v>
      </c>
      <c r="E1817">
        <v>13.89375250834548</v>
      </c>
      <c r="F1817">
        <v>15.317418757277709</v>
      </c>
      <c r="G1817">
        <f t="shared" si="56"/>
        <v>1.4236662489322285</v>
      </c>
    </row>
    <row r="1818" spans="4:7" x14ac:dyDescent="0.35">
      <c r="D1818">
        <f t="shared" si="57"/>
        <v>1816</v>
      </c>
      <c r="E1818">
        <v>15.365072674247262</v>
      </c>
      <c r="F1818">
        <v>15.270440725207427</v>
      </c>
      <c r="G1818">
        <f t="shared" si="56"/>
        <v>-9.4631949039834851E-2</v>
      </c>
    </row>
    <row r="1819" spans="4:7" x14ac:dyDescent="0.35">
      <c r="D1819">
        <f t="shared" si="57"/>
        <v>1817</v>
      </c>
      <c r="E1819">
        <v>13.168611350393665</v>
      </c>
      <c r="F1819">
        <v>16.574734969773314</v>
      </c>
      <c r="G1819">
        <f t="shared" si="56"/>
        <v>3.4061236193796489</v>
      </c>
    </row>
    <row r="1820" spans="4:7" x14ac:dyDescent="0.35">
      <c r="D1820">
        <f t="shared" si="57"/>
        <v>1818</v>
      </c>
      <c r="E1820">
        <v>13.639262131827939</v>
      </c>
      <c r="F1820">
        <v>13.826791460067122</v>
      </c>
      <c r="G1820">
        <f t="shared" si="56"/>
        <v>0.187529328239183</v>
      </c>
    </row>
    <row r="1821" spans="4:7" x14ac:dyDescent="0.35">
      <c r="D1821">
        <f t="shared" si="57"/>
        <v>1819</v>
      </c>
      <c r="E1821">
        <v>15.188636396039728</v>
      </c>
      <c r="F1821">
        <v>14.887182872575975</v>
      </c>
      <c r="G1821">
        <f t="shared" si="56"/>
        <v>-0.30145352346375276</v>
      </c>
    </row>
    <row r="1822" spans="4:7" x14ac:dyDescent="0.35">
      <c r="D1822">
        <f t="shared" si="57"/>
        <v>1820</v>
      </c>
      <c r="E1822">
        <v>16.217479066631789</v>
      </c>
      <c r="F1822">
        <v>15.313680105338292</v>
      </c>
      <c r="G1822">
        <f t="shared" si="56"/>
        <v>-0.90379896129349646</v>
      </c>
    </row>
    <row r="1823" spans="4:7" x14ac:dyDescent="0.35">
      <c r="D1823">
        <f t="shared" si="57"/>
        <v>1821</v>
      </c>
      <c r="E1823">
        <v>14.620914192173419</v>
      </c>
      <c r="F1823">
        <v>13.893675345051538</v>
      </c>
      <c r="G1823">
        <f t="shared" si="56"/>
        <v>-0.7272388471218818</v>
      </c>
    </row>
    <row r="1824" spans="4:7" x14ac:dyDescent="0.35">
      <c r="D1824">
        <f t="shared" si="57"/>
        <v>1822</v>
      </c>
      <c r="E1824">
        <v>15.507227088293673</v>
      </c>
      <c r="F1824">
        <v>14.466030374458553</v>
      </c>
      <c r="G1824">
        <f t="shared" si="56"/>
        <v>-1.0411967138351201</v>
      </c>
    </row>
    <row r="1825" spans="4:7" x14ac:dyDescent="0.35">
      <c r="D1825">
        <f t="shared" si="57"/>
        <v>1823</v>
      </c>
      <c r="E1825">
        <v>15.53264005427892</v>
      </c>
      <c r="F1825">
        <v>13.29992007592673</v>
      </c>
      <c r="G1825">
        <f t="shared" si="56"/>
        <v>-2.2327199783521898</v>
      </c>
    </row>
    <row r="1826" spans="4:7" x14ac:dyDescent="0.35">
      <c r="D1826">
        <f t="shared" si="57"/>
        <v>1824</v>
      </c>
      <c r="E1826">
        <v>14.581703038817691</v>
      </c>
      <c r="F1826">
        <v>15.772206751914316</v>
      </c>
      <c r="G1826">
        <f t="shared" si="56"/>
        <v>1.1905037130966249</v>
      </c>
    </row>
    <row r="1827" spans="4:7" x14ac:dyDescent="0.35">
      <c r="D1827">
        <f t="shared" si="57"/>
        <v>1825</v>
      </c>
      <c r="E1827">
        <v>13.574665727615256</v>
      </c>
      <c r="F1827">
        <v>16.063117024746152</v>
      </c>
      <c r="G1827">
        <f t="shared" si="56"/>
        <v>2.4884512971308954</v>
      </c>
    </row>
    <row r="1828" spans="4:7" x14ac:dyDescent="0.35">
      <c r="D1828">
        <f t="shared" si="57"/>
        <v>1826</v>
      </c>
      <c r="E1828">
        <v>16.42377004652753</v>
      </c>
      <c r="F1828">
        <v>14.305073325693108</v>
      </c>
      <c r="G1828">
        <f t="shared" si="56"/>
        <v>-2.1186967208344214</v>
      </c>
    </row>
    <row r="1829" spans="4:7" x14ac:dyDescent="0.35">
      <c r="D1829">
        <f t="shared" si="57"/>
        <v>1827</v>
      </c>
      <c r="E1829">
        <v>15.745815913392974</v>
      </c>
      <c r="F1829">
        <v>15.571994521029325</v>
      </c>
      <c r="G1829">
        <f t="shared" si="56"/>
        <v>-0.17382139236364935</v>
      </c>
    </row>
    <row r="1830" spans="4:7" x14ac:dyDescent="0.35">
      <c r="D1830">
        <f t="shared" si="57"/>
        <v>1828</v>
      </c>
      <c r="E1830">
        <v>13.650835579603761</v>
      </c>
      <c r="F1830">
        <v>17.40956717847223</v>
      </c>
      <c r="G1830">
        <f t="shared" si="56"/>
        <v>3.7587315988684686</v>
      </c>
    </row>
    <row r="1831" spans="4:7" x14ac:dyDescent="0.35">
      <c r="D1831">
        <f t="shared" si="57"/>
        <v>1829</v>
      </c>
      <c r="E1831">
        <v>17.067443515115258</v>
      </c>
      <c r="F1831">
        <v>15.665910900841054</v>
      </c>
      <c r="G1831">
        <f t="shared" si="56"/>
        <v>-1.4015326142742044</v>
      </c>
    </row>
    <row r="1832" spans="4:7" x14ac:dyDescent="0.35">
      <c r="D1832">
        <f t="shared" si="57"/>
        <v>1830</v>
      </c>
      <c r="E1832">
        <v>13.892354861823137</v>
      </c>
      <c r="F1832">
        <v>15.492406059315201</v>
      </c>
      <c r="G1832">
        <f t="shared" si="56"/>
        <v>1.6000511974920641</v>
      </c>
    </row>
    <row r="1833" spans="4:7" x14ac:dyDescent="0.35">
      <c r="D1833">
        <f t="shared" si="57"/>
        <v>1831</v>
      </c>
      <c r="E1833">
        <v>14.609680765386106</v>
      </c>
      <c r="F1833">
        <v>14.736766497062973</v>
      </c>
      <c r="G1833">
        <f t="shared" si="56"/>
        <v>0.12708573167686765</v>
      </c>
    </row>
    <row r="1834" spans="4:7" x14ac:dyDescent="0.35">
      <c r="D1834">
        <f t="shared" si="57"/>
        <v>1832</v>
      </c>
      <c r="E1834">
        <v>16.620048737184483</v>
      </c>
      <c r="F1834">
        <v>15.24018801240631</v>
      </c>
      <c r="G1834">
        <f t="shared" si="56"/>
        <v>-1.3798607247781725</v>
      </c>
    </row>
    <row r="1835" spans="4:7" x14ac:dyDescent="0.35">
      <c r="D1835">
        <f t="shared" si="57"/>
        <v>1833</v>
      </c>
      <c r="E1835">
        <v>14.206502075888102</v>
      </c>
      <c r="F1835">
        <v>14.600077272149898</v>
      </c>
      <c r="G1835">
        <f t="shared" si="56"/>
        <v>0.39357519626179638</v>
      </c>
    </row>
    <row r="1836" spans="4:7" x14ac:dyDescent="0.35">
      <c r="D1836">
        <f t="shared" si="57"/>
        <v>1834</v>
      </c>
      <c r="E1836">
        <v>14.174023683933191</v>
      </c>
      <c r="F1836">
        <v>14.99806139879772</v>
      </c>
      <c r="G1836">
        <f t="shared" si="56"/>
        <v>0.82403771486452904</v>
      </c>
    </row>
    <row r="1837" spans="4:7" x14ac:dyDescent="0.35">
      <c r="D1837">
        <f t="shared" si="57"/>
        <v>1835</v>
      </c>
      <c r="E1837">
        <v>14.370796324792556</v>
      </c>
      <c r="F1837">
        <v>13.385575775947309</v>
      </c>
      <c r="G1837">
        <f t="shared" si="56"/>
        <v>-0.98522054884524657</v>
      </c>
    </row>
    <row r="1838" spans="4:7" x14ac:dyDescent="0.35">
      <c r="D1838">
        <f t="shared" si="57"/>
        <v>1836</v>
      </c>
      <c r="E1838">
        <v>14.211285710139537</v>
      </c>
      <c r="F1838">
        <v>12.973230835220377</v>
      </c>
      <c r="G1838">
        <f t="shared" si="56"/>
        <v>-1.2380548749191593</v>
      </c>
    </row>
    <row r="1839" spans="4:7" x14ac:dyDescent="0.35">
      <c r="D1839">
        <f t="shared" si="57"/>
        <v>1837</v>
      </c>
      <c r="E1839">
        <v>15.615098711794397</v>
      </c>
      <c r="F1839">
        <v>13.996855343913193</v>
      </c>
      <c r="G1839">
        <f t="shared" si="56"/>
        <v>-1.6182433678812043</v>
      </c>
    </row>
    <row r="1840" spans="4:7" x14ac:dyDescent="0.35">
      <c r="D1840">
        <f t="shared" si="57"/>
        <v>1838</v>
      </c>
      <c r="E1840">
        <v>15.339622191833056</v>
      </c>
      <c r="F1840">
        <v>16.273665585840352</v>
      </c>
      <c r="G1840">
        <f t="shared" si="56"/>
        <v>0.93404339400729519</v>
      </c>
    </row>
    <row r="1841" spans="4:7" x14ac:dyDescent="0.35">
      <c r="D1841">
        <f t="shared" si="57"/>
        <v>1839</v>
      </c>
      <c r="E1841">
        <v>14.637914641966997</v>
      </c>
      <c r="F1841">
        <v>14.065949251004678</v>
      </c>
      <c r="G1841">
        <f t="shared" si="56"/>
        <v>-0.57196539096231902</v>
      </c>
    </row>
    <row r="1842" spans="4:7" x14ac:dyDescent="0.35">
      <c r="D1842">
        <f t="shared" si="57"/>
        <v>1840</v>
      </c>
      <c r="E1842">
        <v>16.238509636274202</v>
      </c>
      <c r="F1842">
        <v>13.615680648967622</v>
      </c>
      <c r="G1842">
        <f t="shared" si="56"/>
        <v>-2.6228289873065798</v>
      </c>
    </row>
    <row r="1843" spans="4:7" x14ac:dyDescent="0.35">
      <c r="D1843">
        <f t="shared" si="57"/>
        <v>1841</v>
      </c>
      <c r="E1843">
        <v>14.643718152472017</v>
      </c>
      <c r="F1843">
        <v>17.6404654753782</v>
      </c>
      <c r="G1843">
        <f t="shared" si="56"/>
        <v>2.9967473229061827</v>
      </c>
    </row>
    <row r="1844" spans="4:7" x14ac:dyDescent="0.35">
      <c r="D1844">
        <f t="shared" si="57"/>
        <v>1842</v>
      </c>
      <c r="E1844">
        <v>14.156041639215635</v>
      </c>
      <c r="F1844">
        <v>13.553803174854128</v>
      </c>
      <c r="G1844">
        <f t="shared" si="56"/>
        <v>-0.6022384643615073</v>
      </c>
    </row>
    <row r="1845" spans="4:7" x14ac:dyDescent="0.35">
      <c r="D1845">
        <f t="shared" si="57"/>
        <v>1843</v>
      </c>
      <c r="E1845">
        <v>14.835944799394925</v>
      </c>
      <c r="F1845">
        <v>16.354874485012253</v>
      </c>
      <c r="G1845">
        <f t="shared" si="56"/>
        <v>1.5189296856173282</v>
      </c>
    </row>
    <row r="1846" spans="4:7" x14ac:dyDescent="0.35">
      <c r="D1846">
        <f t="shared" si="57"/>
        <v>1844</v>
      </c>
      <c r="E1846">
        <v>14.088196910939335</v>
      </c>
      <c r="F1846">
        <v>16.078220453282732</v>
      </c>
      <c r="G1846">
        <f t="shared" si="56"/>
        <v>1.9900235423433976</v>
      </c>
    </row>
    <row r="1847" spans="4:7" x14ac:dyDescent="0.35">
      <c r="D1847">
        <f t="shared" si="57"/>
        <v>1845</v>
      </c>
      <c r="E1847">
        <v>12.587443091768996</v>
      </c>
      <c r="F1847">
        <v>14.368881062265409</v>
      </c>
      <c r="G1847">
        <f t="shared" si="56"/>
        <v>1.7814379704964125</v>
      </c>
    </row>
    <row r="1848" spans="4:7" x14ac:dyDescent="0.35">
      <c r="D1848">
        <f t="shared" si="57"/>
        <v>1846</v>
      </c>
      <c r="E1848">
        <v>15.192878196934254</v>
      </c>
      <c r="F1848">
        <v>14.929232173038354</v>
      </c>
      <c r="G1848">
        <f t="shared" si="56"/>
        <v>-0.26364602389589997</v>
      </c>
    </row>
    <row r="1849" spans="4:7" x14ac:dyDescent="0.35">
      <c r="D1849">
        <f t="shared" si="57"/>
        <v>1847</v>
      </c>
      <c r="E1849">
        <v>13.473979034704236</v>
      </c>
      <c r="F1849">
        <v>14.782061393262495</v>
      </c>
      <c r="G1849">
        <f t="shared" si="56"/>
        <v>1.3080823585582593</v>
      </c>
    </row>
    <row r="1850" spans="4:7" x14ac:dyDescent="0.35">
      <c r="D1850">
        <f t="shared" si="57"/>
        <v>1848</v>
      </c>
      <c r="E1850">
        <v>17.097190842735372</v>
      </c>
      <c r="F1850">
        <v>16.040004087707963</v>
      </c>
      <c r="G1850">
        <f t="shared" si="56"/>
        <v>-1.0571867550274092</v>
      </c>
    </row>
    <row r="1851" spans="4:7" x14ac:dyDescent="0.35">
      <c r="D1851">
        <f t="shared" si="57"/>
        <v>1849</v>
      </c>
      <c r="E1851">
        <v>14.976783389065069</v>
      </c>
      <c r="F1851">
        <v>13.150728908871693</v>
      </c>
      <c r="G1851">
        <f t="shared" si="56"/>
        <v>-1.8260544801933758</v>
      </c>
    </row>
    <row r="1852" spans="4:7" x14ac:dyDescent="0.35">
      <c r="D1852">
        <f t="shared" si="57"/>
        <v>1850</v>
      </c>
      <c r="E1852">
        <v>15.412284396490898</v>
      </c>
      <c r="F1852">
        <v>14.797595230350765</v>
      </c>
      <c r="G1852">
        <f t="shared" si="56"/>
        <v>-0.61468916614013303</v>
      </c>
    </row>
    <row r="1853" spans="4:7" x14ac:dyDescent="0.35">
      <c r="D1853">
        <f t="shared" si="57"/>
        <v>1851</v>
      </c>
      <c r="E1853">
        <v>16.38547674140894</v>
      </c>
      <c r="F1853">
        <v>15.904090909278741</v>
      </c>
      <c r="G1853">
        <f t="shared" si="56"/>
        <v>-0.48138583213019892</v>
      </c>
    </row>
    <row r="1854" spans="4:7" x14ac:dyDescent="0.35">
      <c r="D1854">
        <f t="shared" si="57"/>
        <v>1852</v>
      </c>
      <c r="E1854">
        <v>15.815657807843222</v>
      </c>
      <c r="F1854">
        <v>14.706279799036565</v>
      </c>
      <c r="G1854">
        <f t="shared" si="56"/>
        <v>-1.1093780088066563</v>
      </c>
    </row>
    <row r="1855" spans="4:7" x14ac:dyDescent="0.35">
      <c r="D1855">
        <f t="shared" si="57"/>
        <v>1853</v>
      </c>
      <c r="E1855">
        <v>14.58005142252191</v>
      </c>
      <c r="F1855">
        <v>16.156986905159684</v>
      </c>
      <c r="G1855">
        <f t="shared" si="56"/>
        <v>1.5769354826377739</v>
      </c>
    </row>
    <row r="1856" spans="4:7" x14ac:dyDescent="0.35">
      <c r="D1856">
        <f t="shared" si="57"/>
        <v>1854</v>
      </c>
      <c r="E1856">
        <v>16.168996566523152</v>
      </c>
      <c r="F1856">
        <v>14.367201382357649</v>
      </c>
      <c r="G1856">
        <f t="shared" si="56"/>
        <v>-1.8017951841655027</v>
      </c>
    </row>
    <row r="1857" spans="4:7" x14ac:dyDescent="0.35">
      <c r="D1857">
        <f t="shared" si="57"/>
        <v>1855</v>
      </c>
      <c r="E1857">
        <v>14.913357178054301</v>
      </c>
      <c r="F1857">
        <v>14.033830491019522</v>
      </c>
      <c r="G1857">
        <f t="shared" si="56"/>
        <v>-0.87952668703477954</v>
      </c>
    </row>
    <row r="1858" spans="4:7" x14ac:dyDescent="0.35">
      <c r="D1858">
        <f t="shared" si="57"/>
        <v>1856</v>
      </c>
      <c r="E1858">
        <v>15.460045920645511</v>
      </c>
      <c r="F1858">
        <v>13.977157931510101</v>
      </c>
      <c r="G1858">
        <f t="shared" si="56"/>
        <v>-1.4828879891354099</v>
      </c>
    </row>
    <row r="1859" spans="4:7" x14ac:dyDescent="0.35">
      <c r="D1859">
        <f t="shared" si="57"/>
        <v>1857</v>
      </c>
      <c r="E1859">
        <v>12.02858306102091</v>
      </c>
      <c r="F1859">
        <v>13.841237865003883</v>
      </c>
      <c r="G1859">
        <f t="shared" si="56"/>
        <v>1.8126548039829729</v>
      </c>
    </row>
    <row r="1860" spans="4:7" x14ac:dyDescent="0.35">
      <c r="D1860">
        <f t="shared" si="57"/>
        <v>1858</v>
      </c>
      <c r="E1860">
        <v>16.739429834584204</v>
      </c>
      <c r="F1860">
        <v>15.577518180857465</v>
      </c>
      <c r="G1860">
        <f t="shared" ref="G1860:G1923" si="58">F1860-E1860</f>
        <v>-1.1619116537267384</v>
      </c>
    </row>
    <row r="1861" spans="4:7" x14ac:dyDescent="0.35">
      <c r="D1861">
        <f t="shared" ref="D1861:D1924" si="59">D1860+1</f>
        <v>1859</v>
      </c>
      <c r="E1861">
        <v>16.135042233101654</v>
      </c>
      <c r="F1861">
        <v>13.842450259193004</v>
      </c>
      <c r="G1861">
        <f t="shared" si="58"/>
        <v>-2.2925919739086495</v>
      </c>
    </row>
    <row r="1862" spans="4:7" x14ac:dyDescent="0.35">
      <c r="D1862">
        <f t="shared" si="59"/>
        <v>1860</v>
      </c>
      <c r="E1862">
        <v>14.086915434996932</v>
      </c>
      <c r="F1862">
        <v>15.056512014598885</v>
      </c>
      <c r="G1862">
        <f t="shared" si="58"/>
        <v>0.96959657960195322</v>
      </c>
    </row>
    <row r="1863" spans="4:7" x14ac:dyDescent="0.35">
      <c r="D1863">
        <f t="shared" si="59"/>
        <v>1861</v>
      </c>
      <c r="E1863">
        <v>16.872399740020306</v>
      </c>
      <c r="F1863">
        <v>13.91351191336673</v>
      </c>
      <c r="G1863">
        <f t="shared" si="58"/>
        <v>-2.9588878266535765</v>
      </c>
    </row>
    <row r="1864" spans="4:7" x14ac:dyDescent="0.35">
      <c r="D1864">
        <f t="shared" si="59"/>
        <v>1862</v>
      </c>
      <c r="E1864">
        <v>15.67220415672511</v>
      </c>
      <c r="F1864">
        <v>16.752790284696669</v>
      </c>
      <c r="G1864">
        <f t="shared" si="58"/>
        <v>1.080586127971559</v>
      </c>
    </row>
    <row r="1865" spans="4:7" x14ac:dyDescent="0.35">
      <c r="D1865">
        <f t="shared" si="59"/>
        <v>1863</v>
      </c>
      <c r="E1865">
        <v>14.844337019792908</v>
      </c>
      <c r="F1865">
        <v>16.685276513648866</v>
      </c>
      <c r="G1865">
        <f t="shared" si="58"/>
        <v>1.8409394938559576</v>
      </c>
    </row>
    <row r="1866" spans="4:7" x14ac:dyDescent="0.35">
      <c r="D1866">
        <f t="shared" si="59"/>
        <v>1864</v>
      </c>
      <c r="E1866">
        <v>14.781380999687729</v>
      </c>
      <c r="F1866">
        <v>14.488243902531398</v>
      </c>
      <c r="G1866">
        <f t="shared" si="58"/>
        <v>-0.29313709715633074</v>
      </c>
    </row>
    <row r="1867" spans="4:7" x14ac:dyDescent="0.35">
      <c r="D1867">
        <f t="shared" si="59"/>
        <v>1865</v>
      </c>
      <c r="E1867">
        <v>13.100769968584515</v>
      </c>
      <c r="F1867">
        <v>16.252597471278801</v>
      </c>
      <c r="G1867">
        <f t="shared" si="58"/>
        <v>3.1518275026942852</v>
      </c>
    </row>
    <row r="1868" spans="4:7" x14ac:dyDescent="0.35">
      <c r="D1868">
        <f t="shared" si="59"/>
        <v>1866</v>
      </c>
      <c r="E1868">
        <v>15.201334751349892</v>
      </c>
      <c r="F1868">
        <v>15.595154594768891</v>
      </c>
      <c r="G1868">
        <f t="shared" si="58"/>
        <v>0.39381984341899923</v>
      </c>
    </row>
    <row r="1869" spans="4:7" x14ac:dyDescent="0.35">
      <c r="D1869">
        <f t="shared" si="59"/>
        <v>1867</v>
      </c>
      <c r="E1869">
        <v>13.992858381483334</v>
      </c>
      <c r="F1869">
        <v>14.186469134137305</v>
      </c>
      <c r="G1869">
        <f t="shared" si="58"/>
        <v>0.19361075265397076</v>
      </c>
    </row>
    <row r="1870" spans="4:7" x14ac:dyDescent="0.35">
      <c r="D1870">
        <f t="shared" si="59"/>
        <v>1868</v>
      </c>
      <c r="E1870">
        <v>14.373029656450369</v>
      </c>
      <c r="F1870">
        <v>14.642556544452058</v>
      </c>
      <c r="G1870">
        <f t="shared" si="58"/>
        <v>0.269526888001689</v>
      </c>
    </row>
    <row r="1871" spans="4:7" x14ac:dyDescent="0.35">
      <c r="D1871">
        <f t="shared" si="59"/>
        <v>1869</v>
      </c>
      <c r="E1871">
        <v>14.174771447222815</v>
      </c>
      <c r="F1871">
        <v>15.549083534376869</v>
      </c>
      <c r="G1871">
        <f t="shared" si="58"/>
        <v>1.3743120871540544</v>
      </c>
    </row>
    <row r="1872" spans="4:7" x14ac:dyDescent="0.35">
      <c r="D1872">
        <f t="shared" si="59"/>
        <v>1870</v>
      </c>
      <c r="E1872">
        <v>15.352271826658377</v>
      </c>
      <c r="F1872">
        <v>15.95472154883535</v>
      </c>
      <c r="G1872">
        <f t="shared" si="58"/>
        <v>0.60244972217697246</v>
      </c>
    </row>
    <row r="1873" spans="4:7" x14ac:dyDescent="0.35">
      <c r="D1873">
        <f t="shared" si="59"/>
        <v>1871</v>
      </c>
      <c r="E1873">
        <v>14.215913305102305</v>
      </c>
      <c r="F1873">
        <v>14.921075740848043</v>
      </c>
      <c r="G1873">
        <f t="shared" si="58"/>
        <v>0.70516243574573778</v>
      </c>
    </row>
    <row r="1874" spans="4:7" x14ac:dyDescent="0.35">
      <c r="D1874">
        <f t="shared" si="59"/>
        <v>1872</v>
      </c>
      <c r="E1874">
        <v>16.167903630834168</v>
      </c>
      <c r="F1874">
        <v>16.044417515233835</v>
      </c>
      <c r="G1874">
        <f t="shared" si="58"/>
        <v>-0.12348611560033262</v>
      </c>
    </row>
    <row r="1875" spans="4:7" x14ac:dyDescent="0.35">
      <c r="D1875">
        <f t="shared" si="59"/>
        <v>1873</v>
      </c>
      <c r="E1875">
        <v>16.528971444813816</v>
      </c>
      <c r="F1875">
        <v>15.149427264066661</v>
      </c>
      <c r="G1875">
        <f t="shared" si="58"/>
        <v>-1.3795441807471551</v>
      </c>
    </row>
    <row r="1876" spans="4:7" x14ac:dyDescent="0.35">
      <c r="D1876">
        <f t="shared" si="59"/>
        <v>1874</v>
      </c>
      <c r="E1876">
        <v>14.159115405652283</v>
      </c>
      <c r="F1876">
        <v>18.009517264196909</v>
      </c>
      <c r="G1876">
        <f t="shared" si="58"/>
        <v>3.8504018585446254</v>
      </c>
    </row>
    <row r="1877" spans="4:7" x14ac:dyDescent="0.35">
      <c r="D1877">
        <f t="shared" si="59"/>
        <v>1875</v>
      </c>
      <c r="E1877">
        <v>14.126588379082767</v>
      </c>
      <c r="F1877">
        <v>15.633644216089444</v>
      </c>
      <c r="G1877">
        <f t="shared" si="58"/>
        <v>1.5070558370066767</v>
      </c>
    </row>
    <row r="1878" spans="4:7" x14ac:dyDescent="0.35">
      <c r="D1878">
        <f t="shared" si="59"/>
        <v>1876</v>
      </c>
      <c r="E1878">
        <v>16.730871896677556</v>
      </c>
      <c r="F1878">
        <v>13.189011060902697</v>
      </c>
      <c r="G1878">
        <f t="shared" si="58"/>
        <v>-3.5418608357748589</v>
      </c>
    </row>
    <row r="1879" spans="4:7" x14ac:dyDescent="0.35">
      <c r="D1879">
        <f t="shared" si="59"/>
        <v>1877</v>
      </c>
      <c r="E1879">
        <v>13.942412816225183</v>
      </c>
      <c r="F1879">
        <v>16.895916592515075</v>
      </c>
      <c r="G1879">
        <f t="shared" si="58"/>
        <v>2.9535037762898924</v>
      </c>
    </row>
    <row r="1880" spans="4:7" x14ac:dyDescent="0.35">
      <c r="D1880">
        <f t="shared" si="59"/>
        <v>1878</v>
      </c>
      <c r="E1880">
        <v>15.104532628977548</v>
      </c>
      <c r="F1880">
        <v>15.806590389009786</v>
      </c>
      <c r="G1880">
        <f t="shared" si="58"/>
        <v>0.70205776003223797</v>
      </c>
    </row>
    <row r="1881" spans="4:7" x14ac:dyDescent="0.35">
      <c r="D1881">
        <f t="shared" si="59"/>
        <v>1879</v>
      </c>
      <c r="E1881">
        <v>14.437204665731114</v>
      </c>
      <c r="F1881">
        <v>15.71001176942314</v>
      </c>
      <c r="G1881">
        <f t="shared" si="58"/>
        <v>1.2728071036920259</v>
      </c>
    </row>
    <row r="1882" spans="4:7" x14ac:dyDescent="0.35">
      <c r="D1882">
        <f t="shared" si="59"/>
        <v>1880</v>
      </c>
      <c r="E1882">
        <v>15.20165654036296</v>
      </c>
      <c r="F1882">
        <v>15.667889151957299</v>
      </c>
      <c r="G1882">
        <f t="shared" si="58"/>
        <v>0.46623261159433937</v>
      </c>
    </row>
    <row r="1883" spans="4:7" x14ac:dyDescent="0.35">
      <c r="D1883">
        <f t="shared" si="59"/>
        <v>1881</v>
      </c>
      <c r="E1883">
        <v>16.171200231665956</v>
      </c>
      <c r="F1883">
        <v>13.263872841299557</v>
      </c>
      <c r="G1883">
        <f t="shared" si="58"/>
        <v>-2.9073273903663992</v>
      </c>
    </row>
    <row r="1884" spans="4:7" x14ac:dyDescent="0.35">
      <c r="D1884">
        <f t="shared" si="59"/>
        <v>1882</v>
      </c>
      <c r="E1884">
        <v>16.076676056821331</v>
      </c>
      <c r="F1884">
        <v>15.777084033768309</v>
      </c>
      <c r="G1884">
        <f t="shared" si="58"/>
        <v>-0.29959202305302135</v>
      </c>
    </row>
    <row r="1885" spans="4:7" x14ac:dyDescent="0.35">
      <c r="D1885">
        <f t="shared" si="59"/>
        <v>1883</v>
      </c>
      <c r="E1885">
        <v>15.853088278216626</v>
      </c>
      <c r="F1885">
        <v>14.778019986568735</v>
      </c>
      <c r="G1885">
        <f t="shared" si="58"/>
        <v>-1.0750682916478915</v>
      </c>
    </row>
    <row r="1886" spans="4:7" x14ac:dyDescent="0.35">
      <c r="D1886">
        <f t="shared" si="59"/>
        <v>1884</v>
      </c>
      <c r="E1886">
        <v>14.908063600125599</v>
      </c>
      <c r="F1886">
        <v>15.101623858251388</v>
      </c>
      <c r="G1886">
        <f t="shared" si="58"/>
        <v>0.19356025812578892</v>
      </c>
    </row>
    <row r="1887" spans="4:7" x14ac:dyDescent="0.35">
      <c r="D1887">
        <f t="shared" si="59"/>
        <v>1885</v>
      </c>
      <c r="E1887">
        <v>12.83647679059715</v>
      </c>
      <c r="F1887">
        <v>12.763955027233663</v>
      </c>
      <c r="G1887">
        <f t="shared" si="58"/>
        <v>-7.2521763363486258E-2</v>
      </c>
    </row>
    <row r="1888" spans="4:7" x14ac:dyDescent="0.35">
      <c r="D1888">
        <f t="shared" si="59"/>
        <v>1886</v>
      </c>
      <c r="E1888">
        <v>16.333862117461727</v>
      </c>
      <c r="F1888">
        <v>13.008643677950383</v>
      </c>
      <c r="G1888">
        <f t="shared" si="58"/>
        <v>-3.3252184395113442</v>
      </c>
    </row>
    <row r="1889" spans="4:7" x14ac:dyDescent="0.35">
      <c r="D1889">
        <f t="shared" si="59"/>
        <v>1887</v>
      </c>
      <c r="E1889">
        <v>18.683252690095248</v>
      </c>
      <c r="F1889">
        <v>15.275312359543802</v>
      </c>
      <c r="G1889">
        <f t="shared" si="58"/>
        <v>-3.4079403305514457</v>
      </c>
    </row>
    <row r="1890" spans="4:7" x14ac:dyDescent="0.35">
      <c r="D1890">
        <f t="shared" si="59"/>
        <v>1888</v>
      </c>
      <c r="E1890">
        <v>12.922342929809801</v>
      </c>
      <c r="F1890">
        <v>12.39211756056463</v>
      </c>
      <c r="G1890">
        <f t="shared" si="58"/>
        <v>-0.53022536924517105</v>
      </c>
    </row>
    <row r="1891" spans="4:7" x14ac:dyDescent="0.35">
      <c r="D1891">
        <f t="shared" si="59"/>
        <v>1889</v>
      </c>
      <c r="E1891">
        <v>15.423827033995831</v>
      </c>
      <c r="F1891">
        <v>14.503669240174663</v>
      </c>
      <c r="G1891">
        <f t="shared" si="58"/>
        <v>-0.92015779382116847</v>
      </c>
    </row>
    <row r="1892" spans="4:7" x14ac:dyDescent="0.35">
      <c r="D1892">
        <f t="shared" si="59"/>
        <v>1890</v>
      </c>
      <c r="E1892">
        <v>15.206870924570325</v>
      </c>
      <c r="F1892">
        <v>14.645331122917264</v>
      </c>
      <c r="G1892">
        <f t="shared" si="58"/>
        <v>-0.56153980165306017</v>
      </c>
    </row>
    <row r="1893" spans="4:7" x14ac:dyDescent="0.35">
      <c r="D1893">
        <f t="shared" si="59"/>
        <v>1891</v>
      </c>
      <c r="E1893">
        <v>14.934060917380728</v>
      </c>
      <c r="F1893">
        <v>14.367277082829542</v>
      </c>
      <c r="G1893">
        <f t="shared" si="58"/>
        <v>-0.56678383455118642</v>
      </c>
    </row>
    <row r="1894" spans="4:7" x14ac:dyDescent="0.35">
      <c r="D1894">
        <f t="shared" si="59"/>
        <v>1892</v>
      </c>
      <c r="E1894">
        <v>11.496943733461</v>
      </c>
      <c r="F1894">
        <v>16.027048409500342</v>
      </c>
      <c r="G1894">
        <f t="shared" si="58"/>
        <v>4.5301046760393415</v>
      </c>
    </row>
    <row r="1895" spans="4:7" x14ac:dyDescent="0.35">
      <c r="D1895">
        <f t="shared" si="59"/>
        <v>1893</v>
      </c>
      <c r="E1895">
        <v>12.060492818277838</v>
      </c>
      <c r="F1895">
        <v>17.775292718832276</v>
      </c>
      <c r="G1895">
        <f t="shared" si="58"/>
        <v>5.7147999005544374</v>
      </c>
    </row>
    <row r="1896" spans="4:7" x14ac:dyDescent="0.35">
      <c r="D1896">
        <f t="shared" si="59"/>
        <v>1894</v>
      </c>
      <c r="E1896">
        <v>15.489463202597074</v>
      </c>
      <c r="F1896">
        <v>14.12199638065745</v>
      </c>
      <c r="G1896">
        <f t="shared" si="58"/>
        <v>-1.3674668219396242</v>
      </c>
    </row>
    <row r="1897" spans="4:7" x14ac:dyDescent="0.35">
      <c r="D1897">
        <f t="shared" si="59"/>
        <v>1895</v>
      </c>
      <c r="E1897">
        <v>15.842226612422081</v>
      </c>
      <c r="F1897">
        <v>15.002291451423551</v>
      </c>
      <c r="G1897">
        <f t="shared" si="58"/>
        <v>-0.83993516099853061</v>
      </c>
    </row>
    <row r="1898" spans="4:7" x14ac:dyDescent="0.35">
      <c r="D1898">
        <f t="shared" si="59"/>
        <v>1896</v>
      </c>
      <c r="E1898">
        <v>14.540464420294267</v>
      </c>
      <c r="F1898">
        <v>16.438932109610111</v>
      </c>
      <c r="G1898">
        <f t="shared" si="58"/>
        <v>1.8984676893158436</v>
      </c>
    </row>
    <row r="1899" spans="4:7" x14ac:dyDescent="0.35">
      <c r="D1899">
        <f t="shared" si="59"/>
        <v>1897</v>
      </c>
      <c r="E1899">
        <v>14.716748276927945</v>
      </c>
      <c r="F1899">
        <v>15.439415565479521</v>
      </c>
      <c r="G1899">
        <f t="shared" si="58"/>
        <v>0.7226672885515768</v>
      </c>
    </row>
    <row r="1900" spans="4:7" x14ac:dyDescent="0.35">
      <c r="D1900">
        <f t="shared" si="59"/>
        <v>1898</v>
      </c>
      <c r="E1900">
        <v>14.986810708626514</v>
      </c>
      <c r="F1900">
        <v>15.472139265788559</v>
      </c>
      <c r="G1900">
        <f t="shared" si="58"/>
        <v>0.48532855716204537</v>
      </c>
    </row>
    <row r="1901" spans="4:7" x14ac:dyDescent="0.35">
      <c r="D1901">
        <f t="shared" si="59"/>
        <v>1899</v>
      </c>
      <c r="E1901">
        <v>14.67053304448118</v>
      </c>
      <c r="F1901">
        <v>16.001204272836816</v>
      </c>
      <c r="G1901">
        <f t="shared" si="58"/>
        <v>1.3306712283556354</v>
      </c>
    </row>
    <row r="1902" spans="4:7" x14ac:dyDescent="0.35">
      <c r="D1902">
        <f t="shared" si="59"/>
        <v>1900</v>
      </c>
      <c r="E1902">
        <v>14.905549669946751</v>
      </c>
      <c r="F1902">
        <v>16.543898747095557</v>
      </c>
      <c r="G1902">
        <f t="shared" si="58"/>
        <v>1.6383490771488063</v>
      </c>
    </row>
    <row r="1903" spans="4:7" x14ac:dyDescent="0.35">
      <c r="D1903">
        <f t="shared" si="59"/>
        <v>1901</v>
      </c>
      <c r="E1903">
        <v>16.042272787388313</v>
      </c>
      <c r="F1903">
        <v>14.509392635373322</v>
      </c>
      <c r="G1903">
        <f t="shared" si="58"/>
        <v>-1.5328801520149913</v>
      </c>
    </row>
    <row r="1904" spans="4:7" x14ac:dyDescent="0.35">
      <c r="D1904">
        <f t="shared" si="59"/>
        <v>1902</v>
      </c>
      <c r="E1904">
        <v>14.291117274875983</v>
      </c>
      <c r="F1904">
        <v>14.349695886388044</v>
      </c>
      <c r="G1904">
        <f t="shared" si="58"/>
        <v>5.8578611512061229E-2</v>
      </c>
    </row>
    <row r="1905" spans="4:7" x14ac:dyDescent="0.35">
      <c r="D1905">
        <f t="shared" si="59"/>
        <v>1903</v>
      </c>
      <c r="E1905">
        <v>14.495985719139</v>
      </c>
      <c r="F1905">
        <v>14.895941427899231</v>
      </c>
      <c r="G1905">
        <f t="shared" si="58"/>
        <v>0.39995570876023123</v>
      </c>
    </row>
    <row r="1906" spans="4:7" x14ac:dyDescent="0.35">
      <c r="D1906">
        <f t="shared" si="59"/>
        <v>1904</v>
      </c>
      <c r="E1906">
        <v>14.934868430150502</v>
      </c>
      <c r="F1906">
        <v>15.682924983181181</v>
      </c>
      <c r="G1906">
        <f t="shared" si="58"/>
        <v>0.74805655303067908</v>
      </c>
    </row>
    <row r="1907" spans="4:7" x14ac:dyDescent="0.35">
      <c r="D1907">
        <f t="shared" si="59"/>
        <v>1905</v>
      </c>
      <c r="E1907">
        <v>14.181144400107543</v>
      </c>
      <c r="F1907">
        <v>13.919688063603754</v>
      </c>
      <c r="G1907">
        <f t="shared" si="58"/>
        <v>-0.26145633650378919</v>
      </c>
    </row>
    <row r="1908" spans="4:7" x14ac:dyDescent="0.35">
      <c r="D1908">
        <f t="shared" si="59"/>
        <v>1906</v>
      </c>
      <c r="E1908">
        <v>15.016967018234141</v>
      </c>
      <c r="F1908">
        <v>14.272600515827801</v>
      </c>
      <c r="G1908">
        <f t="shared" si="58"/>
        <v>-0.74436650240633995</v>
      </c>
    </row>
    <row r="1909" spans="4:7" x14ac:dyDescent="0.35">
      <c r="D1909">
        <f t="shared" si="59"/>
        <v>1907</v>
      </c>
      <c r="E1909">
        <v>14.801448413174807</v>
      </c>
      <c r="F1909">
        <v>15.366409068488599</v>
      </c>
      <c r="G1909">
        <f t="shared" si="58"/>
        <v>0.5649606553137918</v>
      </c>
    </row>
    <row r="1910" spans="4:7" x14ac:dyDescent="0.35">
      <c r="D1910">
        <f t="shared" si="59"/>
        <v>1908</v>
      </c>
      <c r="E1910">
        <v>14.290473710531446</v>
      </c>
      <c r="F1910">
        <v>14.158634586302433</v>
      </c>
      <c r="G1910">
        <f t="shared" si="58"/>
        <v>-0.13183912422901223</v>
      </c>
    </row>
    <row r="1911" spans="4:7" x14ac:dyDescent="0.35">
      <c r="D1911">
        <f t="shared" si="59"/>
        <v>1909</v>
      </c>
      <c r="E1911">
        <v>14.667451156188299</v>
      </c>
      <c r="F1911">
        <v>14.944032840668722</v>
      </c>
      <c r="G1911">
        <f t="shared" si="58"/>
        <v>0.27658168448042275</v>
      </c>
    </row>
    <row r="1912" spans="4:7" x14ac:dyDescent="0.35">
      <c r="D1912">
        <f t="shared" si="59"/>
        <v>1910</v>
      </c>
      <c r="E1912">
        <v>13.509564410100824</v>
      </c>
      <c r="F1912">
        <v>13.834058052065352</v>
      </c>
      <c r="G1912">
        <f t="shared" si="58"/>
        <v>0.32449364196452812</v>
      </c>
    </row>
    <row r="1913" spans="4:7" x14ac:dyDescent="0.35">
      <c r="D1913">
        <f t="shared" si="59"/>
        <v>1911</v>
      </c>
      <c r="E1913">
        <v>14.002051023179771</v>
      </c>
      <c r="F1913">
        <v>13.376435446883132</v>
      </c>
      <c r="G1913">
        <f t="shared" si="58"/>
        <v>-0.62561557629663866</v>
      </c>
    </row>
    <row r="1914" spans="4:7" x14ac:dyDescent="0.35">
      <c r="D1914">
        <f t="shared" si="59"/>
        <v>1912</v>
      </c>
      <c r="E1914">
        <v>15.012410496189474</v>
      </c>
      <c r="F1914">
        <v>14.873420039505096</v>
      </c>
      <c r="G1914">
        <f t="shared" si="58"/>
        <v>-0.13899045668437893</v>
      </c>
    </row>
    <row r="1915" spans="4:7" x14ac:dyDescent="0.35">
      <c r="D1915">
        <f t="shared" si="59"/>
        <v>1913</v>
      </c>
      <c r="E1915">
        <v>14.976685715592478</v>
      </c>
      <c r="F1915">
        <v>15.289143881358209</v>
      </c>
      <c r="G1915">
        <f t="shared" si="58"/>
        <v>0.31245816576573127</v>
      </c>
    </row>
    <row r="1916" spans="4:7" x14ac:dyDescent="0.35">
      <c r="D1916">
        <f t="shared" si="59"/>
        <v>1914</v>
      </c>
      <c r="E1916">
        <v>15.154050454475533</v>
      </c>
      <c r="F1916">
        <v>14.582535771301051</v>
      </c>
      <c r="G1916">
        <f t="shared" si="58"/>
        <v>-0.57151468317448106</v>
      </c>
    </row>
    <row r="1917" spans="4:7" x14ac:dyDescent="0.35">
      <c r="D1917">
        <f t="shared" si="59"/>
        <v>1915</v>
      </c>
      <c r="E1917">
        <v>15.587176595295825</v>
      </c>
      <c r="F1917">
        <v>14.855734180655126</v>
      </c>
      <c r="G1917">
        <f t="shared" si="58"/>
        <v>-0.73144241464069815</v>
      </c>
    </row>
    <row r="1918" spans="4:7" x14ac:dyDescent="0.35">
      <c r="D1918">
        <f t="shared" si="59"/>
        <v>1916</v>
      </c>
      <c r="E1918">
        <v>14.798916333528954</v>
      </c>
      <c r="F1918">
        <v>14.441710361317385</v>
      </c>
      <c r="G1918">
        <f t="shared" si="58"/>
        <v>-0.35720597221156858</v>
      </c>
    </row>
    <row r="1919" spans="4:7" x14ac:dyDescent="0.35">
      <c r="D1919">
        <f t="shared" si="59"/>
        <v>1917</v>
      </c>
      <c r="E1919">
        <v>14.618088795775311</v>
      </c>
      <c r="F1919">
        <v>15.24126991289144</v>
      </c>
      <c r="G1919">
        <f t="shared" si="58"/>
        <v>0.623181117116129</v>
      </c>
    </row>
    <row r="1920" spans="4:7" x14ac:dyDescent="0.35">
      <c r="D1920">
        <f t="shared" si="59"/>
        <v>1918</v>
      </c>
      <c r="E1920">
        <v>13.66774881464733</v>
      </c>
      <c r="F1920">
        <v>14.586295157727303</v>
      </c>
      <c r="G1920">
        <f t="shared" si="58"/>
        <v>0.91854634307997252</v>
      </c>
    </row>
    <row r="1921" spans="4:7" x14ac:dyDescent="0.35">
      <c r="D1921">
        <f t="shared" si="59"/>
        <v>1919</v>
      </c>
      <c r="E1921">
        <v>16.053385412714885</v>
      </c>
      <c r="F1921">
        <v>14.67967735038814</v>
      </c>
      <c r="G1921">
        <f t="shared" si="58"/>
        <v>-1.3737080623267452</v>
      </c>
    </row>
    <row r="1922" spans="4:7" x14ac:dyDescent="0.35">
      <c r="D1922">
        <f t="shared" si="59"/>
        <v>1920</v>
      </c>
      <c r="E1922">
        <v>13.275015462360161</v>
      </c>
      <c r="F1922">
        <v>16.69243663606294</v>
      </c>
      <c r="G1922">
        <f t="shared" si="58"/>
        <v>3.4174211737027793</v>
      </c>
    </row>
    <row r="1923" spans="4:7" x14ac:dyDescent="0.35">
      <c r="D1923">
        <f t="shared" si="59"/>
        <v>1921</v>
      </c>
      <c r="E1923">
        <v>13.357738061665502</v>
      </c>
      <c r="F1923">
        <v>15.291020472381859</v>
      </c>
      <c r="G1923">
        <f t="shared" si="58"/>
        <v>1.9332824107163571</v>
      </c>
    </row>
    <row r="1924" spans="4:7" x14ac:dyDescent="0.35">
      <c r="D1924">
        <f t="shared" si="59"/>
        <v>1922</v>
      </c>
      <c r="E1924">
        <v>15.057998412572491</v>
      </c>
      <c r="F1924">
        <v>14.838186283973297</v>
      </c>
      <c r="G1924">
        <f t="shared" ref="G1924:G1987" si="60">F1924-E1924</f>
        <v>-0.21981212859919452</v>
      </c>
    </row>
    <row r="1925" spans="4:7" x14ac:dyDescent="0.35">
      <c r="D1925">
        <f t="shared" ref="D1925:D1988" si="61">D1924+1</f>
        <v>1923</v>
      </c>
      <c r="E1925">
        <v>13.663799433525504</v>
      </c>
      <c r="F1925">
        <v>15.51332687214979</v>
      </c>
      <c r="G1925">
        <f t="shared" si="60"/>
        <v>1.8495274386242855</v>
      </c>
    </row>
    <row r="1926" spans="4:7" x14ac:dyDescent="0.35">
      <c r="D1926">
        <f t="shared" si="61"/>
        <v>1924</v>
      </c>
      <c r="E1926">
        <v>14.727645229236071</v>
      </c>
      <c r="F1926">
        <v>16.046550185348668</v>
      </c>
      <c r="G1926">
        <f t="shared" si="60"/>
        <v>1.3189049561125969</v>
      </c>
    </row>
    <row r="1927" spans="4:7" x14ac:dyDescent="0.35">
      <c r="D1927">
        <f t="shared" si="61"/>
        <v>1925</v>
      </c>
      <c r="E1927">
        <v>14.427834764235516</v>
      </c>
      <c r="F1927">
        <v>15.02968117324448</v>
      </c>
      <c r="G1927">
        <f t="shared" si="60"/>
        <v>0.60184640900896369</v>
      </c>
    </row>
    <row r="1928" spans="4:7" x14ac:dyDescent="0.35">
      <c r="D1928">
        <f t="shared" si="61"/>
        <v>1926</v>
      </c>
      <c r="E1928">
        <v>15.251344808532522</v>
      </c>
      <c r="F1928">
        <v>14.368527512500455</v>
      </c>
      <c r="G1928">
        <f t="shared" si="60"/>
        <v>-0.88281729603206749</v>
      </c>
    </row>
    <row r="1929" spans="4:7" x14ac:dyDescent="0.35">
      <c r="D1929">
        <f t="shared" si="61"/>
        <v>1927</v>
      </c>
      <c r="E1929">
        <v>14.799541539986366</v>
      </c>
      <c r="F1929">
        <v>15.925120333794091</v>
      </c>
      <c r="G1929">
        <f t="shared" si="60"/>
        <v>1.1255787938077244</v>
      </c>
    </row>
    <row r="1930" spans="4:7" x14ac:dyDescent="0.35">
      <c r="D1930">
        <f t="shared" si="61"/>
        <v>1928</v>
      </c>
      <c r="E1930">
        <v>17.026624581016222</v>
      </c>
      <c r="F1930">
        <v>15.731207579013834</v>
      </c>
      <c r="G1930">
        <f t="shared" si="60"/>
        <v>-1.2954170020023881</v>
      </c>
    </row>
    <row r="1931" spans="4:7" x14ac:dyDescent="0.35">
      <c r="D1931">
        <f t="shared" si="61"/>
        <v>1929</v>
      </c>
      <c r="E1931">
        <v>14.589729613821977</v>
      </c>
      <c r="F1931">
        <v>15.726502182879077</v>
      </c>
      <c r="G1931">
        <f t="shared" si="60"/>
        <v>1.1367725690571007</v>
      </c>
    </row>
    <row r="1932" spans="4:7" x14ac:dyDescent="0.35">
      <c r="D1932">
        <f t="shared" si="61"/>
        <v>1930</v>
      </c>
      <c r="E1932">
        <v>15.228018367538851</v>
      </c>
      <c r="F1932">
        <v>14.844685952028712</v>
      </c>
      <c r="G1932">
        <f t="shared" si="60"/>
        <v>-0.38333241551013941</v>
      </c>
    </row>
    <row r="1933" spans="4:7" x14ac:dyDescent="0.35">
      <c r="D1933">
        <f t="shared" si="61"/>
        <v>1931</v>
      </c>
      <c r="E1933">
        <v>15.171384845879532</v>
      </c>
      <c r="F1933">
        <v>15.568011939539199</v>
      </c>
      <c r="G1933">
        <f t="shared" si="60"/>
        <v>0.3966270936596672</v>
      </c>
    </row>
    <row r="1934" spans="4:7" x14ac:dyDescent="0.35">
      <c r="D1934">
        <f t="shared" si="61"/>
        <v>1932</v>
      </c>
      <c r="E1934">
        <v>17.35634941288453</v>
      </c>
      <c r="F1934">
        <v>13.719585522082385</v>
      </c>
      <c r="G1934">
        <f t="shared" si="60"/>
        <v>-3.6367638908021451</v>
      </c>
    </row>
    <row r="1935" spans="4:7" x14ac:dyDescent="0.35">
      <c r="D1935">
        <f t="shared" si="61"/>
        <v>1933</v>
      </c>
      <c r="E1935">
        <v>12.977228519965799</v>
      </c>
      <c r="F1935">
        <v>14.574857526384584</v>
      </c>
      <c r="G1935">
        <f t="shared" si="60"/>
        <v>1.597629006418785</v>
      </c>
    </row>
    <row r="1936" spans="4:7" x14ac:dyDescent="0.35">
      <c r="D1936">
        <f t="shared" si="61"/>
        <v>1934</v>
      </c>
      <c r="E1936">
        <v>14.99143405436898</v>
      </c>
      <c r="F1936">
        <v>14.405727380717398</v>
      </c>
      <c r="G1936">
        <f t="shared" si="60"/>
        <v>-0.58570667365158258</v>
      </c>
    </row>
    <row r="1937" spans="4:7" x14ac:dyDescent="0.35">
      <c r="D1937">
        <f t="shared" si="61"/>
        <v>1935</v>
      </c>
      <c r="E1937">
        <v>15.93379458454751</v>
      </c>
      <c r="F1937">
        <v>16.23253103065419</v>
      </c>
      <c r="G1937">
        <f t="shared" si="60"/>
        <v>0.29873644610668038</v>
      </c>
    </row>
    <row r="1938" spans="4:7" x14ac:dyDescent="0.35">
      <c r="D1938">
        <f t="shared" si="61"/>
        <v>1936</v>
      </c>
      <c r="E1938">
        <v>14.286972036382501</v>
      </c>
      <c r="F1938">
        <v>16.212702202074272</v>
      </c>
      <c r="G1938">
        <f t="shared" si="60"/>
        <v>1.9257301656917711</v>
      </c>
    </row>
    <row r="1939" spans="4:7" x14ac:dyDescent="0.35">
      <c r="D1939">
        <f t="shared" si="61"/>
        <v>1937</v>
      </c>
      <c r="E1939">
        <v>14.551978729646928</v>
      </c>
      <c r="F1939">
        <v>14.197645095447069</v>
      </c>
      <c r="G1939">
        <f t="shared" si="60"/>
        <v>-0.3543336341998593</v>
      </c>
    </row>
    <row r="1940" spans="4:7" x14ac:dyDescent="0.35">
      <c r="D1940">
        <f t="shared" si="61"/>
        <v>1938</v>
      </c>
      <c r="E1940">
        <v>15.065053134546927</v>
      </c>
      <c r="F1940">
        <v>16.213134486687132</v>
      </c>
      <c r="G1940">
        <f t="shared" si="60"/>
        <v>1.1480813521402045</v>
      </c>
    </row>
    <row r="1941" spans="4:7" x14ac:dyDescent="0.35">
      <c r="D1941">
        <f t="shared" si="61"/>
        <v>1939</v>
      </c>
      <c r="E1941">
        <v>15.671041498970286</v>
      </c>
      <c r="F1941">
        <v>14.616015441878355</v>
      </c>
      <c r="G1941">
        <f t="shared" si="60"/>
        <v>-1.055026057091931</v>
      </c>
    </row>
    <row r="1942" spans="4:7" x14ac:dyDescent="0.35">
      <c r="D1942">
        <f t="shared" si="61"/>
        <v>1940</v>
      </c>
      <c r="E1942">
        <v>14.432650826176882</v>
      </c>
      <c r="F1942">
        <v>13.271182325109585</v>
      </c>
      <c r="G1942">
        <f t="shared" si="60"/>
        <v>-1.1614685010672972</v>
      </c>
    </row>
    <row r="1943" spans="4:7" x14ac:dyDescent="0.35">
      <c r="D1943">
        <f t="shared" si="61"/>
        <v>1941</v>
      </c>
      <c r="E1943">
        <v>16.136480947624712</v>
      </c>
      <c r="F1943">
        <v>15.673033307489801</v>
      </c>
      <c r="G1943">
        <f t="shared" si="60"/>
        <v>-0.4634476401349108</v>
      </c>
    </row>
    <row r="1944" spans="4:7" x14ac:dyDescent="0.35">
      <c r="D1944">
        <f t="shared" si="61"/>
        <v>1942</v>
      </c>
      <c r="E1944">
        <v>14.893916900099212</v>
      </c>
      <c r="F1944">
        <v>14.152000224531374</v>
      </c>
      <c r="G1944">
        <f t="shared" si="60"/>
        <v>-0.74191667556783791</v>
      </c>
    </row>
    <row r="1945" spans="4:7" x14ac:dyDescent="0.35">
      <c r="D1945">
        <f t="shared" si="61"/>
        <v>1943</v>
      </c>
      <c r="E1945">
        <v>19.462911153257945</v>
      </c>
      <c r="F1945">
        <v>14.50753901991656</v>
      </c>
      <c r="G1945">
        <f t="shared" si="60"/>
        <v>-4.9553721333413847</v>
      </c>
    </row>
    <row r="1946" spans="4:7" x14ac:dyDescent="0.35">
      <c r="D1946">
        <f t="shared" si="61"/>
        <v>1944</v>
      </c>
      <c r="E1946">
        <v>14.204890598671607</v>
      </c>
      <c r="F1946">
        <v>13.811701722304331</v>
      </c>
      <c r="G1946">
        <f t="shared" si="60"/>
        <v>-0.39318887636727595</v>
      </c>
    </row>
    <row r="1947" spans="4:7" x14ac:dyDescent="0.35">
      <c r="D1947">
        <f t="shared" si="61"/>
        <v>1945</v>
      </c>
      <c r="E1947">
        <v>15.162471084900245</v>
      </c>
      <c r="F1947">
        <v>16.258703774510849</v>
      </c>
      <c r="G1947">
        <f t="shared" si="60"/>
        <v>1.0962326896106038</v>
      </c>
    </row>
    <row r="1948" spans="4:7" x14ac:dyDescent="0.35">
      <c r="D1948">
        <f t="shared" si="61"/>
        <v>1946</v>
      </c>
      <c r="E1948">
        <v>15.600635676324695</v>
      </c>
      <c r="F1948">
        <v>13.496361224840381</v>
      </c>
      <c r="G1948">
        <f t="shared" si="60"/>
        <v>-2.1042744514843132</v>
      </c>
    </row>
    <row r="1949" spans="4:7" x14ac:dyDescent="0.35">
      <c r="D1949">
        <f t="shared" si="61"/>
        <v>1947</v>
      </c>
      <c r="E1949">
        <v>14.748818314441932</v>
      </c>
      <c r="F1949">
        <v>14.378290138155812</v>
      </c>
      <c r="G1949">
        <f t="shared" si="60"/>
        <v>-0.37052817628612011</v>
      </c>
    </row>
    <row r="1950" spans="4:7" x14ac:dyDescent="0.35">
      <c r="D1950">
        <f t="shared" si="61"/>
        <v>1948</v>
      </c>
      <c r="E1950">
        <v>15.878190240010387</v>
      </c>
      <c r="F1950">
        <v>15.332960229944096</v>
      </c>
      <c r="G1950">
        <f t="shared" si="60"/>
        <v>-0.54523001006629102</v>
      </c>
    </row>
    <row r="1951" spans="4:7" x14ac:dyDescent="0.35">
      <c r="D1951">
        <f t="shared" si="61"/>
        <v>1949</v>
      </c>
      <c r="E1951">
        <v>14.521696633709841</v>
      </c>
      <c r="F1951">
        <v>15.381287805779767</v>
      </c>
      <c r="G1951">
        <f t="shared" si="60"/>
        <v>0.8595911720699263</v>
      </c>
    </row>
    <row r="1952" spans="4:7" x14ac:dyDescent="0.35">
      <c r="D1952">
        <f t="shared" si="61"/>
        <v>1950</v>
      </c>
      <c r="E1952">
        <v>16.539779266608353</v>
      </c>
      <c r="F1952">
        <v>14.463491433116172</v>
      </c>
      <c r="G1952">
        <f t="shared" si="60"/>
        <v>-2.0762878334921808</v>
      </c>
    </row>
    <row r="1953" spans="4:7" x14ac:dyDescent="0.35">
      <c r="D1953">
        <f t="shared" si="61"/>
        <v>1951</v>
      </c>
      <c r="E1953">
        <v>15.239435409759654</v>
      </c>
      <c r="F1953">
        <v>15.352694709219985</v>
      </c>
      <c r="G1953">
        <f t="shared" si="60"/>
        <v>0.11325929946033142</v>
      </c>
    </row>
    <row r="1954" spans="4:7" x14ac:dyDescent="0.35">
      <c r="D1954">
        <f t="shared" si="61"/>
        <v>1952</v>
      </c>
      <c r="E1954">
        <v>14.58508231945501</v>
      </c>
      <c r="F1954">
        <v>14.070337950633329</v>
      </c>
      <c r="G1954">
        <f t="shared" si="60"/>
        <v>-0.51474436882168106</v>
      </c>
    </row>
    <row r="1955" spans="4:7" x14ac:dyDescent="0.35">
      <c r="D1955">
        <f t="shared" si="61"/>
        <v>1953</v>
      </c>
      <c r="E1955">
        <v>15.59104852593539</v>
      </c>
      <c r="F1955">
        <v>14.998740688246697</v>
      </c>
      <c r="G1955">
        <f t="shared" si="60"/>
        <v>-0.59230783768869344</v>
      </c>
    </row>
    <row r="1956" spans="4:7" x14ac:dyDescent="0.35">
      <c r="D1956">
        <f t="shared" si="61"/>
        <v>1954</v>
      </c>
      <c r="E1956">
        <v>15.570386902400948</v>
      </c>
      <c r="F1956">
        <v>16.114918104856812</v>
      </c>
      <c r="G1956">
        <f t="shared" si="60"/>
        <v>0.54453120245586462</v>
      </c>
    </row>
    <row r="1957" spans="4:7" x14ac:dyDescent="0.35">
      <c r="D1957">
        <f t="shared" si="61"/>
        <v>1955</v>
      </c>
      <c r="E1957">
        <v>14.947923236163064</v>
      </c>
      <c r="F1957">
        <v>15.942870189072593</v>
      </c>
      <c r="G1957">
        <f t="shared" si="60"/>
        <v>0.99494695290952961</v>
      </c>
    </row>
    <row r="1958" spans="4:7" x14ac:dyDescent="0.35">
      <c r="D1958">
        <f t="shared" si="61"/>
        <v>1956</v>
      </c>
      <c r="E1958">
        <v>15.481133633086838</v>
      </c>
      <c r="F1958">
        <v>14.15375745836273</v>
      </c>
      <c r="G1958">
        <f t="shared" si="60"/>
        <v>-1.3273761747241082</v>
      </c>
    </row>
    <row r="1959" spans="4:7" x14ac:dyDescent="0.35">
      <c r="D1959">
        <f t="shared" si="61"/>
        <v>1957</v>
      </c>
      <c r="E1959">
        <v>15.727850904195561</v>
      </c>
      <c r="F1959">
        <v>16.494364423686807</v>
      </c>
      <c r="G1959">
        <f t="shared" si="60"/>
        <v>0.76651351949124624</v>
      </c>
    </row>
    <row r="1960" spans="4:7" x14ac:dyDescent="0.35">
      <c r="D1960">
        <f t="shared" si="61"/>
        <v>1958</v>
      </c>
      <c r="E1960">
        <v>11.931608694035441</v>
      </c>
      <c r="F1960">
        <v>16.227424916607895</v>
      </c>
      <c r="G1960">
        <f t="shared" si="60"/>
        <v>4.2958162225724532</v>
      </c>
    </row>
    <row r="1961" spans="4:7" x14ac:dyDescent="0.35">
      <c r="D1961">
        <f t="shared" si="61"/>
        <v>1959</v>
      </c>
      <c r="E1961">
        <v>16.126426217614863</v>
      </c>
      <c r="F1961">
        <v>15.7285660720213</v>
      </c>
      <c r="G1961">
        <f t="shared" si="60"/>
        <v>-0.39786014559356353</v>
      </c>
    </row>
    <row r="1962" spans="4:7" x14ac:dyDescent="0.35">
      <c r="D1962">
        <f t="shared" si="61"/>
        <v>1960</v>
      </c>
      <c r="E1962">
        <v>14.650060703159145</v>
      </c>
      <c r="F1962">
        <v>15.067090130119542</v>
      </c>
      <c r="G1962">
        <f t="shared" si="60"/>
        <v>0.41702942696039713</v>
      </c>
    </row>
    <row r="1963" spans="4:7" x14ac:dyDescent="0.35">
      <c r="D1963">
        <f t="shared" si="61"/>
        <v>1961</v>
      </c>
      <c r="E1963">
        <v>16.073723641018155</v>
      </c>
      <c r="F1963">
        <v>14.691002132111183</v>
      </c>
      <c r="G1963">
        <f t="shared" si="60"/>
        <v>-1.3827215089069718</v>
      </c>
    </row>
    <row r="1964" spans="4:7" x14ac:dyDescent="0.35">
      <c r="D1964">
        <f t="shared" si="61"/>
        <v>1962</v>
      </c>
      <c r="E1964">
        <v>14.258723060825307</v>
      </c>
      <c r="F1964">
        <v>16.11131747905625</v>
      </c>
      <c r="G1964">
        <f t="shared" si="60"/>
        <v>1.8525944182309431</v>
      </c>
    </row>
    <row r="1965" spans="4:7" x14ac:dyDescent="0.35">
      <c r="D1965">
        <f t="shared" si="61"/>
        <v>1963</v>
      </c>
      <c r="E1965">
        <v>15.441536209998583</v>
      </c>
      <c r="F1965">
        <v>16.330253665909538</v>
      </c>
      <c r="G1965">
        <f t="shared" si="60"/>
        <v>0.88871745591095497</v>
      </c>
    </row>
    <row r="1966" spans="4:7" x14ac:dyDescent="0.35">
      <c r="D1966">
        <f t="shared" si="61"/>
        <v>1964</v>
      </c>
      <c r="E1966">
        <v>15.722464252015648</v>
      </c>
      <c r="F1966">
        <v>15.105244686360326</v>
      </c>
      <c r="G1966">
        <f t="shared" si="60"/>
        <v>-0.6172195656553221</v>
      </c>
    </row>
    <row r="1967" spans="4:7" x14ac:dyDescent="0.35">
      <c r="D1967">
        <f t="shared" si="61"/>
        <v>1965</v>
      </c>
      <c r="E1967">
        <v>15.196905568773809</v>
      </c>
      <c r="F1967">
        <v>15.755962190103297</v>
      </c>
      <c r="G1967">
        <f t="shared" si="60"/>
        <v>0.55905662132948741</v>
      </c>
    </row>
    <row r="1968" spans="4:7" x14ac:dyDescent="0.35">
      <c r="D1968">
        <f t="shared" si="61"/>
        <v>1966</v>
      </c>
      <c r="E1968">
        <v>14.380411084397156</v>
      </c>
      <c r="F1968">
        <v>15.271485767700238</v>
      </c>
      <c r="G1968">
        <f t="shared" si="60"/>
        <v>0.89107468330308137</v>
      </c>
    </row>
    <row r="1969" spans="4:7" x14ac:dyDescent="0.35">
      <c r="D1969">
        <f t="shared" si="61"/>
        <v>1967</v>
      </c>
      <c r="E1969">
        <v>15.252629510505011</v>
      </c>
      <c r="F1969">
        <v>16.611709239437698</v>
      </c>
      <c r="G1969">
        <f t="shared" si="60"/>
        <v>1.3590797289326861</v>
      </c>
    </row>
    <row r="1970" spans="4:7" x14ac:dyDescent="0.35">
      <c r="D1970">
        <f t="shared" si="61"/>
        <v>1968</v>
      </c>
      <c r="E1970">
        <v>13.159563214571637</v>
      </c>
      <c r="F1970">
        <v>15.084173541485143</v>
      </c>
      <c r="G1970">
        <f t="shared" si="60"/>
        <v>1.9246103269135055</v>
      </c>
    </row>
    <row r="1971" spans="4:7" x14ac:dyDescent="0.35">
      <c r="D1971">
        <f t="shared" si="61"/>
        <v>1969</v>
      </c>
      <c r="E1971">
        <v>16.525714692147965</v>
      </c>
      <c r="F1971">
        <v>14.99565236268529</v>
      </c>
      <c r="G1971">
        <f t="shared" si="60"/>
        <v>-1.530062329462675</v>
      </c>
    </row>
    <row r="1972" spans="4:7" x14ac:dyDescent="0.35">
      <c r="D1972">
        <f t="shared" si="61"/>
        <v>1970</v>
      </c>
      <c r="E1972">
        <v>13.506845020729848</v>
      </c>
      <c r="F1972">
        <v>13.510366095734083</v>
      </c>
      <c r="G1972">
        <f t="shared" si="60"/>
        <v>3.5210750042349304E-3</v>
      </c>
    </row>
    <row r="1973" spans="4:7" x14ac:dyDescent="0.35">
      <c r="D1973">
        <f t="shared" si="61"/>
        <v>1971</v>
      </c>
      <c r="E1973">
        <v>14.840072728889066</v>
      </c>
      <c r="F1973">
        <v>14.632666270203709</v>
      </c>
      <c r="G1973">
        <f t="shared" si="60"/>
        <v>-0.20740645868535701</v>
      </c>
    </row>
    <row r="1974" spans="4:7" x14ac:dyDescent="0.35">
      <c r="D1974">
        <f t="shared" si="61"/>
        <v>1972</v>
      </c>
      <c r="E1974">
        <v>16.555088015309639</v>
      </c>
      <c r="F1974">
        <v>14.244287860980952</v>
      </c>
      <c r="G1974">
        <f t="shared" si="60"/>
        <v>-2.3108001543286871</v>
      </c>
    </row>
    <row r="1975" spans="4:7" x14ac:dyDescent="0.35">
      <c r="D1975">
        <f t="shared" si="61"/>
        <v>1973</v>
      </c>
      <c r="E1975">
        <v>15.869431201935928</v>
      </c>
      <c r="F1975">
        <v>15.428291151121364</v>
      </c>
      <c r="G1975">
        <f t="shared" si="60"/>
        <v>-0.44114005081456398</v>
      </c>
    </row>
    <row r="1976" spans="4:7" x14ac:dyDescent="0.35">
      <c r="D1976">
        <f t="shared" si="61"/>
        <v>1974</v>
      </c>
      <c r="E1976">
        <v>15.565047697006648</v>
      </c>
      <c r="F1976">
        <v>14.207050814507372</v>
      </c>
      <c r="G1976">
        <f t="shared" si="60"/>
        <v>-1.3579968824992754</v>
      </c>
    </row>
    <row r="1977" spans="4:7" x14ac:dyDescent="0.35">
      <c r="D1977">
        <f t="shared" si="61"/>
        <v>1975</v>
      </c>
      <c r="E1977">
        <v>14.017314024514949</v>
      </c>
      <c r="F1977">
        <v>14.753657016292514</v>
      </c>
      <c r="G1977">
        <f t="shared" si="60"/>
        <v>0.73634299177756546</v>
      </c>
    </row>
    <row r="1978" spans="4:7" x14ac:dyDescent="0.35">
      <c r="D1978">
        <f t="shared" si="61"/>
        <v>1976</v>
      </c>
      <c r="E1978">
        <v>15.816818057257654</v>
      </c>
      <c r="F1978">
        <v>16.641489184249647</v>
      </c>
      <c r="G1978">
        <f t="shared" si="60"/>
        <v>0.82467112699199241</v>
      </c>
    </row>
    <row r="1979" spans="4:7" x14ac:dyDescent="0.35">
      <c r="D1979">
        <f t="shared" si="61"/>
        <v>1977</v>
      </c>
      <c r="E1979">
        <v>16.38137974757834</v>
      </c>
      <c r="F1979">
        <v>14.228598769398593</v>
      </c>
      <c r="G1979">
        <f t="shared" si="60"/>
        <v>-2.1527809781797469</v>
      </c>
    </row>
    <row r="1980" spans="4:7" x14ac:dyDescent="0.35">
      <c r="D1980">
        <f t="shared" si="61"/>
        <v>1978</v>
      </c>
      <c r="E1980">
        <v>12.829178978915769</v>
      </c>
      <c r="F1980">
        <v>15.03793036390771</v>
      </c>
      <c r="G1980">
        <f t="shared" si="60"/>
        <v>2.2087513849919418</v>
      </c>
    </row>
    <row r="1981" spans="4:7" x14ac:dyDescent="0.35">
      <c r="D1981">
        <f t="shared" si="61"/>
        <v>1979</v>
      </c>
      <c r="E1981">
        <v>15.429598698571466</v>
      </c>
      <c r="F1981">
        <v>17.424083260914976</v>
      </c>
      <c r="G1981">
        <f t="shared" si="60"/>
        <v>1.9944845623435103</v>
      </c>
    </row>
    <row r="1982" spans="4:7" x14ac:dyDescent="0.35">
      <c r="D1982">
        <f t="shared" si="61"/>
        <v>1980</v>
      </c>
      <c r="E1982">
        <v>15.152831064771501</v>
      </c>
      <c r="F1982">
        <v>15.301398286387448</v>
      </c>
      <c r="G1982">
        <f t="shared" si="60"/>
        <v>0.14856722161594682</v>
      </c>
    </row>
    <row r="1983" spans="4:7" x14ac:dyDescent="0.35">
      <c r="D1983">
        <f t="shared" si="61"/>
        <v>1981</v>
      </c>
      <c r="E1983">
        <v>16.189605775340201</v>
      </c>
      <c r="F1983">
        <v>13.991362711417421</v>
      </c>
      <c r="G1983">
        <f t="shared" si="60"/>
        <v>-2.1982430639227797</v>
      </c>
    </row>
    <row r="1984" spans="4:7" x14ac:dyDescent="0.35">
      <c r="D1984">
        <f t="shared" si="61"/>
        <v>1982</v>
      </c>
      <c r="E1984">
        <v>15.8380373881831</v>
      </c>
      <c r="F1984">
        <v>15.729264959024199</v>
      </c>
      <c r="G1984">
        <f t="shared" si="60"/>
        <v>-0.10877242915890051</v>
      </c>
    </row>
    <row r="1985" spans="4:7" x14ac:dyDescent="0.35">
      <c r="D1985">
        <f t="shared" si="61"/>
        <v>1983</v>
      </c>
      <c r="E1985">
        <v>14.397605710736421</v>
      </c>
      <c r="F1985">
        <v>12.832334999010873</v>
      </c>
      <c r="G1985">
        <f t="shared" si="60"/>
        <v>-1.5652707117255478</v>
      </c>
    </row>
    <row r="1986" spans="4:7" x14ac:dyDescent="0.35">
      <c r="D1986">
        <f t="shared" si="61"/>
        <v>1984</v>
      </c>
      <c r="E1986">
        <v>15.664815841758511</v>
      </c>
      <c r="F1986">
        <v>14.221793326034595</v>
      </c>
      <c r="G1986">
        <f t="shared" si="60"/>
        <v>-1.443022515723916</v>
      </c>
    </row>
    <row r="1987" spans="4:7" x14ac:dyDescent="0.35">
      <c r="D1987">
        <f t="shared" si="61"/>
        <v>1985</v>
      </c>
      <c r="E1987">
        <v>14.826542910723873</v>
      </c>
      <c r="F1987">
        <v>15.00957105788455</v>
      </c>
      <c r="G1987">
        <f t="shared" si="60"/>
        <v>0.18302814716067672</v>
      </c>
    </row>
    <row r="1988" spans="4:7" x14ac:dyDescent="0.35">
      <c r="D1988">
        <f t="shared" si="61"/>
        <v>1986</v>
      </c>
      <c r="E1988">
        <v>12.50978513194104</v>
      </c>
      <c r="F1988">
        <v>15.43236477123183</v>
      </c>
      <c r="G1988">
        <f t="shared" ref="G1988:G2002" si="62">F1988-E1988</f>
        <v>2.9225796392907899</v>
      </c>
    </row>
    <row r="1989" spans="4:7" x14ac:dyDescent="0.35">
      <c r="D1989">
        <f t="shared" ref="D1989:D2002" si="63">D1988+1</f>
        <v>1987</v>
      </c>
      <c r="E1989">
        <v>15.447807864098504</v>
      </c>
      <c r="F1989">
        <v>15.048823910727258</v>
      </c>
      <c r="G1989">
        <f t="shared" si="62"/>
        <v>-0.39898395337124626</v>
      </c>
    </row>
    <row r="1990" spans="4:7" x14ac:dyDescent="0.35">
      <c r="D1990">
        <f t="shared" si="63"/>
        <v>1988</v>
      </c>
      <c r="E1990">
        <v>14.369938190711627</v>
      </c>
      <c r="F1990">
        <v>14.648275160606175</v>
      </c>
      <c r="G1990">
        <f t="shared" si="62"/>
        <v>0.27833696989454815</v>
      </c>
    </row>
    <row r="1991" spans="4:7" x14ac:dyDescent="0.35">
      <c r="D1991">
        <f t="shared" si="63"/>
        <v>1989</v>
      </c>
      <c r="E1991">
        <v>16.213365924964798</v>
      </c>
      <c r="F1991">
        <v>16.826732608164281</v>
      </c>
      <c r="G1991">
        <f t="shared" si="62"/>
        <v>0.61336668319948373</v>
      </c>
    </row>
    <row r="1992" spans="4:7" x14ac:dyDescent="0.35">
      <c r="D1992">
        <f t="shared" si="63"/>
        <v>1990</v>
      </c>
      <c r="E1992">
        <v>14.388252249773926</v>
      </c>
      <c r="F1992">
        <v>13.905785519900608</v>
      </c>
      <c r="G1992">
        <f t="shared" si="62"/>
        <v>-0.48246672987331785</v>
      </c>
    </row>
    <row r="1993" spans="4:7" x14ac:dyDescent="0.35">
      <c r="D1993">
        <f t="shared" si="63"/>
        <v>1991</v>
      </c>
      <c r="E1993">
        <v>14.970576370917467</v>
      </c>
      <c r="F1993">
        <v>14.98470673690667</v>
      </c>
      <c r="G1993">
        <f t="shared" si="62"/>
        <v>1.4130365989203142E-2</v>
      </c>
    </row>
    <row r="1994" spans="4:7" x14ac:dyDescent="0.35">
      <c r="D1994">
        <f t="shared" si="63"/>
        <v>1992</v>
      </c>
      <c r="E1994">
        <v>13.804253485979084</v>
      </c>
      <c r="F1994">
        <v>14.486654498241432</v>
      </c>
      <c r="G1994">
        <f t="shared" si="62"/>
        <v>0.68240101226234806</v>
      </c>
    </row>
    <row r="1995" spans="4:7" x14ac:dyDescent="0.35">
      <c r="D1995">
        <f t="shared" si="63"/>
        <v>1993</v>
      </c>
      <c r="E1995">
        <v>16.369281222658952</v>
      </c>
      <c r="F1995">
        <v>14.37118400339093</v>
      </c>
      <c r="G1995">
        <f t="shared" si="62"/>
        <v>-1.998097219268022</v>
      </c>
    </row>
    <row r="1996" spans="4:7" x14ac:dyDescent="0.35">
      <c r="D1996">
        <f t="shared" si="63"/>
        <v>1994</v>
      </c>
      <c r="E1996">
        <v>15.478996944960354</v>
      </c>
      <c r="F1996">
        <v>14.321724480560448</v>
      </c>
      <c r="G1996">
        <f t="shared" si="62"/>
        <v>-1.1572724643999059</v>
      </c>
    </row>
    <row r="1997" spans="4:7" x14ac:dyDescent="0.35">
      <c r="D1997">
        <f t="shared" si="63"/>
        <v>1995</v>
      </c>
      <c r="E1997">
        <v>14.730964245715608</v>
      </c>
      <c r="F1997">
        <v>15.15432456406749</v>
      </c>
      <c r="G1997">
        <f t="shared" si="62"/>
        <v>0.42336031835188237</v>
      </c>
    </row>
    <row r="1998" spans="4:7" x14ac:dyDescent="0.35">
      <c r="D1998">
        <f t="shared" si="63"/>
        <v>1996</v>
      </c>
      <c r="E1998">
        <v>15.655014533127506</v>
      </c>
      <c r="F1998">
        <v>17.179090522367009</v>
      </c>
      <c r="G1998">
        <f t="shared" si="62"/>
        <v>1.5240759892395026</v>
      </c>
    </row>
    <row r="1999" spans="4:7" x14ac:dyDescent="0.35">
      <c r="D1999">
        <f t="shared" si="63"/>
        <v>1997</v>
      </c>
      <c r="E1999">
        <v>12.981480225591216</v>
      </c>
      <c r="F1999">
        <v>15.056847482265638</v>
      </c>
      <c r="G1999">
        <f t="shared" si="62"/>
        <v>2.0753672566744221</v>
      </c>
    </row>
    <row r="2000" spans="4:7" x14ac:dyDescent="0.35">
      <c r="D2000">
        <f t="shared" si="63"/>
        <v>1998</v>
      </c>
      <c r="E2000">
        <v>13.173647210596823</v>
      </c>
      <c r="F2000">
        <v>16.067361461613007</v>
      </c>
      <c r="G2000">
        <f t="shared" si="62"/>
        <v>2.8937142510161848</v>
      </c>
    </row>
    <row r="2001" spans="4:7" x14ac:dyDescent="0.35">
      <c r="D2001">
        <f t="shared" si="63"/>
        <v>1999</v>
      </c>
      <c r="E2001">
        <v>16.025468693947005</v>
      </c>
      <c r="F2001">
        <v>14.24031087112192</v>
      </c>
      <c r="G2001">
        <f t="shared" si="62"/>
        <v>-1.7851578228250844</v>
      </c>
    </row>
    <row r="2002" spans="4:7" x14ac:dyDescent="0.35">
      <c r="D2002">
        <f t="shared" si="63"/>
        <v>2000</v>
      </c>
      <c r="E2002">
        <v>14.332803346499201</v>
      </c>
      <c r="F2002">
        <v>14.996653359276227</v>
      </c>
      <c r="G2002">
        <f t="shared" si="62"/>
        <v>0.66385001277702571</v>
      </c>
    </row>
    <row r="2004" spans="4:7" x14ac:dyDescent="0.35">
      <c r="E2004" s="5" t="s">
        <v>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E41C-AE5B-4722-B6EB-2B6E9C6AA023}">
  <sheetPr codeName="Sheet9"/>
  <dimension ref="A1:O2004"/>
  <sheetViews>
    <sheetView workbookViewId="0"/>
  </sheetViews>
  <sheetFormatPr defaultRowHeight="14.5" x14ac:dyDescent="0.35"/>
  <cols>
    <col min="3" max="3" width="4" customWidth="1"/>
    <col min="4" max="4" width="5.1796875" customWidth="1"/>
    <col min="8" max="8" width="3.453125" customWidth="1"/>
    <col min="9" max="9" width="7.90625" customWidth="1"/>
    <col min="11" max="11" width="3.453125" customWidth="1"/>
    <col min="12" max="12" width="26.453125" customWidth="1"/>
  </cols>
  <sheetData>
    <row r="1" spans="1:15" x14ac:dyDescent="0.35">
      <c r="A1" s="1" t="s">
        <v>0</v>
      </c>
    </row>
    <row r="2" spans="1:15" x14ac:dyDescent="0.35">
      <c r="E2" s="6" t="s">
        <v>3</v>
      </c>
      <c r="F2" s="6" t="s">
        <v>4</v>
      </c>
      <c r="G2" s="6" t="s">
        <v>5</v>
      </c>
    </row>
    <row r="3" spans="1:15" x14ac:dyDescent="0.35">
      <c r="A3" s="2" t="s">
        <v>1</v>
      </c>
      <c r="B3" s="2" t="s">
        <v>2</v>
      </c>
      <c r="D3">
        <v>1</v>
      </c>
      <c r="E3">
        <v>23.836409380453635</v>
      </c>
      <c r="F3">
        <v>8.6586744648037701</v>
      </c>
      <c r="G3">
        <f>F3-E3</f>
        <v>-15.177734915649864</v>
      </c>
      <c r="I3" t="s">
        <v>6</v>
      </c>
      <c r="J3" s="7">
        <f>COUNTIF(G3:G2002,"&gt;0")</f>
        <v>39</v>
      </c>
      <c r="L3" t="e" cm="1">
        <f t="array" aca="1" ref="L3" ca="1">FTEXT(J3)</f>
        <v>#NAME?</v>
      </c>
      <c r="N3" t="e" cm="1">
        <f t="array" aca="1" ref="N3" ca="1">BayesTS_TEST(A4:A13,B4:B13,TRUE,10000)</f>
        <v>#NAME?</v>
      </c>
      <c r="O3" s="7"/>
    </row>
    <row r="4" spans="1:15" x14ac:dyDescent="0.35">
      <c r="A4" s="3">
        <v>20</v>
      </c>
      <c r="B4" s="3">
        <v>12</v>
      </c>
      <c r="D4">
        <f>D3+1</f>
        <v>2</v>
      </c>
      <c r="E4">
        <v>16.431878490172604</v>
      </c>
      <c r="F4">
        <v>10.292895010363653</v>
      </c>
      <c r="G4">
        <f t="shared" ref="G4:G67" si="0">F4-E4</f>
        <v>-6.1389834798089513</v>
      </c>
      <c r="I4" t="s">
        <v>7</v>
      </c>
      <c r="J4" s="8">
        <f>COUNTIF(G3:G2002,"&lt;0")</f>
        <v>1961</v>
      </c>
      <c r="L4" t="e" cm="1">
        <f t="array" aca="1" ref="L4" ca="1">FTEXT(J4)</f>
        <v>#NAME?</v>
      </c>
      <c r="O4" s="8"/>
    </row>
    <row r="5" spans="1:15" x14ac:dyDescent="0.35">
      <c r="A5" s="3">
        <v>32</v>
      </c>
      <c r="B5" s="3">
        <v>8</v>
      </c>
      <c r="D5">
        <f t="shared" ref="D5:D68" si="1">D4+1</f>
        <v>3</v>
      </c>
      <c r="E5">
        <v>19.845679657126851</v>
      </c>
      <c r="F5">
        <v>10.129280094187397</v>
      </c>
      <c r="G5">
        <f t="shared" si="0"/>
        <v>-9.7163995629394542</v>
      </c>
      <c r="I5" t="s">
        <v>8</v>
      </c>
      <c r="J5" s="9">
        <f>D2002-(J3+J4)</f>
        <v>0</v>
      </c>
      <c r="L5" t="e" cm="1">
        <f t="array" aca="1" ref="L5" ca="1">FTEXT(J5)</f>
        <v>#NAME?</v>
      </c>
      <c r="O5" s="8"/>
    </row>
    <row r="6" spans="1:15" x14ac:dyDescent="0.35">
      <c r="A6" s="3">
        <v>2</v>
      </c>
      <c r="B6" s="3">
        <v>6</v>
      </c>
      <c r="D6">
        <f t="shared" si="1"/>
        <v>4</v>
      </c>
      <c r="E6">
        <v>17.737458929511114</v>
      </c>
      <c r="F6">
        <v>8.1519831568619097</v>
      </c>
      <c r="G6">
        <f t="shared" si="0"/>
        <v>-9.5854757726492039</v>
      </c>
      <c r="L6" t="e" cm="1">
        <f t="array" aca="1" ref="L6" ca="1">FTEXT(J6)</f>
        <v>#NAME?</v>
      </c>
      <c r="O6" s="8"/>
    </row>
    <row r="7" spans="1:15" x14ac:dyDescent="0.35">
      <c r="A7" s="3">
        <v>25</v>
      </c>
      <c r="B7" s="3">
        <v>16</v>
      </c>
      <c r="D7">
        <f t="shared" si="1"/>
        <v>5</v>
      </c>
      <c r="E7">
        <v>22.127320341104561</v>
      </c>
      <c r="F7">
        <v>8.9667775231008466</v>
      </c>
      <c r="G7">
        <f t="shared" si="0"/>
        <v>-13.160542818003714</v>
      </c>
      <c r="I7" t="s">
        <v>55</v>
      </c>
      <c r="J7" s="7">
        <f>J4/J3</f>
        <v>50.282051282051285</v>
      </c>
      <c r="L7" t="e" cm="1">
        <f t="array" aca="1" ref="L7" ca="1">FTEXT(J7)</f>
        <v>#NAME?</v>
      </c>
      <c r="O7" s="8"/>
    </row>
    <row r="8" spans="1:15" x14ac:dyDescent="0.35">
      <c r="A8" s="3">
        <v>5</v>
      </c>
      <c r="B8" s="3">
        <v>12</v>
      </c>
      <c r="D8">
        <f t="shared" si="1"/>
        <v>6</v>
      </c>
      <c r="E8">
        <v>19.881740412589469</v>
      </c>
      <c r="F8">
        <v>11.190049064394174</v>
      </c>
      <c r="G8">
        <f t="shared" si="0"/>
        <v>-8.6916913481952953</v>
      </c>
      <c r="I8" t="s">
        <v>56</v>
      </c>
      <c r="J8" s="8">
        <f>1/J7</f>
        <v>1.9887812340642529E-2</v>
      </c>
      <c r="L8" t="e" cm="1">
        <f t="array" aca="1" ref="L8" ca="1">FTEXT(J8)</f>
        <v>#NAME?</v>
      </c>
      <c r="O8" s="8"/>
    </row>
    <row r="9" spans="1:15" x14ac:dyDescent="0.35">
      <c r="A9" s="3">
        <v>18</v>
      </c>
      <c r="B9" s="3">
        <v>14</v>
      </c>
      <c r="D9">
        <f t="shared" si="1"/>
        <v>7</v>
      </c>
      <c r="E9">
        <v>21.612497774387627</v>
      </c>
      <c r="F9">
        <v>11.105590214256797</v>
      </c>
      <c r="G9">
        <f t="shared" si="0"/>
        <v>-10.506907560130831</v>
      </c>
      <c r="I9" t="s">
        <v>21</v>
      </c>
      <c r="J9" s="8">
        <f>J7/(1+J7)</f>
        <v>0.98050000000000004</v>
      </c>
      <c r="L9" t="e" cm="1">
        <f t="array" aca="1" ref="L9" ca="1">FTEXT(J9)</f>
        <v>#NAME?</v>
      </c>
      <c r="O9" s="9"/>
    </row>
    <row r="10" spans="1:15" x14ac:dyDescent="0.35">
      <c r="A10" s="3">
        <v>21</v>
      </c>
      <c r="B10" s="3">
        <v>10</v>
      </c>
      <c r="D10">
        <f t="shared" si="1"/>
        <v>8</v>
      </c>
      <c r="E10">
        <v>25.470230615319778</v>
      </c>
      <c r="F10">
        <v>10.137853002159966</v>
      </c>
      <c r="G10">
        <f t="shared" si="0"/>
        <v>-15.332377613159812</v>
      </c>
      <c r="I10" t="s">
        <v>22</v>
      </c>
      <c r="J10" s="9">
        <f>J8/(1+J8)</f>
        <v>1.95E-2</v>
      </c>
      <c r="L10" t="e" cm="1">
        <f t="array" aca="1" ref="L10" ca="1">FTEXT(J10)</f>
        <v>#NAME?</v>
      </c>
    </row>
    <row r="11" spans="1:15" x14ac:dyDescent="0.35">
      <c r="A11" s="3">
        <v>7</v>
      </c>
      <c r="B11" s="3">
        <v>18</v>
      </c>
      <c r="D11">
        <f t="shared" si="1"/>
        <v>9</v>
      </c>
      <c r="E11">
        <v>15.208951740196207</v>
      </c>
      <c r="F11">
        <v>10.414057864747598</v>
      </c>
      <c r="G11">
        <f t="shared" si="0"/>
        <v>-4.7948938754486097</v>
      </c>
      <c r="N11" t="e" cm="1">
        <f t="array" aca="1" ref="N11" ca="1">FTEXT(N3)</f>
        <v>#NAME?</v>
      </c>
    </row>
    <row r="12" spans="1:15" x14ac:dyDescent="0.35">
      <c r="A12" s="3">
        <v>28</v>
      </c>
      <c r="B12" s="3">
        <v>4</v>
      </c>
      <c r="D12">
        <f t="shared" si="1"/>
        <v>10</v>
      </c>
      <c r="E12">
        <v>17.46776019108945</v>
      </c>
      <c r="F12">
        <v>11.411907830714386</v>
      </c>
      <c r="G12">
        <f t="shared" si="0"/>
        <v>-6.0558523603750647</v>
      </c>
      <c r="I12" t="s">
        <v>24</v>
      </c>
      <c r="J12" s="7">
        <f>AVERAGE(G3:G2002)</f>
        <v>-8.7416147690971844</v>
      </c>
      <c r="L12" t="e" cm="1">
        <f t="array" aca="1" ref="L12" ca="1">FTEXT(J12)</f>
        <v>#NAME?</v>
      </c>
    </row>
    <row r="13" spans="1:15" x14ac:dyDescent="0.35">
      <c r="A13" s="4">
        <v>40</v>
      </c>
      <c r="B13" s="4">
        <v>11</v>
      </c>
      <c r="D13">
        <f t="shared" si="1"/>
        <v>11</v>
      </c>
      <c r="E13">
        <v>22.243278609064149</v>
      </c>
      <c r="F13">
        <v>11.858941749769809</v>
      </c>
      <c r="G13">
        <f t="shared" si="0"/>
        <v>-10.38433685929434</v>
      </c>
      <c r="I13" t="s">
        <v>50</v>
      </c>
      <c r="J13" s="8">
        <f>SMALL(G3:G2002,2000*0.025)</f>
        <v>-17.498628640368224</v>
      </c>
      <c r="L13" t="e" cm="1">
        <f t="array" aca="1" ref="L13" ca="1">FTEXT(J13)</f>
        <v>#NAME?</v>
      </c>
    </row>
    <row r="14" spans="1:15" x14ac:dyDescent="0.35">
      <c r="A14" s="3"/>
      <c r="B14" s="3"/>
      <c r="D14">
        <f t="shared" si="1"/>
        <v>12</v>
      </c>
      <c r="E14">
        <v>25.782395161630575</v>
      </c>
      <c r="F14">
        <v>10.152734629811579</v>
      </c>
      <c r="G14">
        <f t="shared" si="0"/>
        <v>-15.629660531818995</v>
      </c>
      <c r="I14" t="s">
        <v>51</v>
      </c>
      <c r="J14" s="9">
        <f>LARGE(G3:G2002,2000*0.025)</f>
        <v>-0.47130122505453365</v>
      </c>
      <c r="L14" t="e" cm="1">
        <f t="array" aca="1" ref="L14" ca="1">FTEXT(J14)</f>
        <v>#NAME?</v>
      </c>
    </row>
    <row r="15" spans="1:15" x14ac:dyDescent="0.35">
      <c r="A15" s="23">
        <f>COUNT(A4:A13)</f>
        <v>10</v>
      </c>
      <c r="B15" s="23">
        <f>COUNT(B4:B13)</f>
        <v>10</v>
      </c>
      <c r="D15">
        <f t="shared" si="1"/>
        <v>13</v>
      </c>
      <c r="E15">
        <v>12.008919793287586</v>
      </c>
      <c r="F15">
        <v>11.537618568233052</v>
      </c>
      <c r="G15">
        <f t="shared" si="0"/>
        <v>-0.47130122505453365</v>
      </c>
    </row>
    <row r="16" spans="1:15" x14ac:dyDescent="0.35">
      <c r="A16" s="22">
        <f>AVERAGE(A4:A13)</f>
        <v>19.8</v>
      </c>
      <c r="B16" s="22">
        <f>AVERAGE(B4:B13)</f>
        <v>11.1</v>
      </c>
      <c r="D16">
        <f t="shared" si="1"/>
        <v>14</v>
      </c>
      <c r="E16">
        <v>25.374294616344727</v>
      </c>
      <c r="F16">
        <v>13.463401482946891</v>
      </c>
      <c r="G16">
        <f t="shared" si="0"/>
        <v>-11.910893133397837</v>
      </c>
    </row>
    <row r="17" spans="1:7" x14ac:dyDescent="0.35">
      <c r="A17" s="13">
        <f>_xlfn.STDEV.P(A4:A13)</f>
        <v>11.643023662262308</v>
      </c>
      <c r="B17" s="13">
        <f>_xlfn.STDEV.P(B4:B13)</f>
        <v>4.1097445176069032</v>
      </c>
      <c r="D17">
        <f t="shared" si="1"/>
        <v>15</v>
      </c>
      <c r="E17">
        <v>24.038799129358058</v>
      </c>
      <c r="F17">
        <v>11.810328770454557</v>
      </c>
      <c r="G17">
        <f t="shared" si="0"/>
        <v>-12.2284703589035</v>
      </c>
    </row>
    <row r="18" spans="1:7" x14ac:dyDescent="0.35">
      <c r="D18">
        <f t="shared" si="1"/>
        <v>16</v>
      </c>
      <c r="E18">
        <v>19.329625133610637</v>
      </c>
      <c r="F18">
        <v>9.6771309145059767</v>
      </c>
      <c r="G18">
        <f t="shared" si="0"/>
        <v>-9.6524942191046605</v>
      </c>
    </row>
    <row r="19" spans="1:7" x14ac:dyDescent="0.35">
      <c r="D19">
        <f t="shared" si="1"/>
        <v>17</v>
      </c>
      <c r="E19">
        <v>11.788367335228317</v>
      </c>
      <c r="F19">
        <v>12.551259895376399</v>
      </c>
      <c r="G19">
        <f t="shared" si="0"/>
        <v>0.7628925601480816</v>
      </c>
    </row>
    <row r="20" spans="1:7" x14ac:dyDescent="0.35">
      <c r="D20">
        <f t="shared" si="1"/>
        <v>18</v>
      </c>
      <c r="E20">
        <v>17.457658455023381</v>
      </c>
      <c r="F20">
        <v>10.104048246595683</v>
      </c>
      <c r="G20">
        <f t="shared" si="0"/>
        <v>-7.353610208427698</v>
      </c>
    </row>
    <row r="21" spans="1:7" x14ac:dyDescent="0.35">
      <c r="D21">
        <f t="shared" si="1"/>
        <v>19</v>
      </c>
      <c r="E21">
        <v>18.590965219862824</v>
      </c>
      <c r="F21">
        <v>11.786798771188611</v>
      </c>
      <c r="G21">
        <f t="shared" si="0"/>
        <v>-6.8041664486742128</v>
      </c>
    </row>
    <row r="22" spans="1:7" x14ac:dyDescent="0.35">
      <c r="D22">
        <f t="shared" si="1"/>
        <v>20</v>
      </c>
      <c r="E22">
        <v>27.662256475365758</v>
      </c>
      <c r="F22">
        <v>10.73454860117778</v>
      </c>
      <c r="G22">
        <f t="shared" si="0"/>
        <v>-16.927707874187981</v>
      </c>
    </row>
    <row r="23" spans="1:7" x14ac:dyDescent="0.35">
      <c r="D23">
        <f t="shared" si="1"/>
        <v>21</v>
      </c>
      <c r="E23">
        <v>19.431655751474665</v>
      </c>
      <c r="F23">
        <v>11.580044780070045</v>
      </c>
      <c r="G23">
        <f t="shared" si="0"/>
        <v>-7.8516109714046198</v>
      </c>
    </row>
    <row r="24" spans="1:7" x14ac:dyDescent="0.35">
      <c r="D24">
        <f t="shared" si="1"/>
        <v>22</v>
      </c>
      <c r="E24">
        <v>21.192819914546892</v>
      </c>
      <c r="F24">
        <v>12.134876999774823</v>
      </c>
      <c r="G24">
        <f t="shared" si="0"/>
        <v>-9.0579429147720685</v>
      </c>
    </row>
    <row r="25" spans="1:7" x14ac:dyDescent="0.35">
      <c r="D25">
        <f t="shared" si="1"/>
        <v>23</v>
      </c>
      <c r="E25">
        <v>18.201692044637738</v>
      </c>
      <c r="F25">
        <v>10.738048744609925</v>
      </c>
      <c r="G25">
        <f t="shared" si="0"/>
        <v>-7.4636433000278135</v>
      </c>
    </row>
    <row r="26" spans="1:7" x14ac:dyDescent="0.35">
      <c r="D26">
        <f t="shared" si="1"/>
        <v>24</v>
      </c>
      <c r="E26">
        <v>19.065799061270987</v>
      </c>
      <c r="F26">
        <v>10.627288871058328</v>
      </c>
      <c r="G26">
        <f t="shared" si="0"/>
        <v>-8.4385101902126589</v>
      </c>
    </row>
    <row r="27" spans="1:7" x14ac:dyDescent="0.35">
      <c r="D27">
        <f t="shared" si="1"/>
        <v>25</v>
      </c>
      <c r="E27">
        <v>26.751858785831384</v>
      </c>
      <c r="F27">
        <v>10.546052012999111</v>
      </c>
      <c r="G27">
        <f t="shared" si="0"/>
        <v>-16.205806772832275</v>
      </c>
    </row>
    <row r="28" spans="1:7" x14ac:dyDescent="0.35">
      <c r="D28">
        <f t="shared" si="1"/>
        <v>26</v>
      </c>
      <c r="E28">
        <v>19.704353069050899</v>
      </c>
      <c r="F28">
        <v>12.126596569661331</v>
      </c>
      <c r="G28">
        <f t="shared" si="0"/>
        <v>-7.5777564993895687</v>
      </c>
    </row>
    <row r="29" spans="1:7" x14ac:dyDescent="0.35">
      <c r="D29">
        <f t="shared" si="1"/>
        <v>27</v>
      </c>
      <c r="E29">
        <v>15.741236421634587</v>
      </c>
      <c r="F29">
        <v>11.365844589454053</v>
      </c>
      <c r="G29">
        <f t="shared" si="0"/>
        <v>-4.3753918321805347</v>
      </c>
    </row>
    <row r="30" spans="1:7" x14ac:dyDescent="0.35">
      <c r="D30">
        <f t="shared" si="1"/>
        <v>28</v>
      </c>
      <c r="E30">
        <v>13.094932870531025</v>
      </c>
      <c r="F30">
        <v>11.243990207685458</v>
      </c>
      <c r="G30">
        <f t="shared" si="0"/>
        <v>-1.8509426628455667</v>
      </c>
    </row>
    <row r="31" spans="1:7" x14ac:dyDescent="0.35">
      <c r="D31">
        <f t="shared" si="1"/>
        <v>29</v>
      </c>
      <c r="E31">
        <v>17.588596621762736</v>
      </c>
      <c r="F31">
        <v>12.908375145264124</v>
      </c>
      <c r="G31">
        <f t="shared" si="0"/>
        <v>-4.6802214764986125</v>
      </c>
    </row>
    <row r="32" spans="1:7" x14ac:dyDescent="0.35">
      <c r="D32">
        <f t="shared" si="1"/>
        <v>30</v>
      </c>
      <c r="E32">
        <v>26.428656570560076</v>
      </c>
      <c r="F32">
        <v>13.695424183431204</v>
      </c>
      <c r="G32">
        <f t="shared" si="0"/>
        <v>-12.733232387128872</v>
      </c>
    </row>
    <row r="33" spans="4:7" x14ac:dyDescent="0.35">
      <c r="D33">
        <f t="shared" si="1"/>
        <v>31</v>
      </c>
      <c r="E33">
        <v>12.359261031771071</v>
      </c>
      <c r="F33">
        <v>10.342751099779356</v>
      </c>
      <c r="G33">
        <f t="shared" si="0"/>
        <v>-2.016509931991715</v>
      </c>
    </row>
    <row r="34" spans="4:7" x14ac:dyDescent="0.35">
      <c r="D34">
        <f t="shared" si="1"/>
        <v>32</v>
      </c>
      <c r="E34">
        <v>19.192018595633591</v>
      </c>
      <c r="F34">
        <v>13.049243224550885</v>
      </c>
      <c r="G34">
        <f t="shared" si="0"/>
        <v>-6.1427753710827062</v>
      </c>
    </row>
    <row r="35" spans="4:7" x14ac:dyDescent="0.35">
      <c r="D35">
        <f t="shared" si="1"/>
        <v>33</v>
      </c>
      <c r="E35">
        <v>16.787758891897102</v>
      </c>
      <c r="F35">
        <v>11.801756399037275</v>
      </c>
      <c r="G35">
        <f t="shared" si="0"/>
        <v>-4.9860024928598268</v>
      </c>
    </row>
    <row r="36" spans="4:7" x14ac:dyDescent="0.35">
      <c r="D36">
        <f t="shared" si="1"/>
        <v>34</v>
      </c>
      <c r="E36">
        <v>28.00354587592097</v>
      </c>
      <c r="F36">
        <v>10.787934642921554</v>
      </c>
      <c r="G36">
        <f t="shared" si="0"/>
        <v>-17.215611232999414</v>
      </c>
    </row>
    <row r="37" spans="4:7" x14ac:dyDescent="0.35">
      <c r="D37">
        <f t="shared" si="1"/>
        <v>35</v>
      </c>
      <c r="E37">
        <v>20.900245780574895</v>
      </c>
      <c r="F37">
        <v>11.804414195338303</v>
      </c>
      <c r="G37">
        <f t="shared" si="0"/>
        <v>-9.0958315852365921</v>
      </c>
    </row>
    <row r="38" spans="4:7" x14ac:dyDescent="0.35">
      <c r="D38">
        <f t="shared" si="1"/>
        <v>36</v>
      </c>
      <c r="E38">
        <v>19.741314813647772</v>
      </c>
      <c r="F38">
        <v>8.9189778222391514</v>
      </c>
      <c r="G38">
        <f t="shared" si="0"/>
        <v>-10.822336991408621</v>
      </c>
    </row>
    <row r="39" spans="4:7" x14ac:dyDescent="0.35">
      <c r="D39">
        <f t="shared" si="1"/>
        <v>37</v>
      </c>
      <c r="E39">
        <v>30.654750804489943</v>
      </c>
      <c r="F39">
        <v>10.578931410903291</v>
      </c>
      <c r="G39">
        <f t="shared" si="0"/>
        <v>-20.075819393586652</v>
      </c>
    </row>
    <row r="40" spans="4:7" x14ac:dyDescent="0.35">
      <c r="D40">
        <f t="shared" si="1"/>
        <v>38</v>
      </c>
      <c r="E40">
        <v>4.7766116062320654</v>
      </c>
      <c r="F40">
        <v>8.3247521979211232</v>
      </c>
      <c r="G40">
        <f t="shared" si="0"/>
        <v>3.5481405916890578</v>
      </c>
    </row>
    <row r="41" spans="4:7" x14ac:dyDescent="0.35">
      <c r="D41">
        <f t="shared" si="1"/>
        <v>39</v>
      </c>
      <c r="E41">
        <v>18.080045469176032</v>
      </c>
      <c r="F41">
        <v>10.897383539244977</v>
      </c>
      <c r="G41">
        <f t="shared" si="0"/>
        <v>-7.1826619299310543</v>
      </c>
    </row>
    <row r="42" spans="4:7" x14ac:dyDescent="0.35">
      <c r="D42">
        <f t="shared" si="1"/>
        <v>40</v>
      </c>
      <c r="E42">
        <v>15.078171418057359</v>
      </c>
      <c r="F42">
        <v>10.704776082603692</v>
      </c>
      <c r="G42">
        <f t="shared" si="0"/>
        <v>-4.373395335453667</v>
      </c>
    </row>
    <row r="43" spans="4:7" x14ac:dyDescent="0.35">
      <c r="D43">
        <f t="shared" si="1"/>
        <v>41</v>
      </c>
      <c r="E43">
        <v>12.807574228442931</v>
      </c>
      <c r="F43">
        <v>14.327507699655939</v>
      </c>
      <c r="G43">
        <f t="shared" si="0"/>
        <v>1.5199334712130081</v>
      </c>
    </row>
    <row r="44" spans="4:7" x14ac:dyDescent="0.35">
      <c r="D44">
        <f t="shared" si="1"/>
        <v>42</v>
      </c>
      <c r="E44">
        <v>15.675705079197288</v>
      </c>
      <c r="F44">
        <v>12.800947867880387</v>
      </c>
      <c r="G44">
        <f t="shared" si="0"/>
        <v>-2.8747572113169007</v>
      </c>
    </row>
    <row r="45" spans="4:7" x14ac:dyDescent="0.35">
      <c r="D45">
        <f t="shared" si="1"/>
        <v>43</v>
      </c>
      <c r="E45">
        <v>33.14257145662063</v>
      </c>
      <c r="F45">
        <v>9.2255396590614929</v>
      </c>
      <c r="G45">
        <f t="shared" si="0"/>
        <v>-23.917031797559137</v>
      </c>
    </row>
    <row r="46" spans="4:7" x14ac:dyDescent="0.35">
      <c r="D46">
        <f t="shared" si="1"/>
        <v>44</v>
      </c>
      <c r="E46">
        <v>24.054120845473772</v>
      </c>
      <c r="F46">
        <v>10.008250918109962</v>
      </c>
      <c r="G46">
        <f t="shared" si="0"/>
        <v>-14.04586992736381</v>
      </c>
    </row>
    <row r="47" spans="4:7" x14ac:dyDescent="0.35">
      <c r="D47">
        <f t="shared" si="1"/>
        <v>45</v>
      </c>
      <c r="E47">
        <v>28.947185885359499</v>
      </c>
      <c r="F47">
        <v>11.148340941320514</v>
      </c>
      <c r="G47">
        <f t="shared" si="0"/>
        <v>-17.798844944038983</v>
      </c>
    </row>
    <row r="48" spans="4:7" x14ac:dyDescent="0.35">
      <c r="D48">
        <f t="shared" si="1"/>
        <v>46</v>
      </c>
      <c r="E48">
        <v>17.019636763615001</v>
      </c>
      <c r="F48">
        <v>11.021711624871319</v>
      </c>
      <c r="G48">
        <f t="shared" si="0"/>
        <v>-5.9979251387436818</v>
      </c>
    </row>
    <row r="49" spans="4:7" x14ac:dyDescent="0.35">
      <c r="D49">
        <f t="shared" si="1"/>
        <v>47</v>
      </c>
      <c r="E49">
        <v>23.911491098204692</v>
      </c>
      <c r="F49">
        <v>9.3071939549022638</v>
      </c>
      <c r="G49">
        <f t="shared" si="0"/>
        <v>-14.604297143302428</v>
      </c>
    </row>
    <row r="50" spans="4:7" x14ac:dyDescent="0.35">
      <c r="D50">
        <f t="shared" si="1"/>
        <v>48</v>
      </c>
      <c r="E50">
        <v>18.521129403048612</v>
      </c>
      <c r="F50">
        <v>10.687821696104553</v>
      </c>
      <c r="G50">
        <f t="shared" si="0"/>
        <v>-7.8333077069440584</v>
      </c>
    </row>
    <row r="51" spans="4:7" x14ac:dyDescent="0.35">
      <c r="D51">
        <f t="shared" si="1"/>
        <v>49</v>
      </c>
      <c r="E51">
        <v>25.759070992724009</v>
      </c>
      <c r="F51">
        <v>10.125964502377485</v>
      </c>
      <c r="G51">
        <f t="shared" si="0"/>
        <v>-15.633106490346524</v>
      </c>
    </row>
    <row r="52" spans="4:7" x14ac:dyDescent="0.35">
      <c r="D52">
        <f t="shared" si="1"/>
        <v>50</v>
      </c>
      <c r="E52">
        <v>22.950389977126118</v>
      </c>
      <c r="F52">
        <v>11.073932364095281</v>
      </c>
      <c r="G52">
        <f t="shared" si="0"/>
        <v>-11.876457613030837</v>
      </c>
    </row>
    <row r="53" spans="4:7" x14ac:dyDescent="0.35">
      <c r="D53">
        <f t="shared" si="1"/>
        <v>51</v>
      </c>
      <c r="E53">
        <v>17.589005389463882</v>
      </c>
      <c r="F53">
        <v>9.7145963967006441</v>
      </c>
      <c r="G53">
        <f t="shared" si="0"/>
        <v>-7.8744089927632377</v>
      </c>
    </row>
    <row r="54" spans="4:7" x14ac:dyDescent="0.35">
      <c r="D54">
        <f t="shared" si="1"/>
        <v>52</v>
      </c>
      <c r="E54">
        <v>22.944463439817625</v>
      </c>
      <c r="F54">
        <v>10.752525853127553</v>
      </c>
      <c r="G54">
        <f t="shared" si="0"/>
        <v>-12.191937586690072</v>
      </c>
    </row>
    <row r="55" spans="4:7" x14ac:dyDescent="0.35">
      <c r="D55">
        <f t="shared" si="1"/>
        <v>53</v>
      </c>
      <c r="E55">
        <v>20.280513564140026</v>
      </c>
      <c r="F55">
        <v>9.8231786584737613</v>
      </c>
      <c r="G55">
        <f t="shared" si="0"/>
        <v>-10.457334905666265</v>
      </c>
    </row>
    <row r="56" spans="4:7" x14ac:dyDescent="0.35">
      <c r="D56">
        <f t="shared" si="1"/>
        <v>54</v>
      </c>
      <c r="E56">
        <v>14.809650165778136</v>
      </c>
      <c r="F56">
        <v>12.515799265905063</v>
      </c>
      <c r="G56">
        <f t="shared" si="0"/>
        <v>-2.2938508998730729</v>
      </c>
    </row>
    <row r="57" spans="4:7" x14ac:dyDescent="0.35">
      <c r="D57">
        <f t="shared" si="1"/>
        <v>55</v>
      </c>
      <c r="E57">
        <v>17.997936808815272</v>
      </c>
      <c r="F57">
        <v>11.668744193338792</v>
      </c>
      <c r="G57">
        <f t="shared" si="0"/>
        <v>-6.3291926154764795</v>
      </c>
    </row>
    <row r="58" spans="4:7" x14ac:dyDescent="0.35">
      <c r="D58">
        <f t="shared" si="1"/>
        <v>56</v>
      </c>
      <c r="E58">
        <v>13.135359514869064</v>
      </c>
      <c r="F58">
        <v>9.7928649071448728</v>
      </c>
      <c r="G58">
        <f t="shared" si="0"/>
        <v>-3.3424946077241913</v>
      </c>
    </row>
    <row r="59" spans="4:7" x14ac:dyDescent="0.35">
      <c r="D59">
        <f t="shared" si="1"/>
        <v>57</v>
      </c>
      <c r="E59">
        <v>16.730757070297901</v>
      </c>
      <c r="F59">
        <v>10.869611710813404</v>
      </c>
      <c r="G59">
        <f t="shared" si="0"/>
        <v>-5.8611453594844978</v>
      </c>
    </row>
    <row r="60" spans="4:7" x14ac:dyDescent="0.35">
      <c r="D60">
        <f t="shared" si="1"/>
        <v>58</v>
      </c>
      <c r="E60">
        <v>15.487532207270226</v>
      </c>
      <c r="F60">
        <v>7.0629735074287066</v>
      </c>
      <c r="G60">
        <f t="shared" si="0"/>
        <v>-8.4245586998415192</v>
      </c>
    </row>
    <row r="61" spans="4:7" x14ac:dyDescent="0.35">
      <c r="D61">
        <f t="shared" si="1"/>
        <v>59</v>
      </c>
      <c r="E61">
        <v>25.897077227443681</v>
      </c>
      <c r="F61">
        <v>12.815591639285348</v>
      </c>
      <c r="G61">
        <f t="shared" si="0"/>
        <v>-13.081485588158333</v>
      </c>
    </row>
    <row r="62" spans="4:7" x14ac:dyDescent="0.35">
      <c r="D62">
        <f t="shared" si="1"/>
        <v>60</v>
      </c>
      <c r="E62">
        <v>18.853466376746187</v>
      </c>
      <c r="F62">
        <v>11.473915784235766</v>
      </c>
      <c r="G62">
        <f t="shared" si="0"/>
        <v>-7.3795505925104212</v>
      </c>
    </row>
    <row r="63" spans="4:7" x14ac:dyDescent="0.35">
      <c r="D63">
        <f t="shared" si="1"/>
        <v>61</v>
      </c>
      <c r="E63">
        <v>20.461578968321049</v>
      </c>
      <c r="F63">
        <v>13.172998346378062</v>
      </c>
      <c r="G63">
        <f t="shared" si="0"/>
        <v>-7.2885806219429874</v>
      </c>
    </row>
    <row r="64" spans="4:7" x14ac:dyDescent="0.35">
      <c r="D64">
        <f t="shared" si="1"/>
        <v>62</v>
      </c>
      <c r="E64">
        <v>22.941953622517545</v>
      </c>
      <c r="F64">
        <v>11.338355981486213</v>
      </c>
      <c r="G64">
        <f t="shared" si="0"/>
        <v>-11.603597641031332</v>
      </c>
    </row>
    <row r="65" spans="4:7" x14ac:dyDescent="0.35">
      <c r="D65">
        <f t="shared" si="1"/>
        <v>63</v>
      </c>
      <c r="E65">
        <v>8.7816039140419839</v>
      </c>
      <c r="F65">
        <v>12.205478184725703</v>
      </c>
      <c r="G65">
        <f t="shared" si="0"/>
        <v>3.4238742706837186</v>
      </c>
    </row>
    <row r="66" spans="4:7" x14ac:dyDescent="0.35">
      <c r="D66">
        <f t="shared" si="1"/>
        <v>64</v>
      </c>
      <c r="E66">
        <v>22.814848180573179</v>
      </c>
      <c r="F66">
        <v>12.118043018572831</v>
      </c>
      <c r="G66">
        <f t="shared" si="0"/>
        <v>-10.696805162000349</v>
      </c>
    </row>
    <row r="67" spans="4:7" x14ac:dyDescent="0.35">
      <c r="D67">
        <f t="shared" si="1"/>
        <v>65</v>
      </c>
      <c r="E67">
        <v>24.344779174052437</v>
      </c>
      <c r="F67">
        <v>11.975945004126599</v>
      </c>
      <c r="G67">
        <f t="shared" si="0"/>
        <v>-12.368834169925838</v>
      </c>
    </row>
    <row r="68" spans="4:7" x14ac:dyDescent="0.35">
      <c r="D68">
        <f t="shared" si="1"/>
        <v>66</v>
      </c>
      <c r="E68">
        <v>21.061105708125414</v>
      </c>
      <c r="F68">
        <v>10.963659271239372</v>
      </c>
      <c r="G68">
        <f t="shared" ref="G68:G131" si="2">F68-E68</f>
        <v>-10.097446436886042</v>
      </c>
    </row>
    <row r="69" spans="4:7" x14ac:dyDescent="0.35">
      <c r="D69">
        <f t="shared" ref="D69:D132" si="3">D68+1</f>
        <v>67</v>
      </c>
      <c r="E69">
        <v>14.790287905320206</v>
      </c>
      <c r="F69">
        <v>11.981684540969617</v>
      </c>
      <c r="G69">
        <f t="shared" si="2"/>
        <v>-2.8086033643505885</v>
      </c>
    </row>
    <row r="70" spans="4:7" x14ac:dyDescent="0.35">
      <c r="D70">
        <f t="shared" si="3"/>
        <v>68</v>
      </c>
      <c r="E70">
        <v>18.436429079850495</v>
      </c>
      <c r="F70">
        <v>11.375292757507328</v>
      </c>
      <c r="G70">
        <f t="shared" si="2"/>
        <v>-7.0611363223431667</v>
      </c>
    </row>
    <row r="71" spans="4:7" x14ac:dyDescent="0.35">
      <c r="D71">
        <f t="shared" si="3"/>
        <v>69</v>
      </c>
      <c r="E71">
        <v>23.702423612882431</v>
      </c>
      <c r="F71">
        <v>11.149550952560279</v>
      </c>
      <c r="G71">
        <f t="shared" si="2"/>
        <v>-12.552872660322151</v>
      </c>
    </row>
    <row r="72" spans="4:7" x14ac:dyDescent="0.35">
      <c r="D72">
        <f t="shared" si="3"/>
        <v>70</v>
      </c>
      <c r="E72">
        <v>28.907823811623246</v>
      </c>
      <c r="F72">
        <v>10.318736674969223</v>
      </c>
      <c r="G72">
        <f t="shared" si="2"/>
        <v>-18.589087136654022</v>
      </c>
    </row>
    <row r="73" spans="4:7" x14ac:dyDescent="0.35">
      <c r="D73">
        <f t="shared" si="3"/>
        <v>71</v>
      </c>
      <c r="E73">
        <v>18.660731949065067</v>
      </c>
      <c r="F73">
        <v>14.197583621557715</v>
      </c>
      <c r="G73">
        <f t="shared" si="2"/>
        <v>-4.4631483275073514</v>
      </c>
    </row>
    <row r="74" spans="4:7" x14ac:dyDescent="0.35">
      <c r="D74">
        <f t="shared" si="3"/>
        <v>72</v>
      </c>
      <c r="E74">
        <v>20.350809936548838</v>
      </c>
      <c r="F74">
        <v>10.658134711308611</v>
      </c>
      <c r="G74">
        <f t="shared" si="2"/>
        <v>-9.6926752252402277</v>
      </c>
    </row>
    <row r="75" spans="4:7" x14ac:dyDescent="0.35">
      <c r="D75">
        <f t="shared" si="3"/>
        <v>73</v>
      </c>
      <c r="E75">
        <v>20.372915146960455</v>
      </c>
      <c r="F75">
        <v>10.564527900579654</v>
      </c>
      <c r="G75">
        <f t="shared" si="2"/>
        <v>-9.8083872463808017</v>
      </c>
    </row>
    <row r="76" spans="4:7" x14ac:dyDescent="0.35">
      <c r="D76">
        <f t="shared" si="3"/>
        <v>74</v>
      </c>
      <c r="E76">
        <v>18.448365885637212</v>
      </c>
      <c r="F76">
        <v>10.546081207619372</v>
      </c>
      <c r="G76">
        <f t="shared" si="2"/>
        <v>-7.9022846780178408</v>
      </c>
    </row>
    <row r="77" spans="4:7" x14ac:dyDescent="0.35">
      <c r="D77">
        <f t="shared" si="3"/>
        <v>75</v>
      </c>
      <c r="E77">
        <v>24.637458889645629</v>
      </c>
      <c r="F77">
        <v>11.396852033330305</v>
      </c>
      <c r="G77">
        <f t="shared" si="2"/>
        <v>-13.240606856315324</v>
      </c>
    </row>
    <row r="78" spans="4:7" x14ac:dyDescent="0.35">
      <c r="D78">
        <f t="shared" si="3"/>
        <v>76</v>
      </c>
      <c r="E78">
        <v>15.348232855982754</v>
      </c>
      <c r="F78">
        <v>12.452463396425264</v>
      </c>
      <c r="G78">
        <f t="shared" si="2"/>
        <v>-2.8957694595574903</v>
      </c>
    </row>
    <row r="79" spans="4:7" x14ac:dyDescent="0.35">
      <c r="D79">
        <f t="shared" si="3"/>
        <v>77</v>
      </c>
      <c r="E79">
        <v>20.334697762714413</v>
      </c>
      <c r="F79">
        <v>10.382214673363412</v>
      </c>
      <c r="G79">
        <f t="shared" si="2"/>
        <v>-9.9524830893510003</v>
      </c>
    </row>
    <row r="80" spans="4:7" x14ac:dyDescent="0.35">
      <c r="D80">
        <f t="shared" si="3"/>
        <v>78</v>
      </c>
      <c r="E80">
        <v>19.670403067566731</v>
      </c>
      <c r="F80">
        <v>9.415032708057911</v>
      </c>
      <c r="G80">
        <f t="shared" si="2"/>
        <v>-10.25537035950882</v>
      </c>
    </row>
    <row r="81" spans="4:7" x14ac:dyDescent="0.35">
      <c r="D81">
        <f t="shared" si="3"/>
        <v>79</v>
      </c>
      <c r="E81">
        <v>13.578050195347847</v>
      </c>
      <c r="F81">
        <v>11.397079963466251</v>
      </c>
      <c r="G81">
        <f t="shared" si="2"/>
        <v>-2.1809702318815969</v>
      </c>
    </row>
    <row r="82" spans="4:7" x14ac:dyDescent="0.35">
      <c r="D82">
        <f t="shared" si="3"/>
        <v>80</v>
      </c>
      <c r="E82">
        <v>19.989516829157896</v>
      </c>
      <c r="F82">
        <v>10.181376616023183</v>
      </c>
      <c r="G82">
        <f t="shared" si="2"/>
        <v>-9.8081402131347133</v>
      </c>
    </row>
    <row r="83" spans="4:7" x14ac:dyDescent="0.35">
      <c r="D83">
        <f t="shared" si="3"/>
        <v>81</v>
      </c>
      <c r="E83">
        <v>19.841961580415287</v>
      </c>
      <c r="F83">
        <v>9.5271298054681282</v>
      </c>
      <c r="G83">
        <f t="shared" si="2"/>
        <v>-10.314831774947159</v>
      </c>
    </row>
    <row r="84" spans="4:7" x14ac:dyDescent="0.35">
      <c r="D84">
        <f t="shared" si="3"/>
        <v>82</v>
      </c>
      <c r="E84">
        <v>24.395255765737669</v>
      </c>
      <c r="F84">
        <v>10.851675915212326</v>
      </c>
      <c r="G84">
        <f t="shared" si="2"/>
        <v>-13.543579850525344</v>
      </c>
    </row>
    <row r="85" spans="4:7" x14ac:dyDescent="0.35">
      <c r="D85">
        <f t="shared" si="3"/>
        <v>83</v>
      </c>
      <c r="E85">
        <v>18.933451631393833</v>
      </c>
      <c r="F85">
        <v>11.930554219485822</v>
      </c>
      <c r="G85">
        <f t="shared" si="2"/>
        <v>-7.0028974119080107</v>
      </c>
    </row>
    <row r="86" spans="4:7" x14ac:dyDescent="0.35">
      <c r="D86">
        <f t="shared" si="3"/>
        <v>84</v>
      </c>
      <c r="E86">
        <v>18.801181743589648</v>
      </c>
      <c r="F86">
        <v>10.978104513232276</v>
      </c>
      <c r="G86">
        <f t="shared" si="2"/>
        <v>-7.8230772303573719</v>
      </c>
    </row>
    <row r="87" spans="4:7" x14ac:dyDescent="0.35">
      <c r="D87">
        <f t="shared" si="3"/>
        <v>85</v>
      </c>
      <c r="E87">
        <v>12.096077037470359</v>
      </c>
      <c r="F87">
        <v>11.299770844047929</v>
      </c>
      <c r="G87">
        <f t="shared" si="2"/>
        <v>-0.79630619342242959</v>
      </c>
    </row>
    <row r="88" spans="4:7" x14ac:dyDescent="0.35">
      <c r="D88">
        <f t="shared" si="3"/>
        <v>86</v>
      </c>
      <c r="E88">
        <v>23.436818844688812</v>
      </c>
      <c r="F88">
        <v>11.377340716082463</v>
      </c>
      <c r="G88">
        <f t="shared" si="2"/>
        <v>-12.059478128606349</v>
      </c>
    </row>
    <row r="89" spans="4:7" x14ac:dyDescent="0.35">
      <c r="D89">
        <f t="shared" si="3"/>
        <v>87</v>
      </c>
      <c r="E89">
        <v>17.818148546457834</v>
      </c>
      <c r="F89">
        <v>11.933634779110342</v>
      </c>
      <c r="G89">
        <f t="shared" si="2"/>
        <v>-5.8845137673474923</v>
      </c>
    </row>
    <row r="90" spans="4:7" x14ac:dyDescent="0.35">
      <c r="D90">
        <f t="shared" si="3"/>
        <v>88</v>
      </c>
      <c r="E90">
        <v>18.997638947154101</v>
      </c>
      <c r="F90">
        <v>11.595890314447855</v>
      </c>
      <c r="G90">
        <f t="shared" si="2"/>
        <v>-7.4017486327062461</v>
      </c>
    </row>
    <row r="91" spans="4:7" x14ac:dyDescent="0.35">
      <c r="D91">
        <f t="shared" si="3"/>
        <v>89</v>
      </c>
      <c r="E91">
        <v>15.047523690322585</v>
      </c>
      <c r="F91">
        <v>10.902937048171033</v>
      </c>
      <c r="G91">
        <f t="shared" si="2"/>
        <v>-4.1445866421515518</v>
      </c>
    </row>
    <row r="92" spans="4:7" x14ac:dyDescent="0.35">
      <c r="D92">
        <f t="shared" si="3"/>
        <v>90</v>
      </c>
      <c r="E92">
        <v>11.825868444174386</v>
      </c>
      <c r="F92">
        <v>11.004220440529314</v>
      </c>
      <c r="G92">
        <f t="shared" si="2"/>
        <v>-0.82164800364507151</v>
      </c>
    </row>
    <row r="93" spans="4:7" x14ac:dyDescent="0.35">
      <c r="D93">
        <f t="shared" si="3"/>
        <v>91</v>
      </c>
      <c r="E93">
        <v>22.476663015373703</v>
      </c>
      <c r="F93">
        <v>11.093318426502515</v>
      </c>
      <c r="G93">
        <f t="shared" si="2"/>
        <v>-11.383344588871187</v>
      </c>
    </row>
    <row r="94" spans="4:7" x14ac:dyDescent="0.35">
      <c r="D94">
        <f t="shared" si="3"/>
        <v>92</v>
      </c>
      <c r="E94">
        <v>20.263535178499954</v>
      </c>
      <c r="F94">
        <v>11.541317071600599</v>
      </c>
      <c r="G94">
        <f t="shared" si="2"/>
        <v>-8.722218106899355</v>
      </c>
    </row>
    <row r="95" spans="4:7" x14ac:dyDescent="0.35">
      <c r="D95">
        <f t="shared" si="3"/>
        <v>93</v>
      </c>
      <c r="E95">
        <v>23.526515735090054</v>
      </c>
      <c r="F95">
        <v>11.431334980045367</v>
      </c>
      <c r="G95">
        <f t="shared" si="2"/>
        <v>-12.095180755044687</v>
      </c>
    </row>
    <row r="96" spans="4:7" x14ac:dyDescent="0.35">
      <c r="D96">
        <f t="shared" si="3"/>
        <v>94</v>
      </c>
      <c r="E96">
        <v>21.814003937061923</v>
      </c>
      <c r="F96">
        <v>11.555021222129646</v>
      </c>
      <c r="G96">
        <f t="shared" si="2"/>
        <v>-10.258982714932277</v>
      </c>
    </row>
    <row r="97" spans="4:7" x14ac:dyDescent="0.35">
      <c r="D97">
        <f t="shared" si="3"/>
        <v>95</v>
      </c>
      <c r="E97">
        <v>20.226724108034102</v>
      </c>
      <c r="F97">
        <v>11.299970186955433</v>
      </c>
      <c r="G97">
        <f t="shared" si="2"/>
        <v>-8.9267539210786691</v>
      </c>
    </row>
    <row r="98" spans="4:7" x14ac:dyDescent="0.35">
      <c r="D98">
        <f t="shared" si="3"/>
        <v>96</v>
      </c>
      <c r="E98">
        <v>17.755400009079274</v>
      </c>
      <c r="F98">
        <v>12.068951110510975</v>
      </c>
      <c r="G98">
        <f t="shared" si="2"/>
        <v>-5.6864488985682993</v>
      </c>
    </row>
    <row r="99" spans="4:7" x14ac:dyDescent="0.35">
      <c r="D99">
        <f t="shared" si="3"/>
        <v>97</v>
      </c>
      <c r="E99">
        <v>19.617140866396891</v>
      </c>
      <c r="F99">
        <v>9.8515281941910509</v>
      </c>
      <c r="G99">
        <f t="shared" si="2"/>
        <v>-9.7656126722058403</v>
      </c>
    </row>
    <row r="100" spans="4:7" x14ac:dyDescent="0.35">
      <c r="D100">
        <f t="shared" si="3"/>
        <v>98</v>
      </c>
      <c r="E100">
        <v>21.077228197854122</v>
      </c>
      <c r="F100">
        <v>11.97955105241471</v>
      </c>
      <c r="G100">
        <f t="shared" si="2"/>
        <v>-9.0976771454394125</v>
      </c>
    </row>
    <row r="101" spans="4:7" x14ac:dyDescent="0.35">
      <c r="D101">
        <f t="shared" si="3"/>
        <v>99</v>
      </c>
      <c r="E101">
        <v>26.475797027712989</v>
      </c>
      <c r="F101">
        <v>8.6657265064370232</v>
      </c>
      <c r="G101">
        <f t="shared" si="2"/>
        <v>-17.810070521275968</v>
      </c>
    </row>
    <row r="102" spans="4:7" x14ac:dyDescent="0.35">
      <c r="D102">
        <f t="shared" si="3"/>
        <v>100</v>
      </c>
      <c r="E102">
        <v>19.279388767065054</v>
      </c>
      <c r="F102">
        <v>11.54872249693269</v>
      </c>
      <c r="G102">
        <f t="shared" si="2"/>
        <v>-7.7306662701323638</v>
      </c>
    </row>
    <row r="103" spans="4:7" x14ac:dyDescent="0.35">
      <c r="D103">
        <f t="shared" si="3"/>
        <v>101</v>
      </c>
      <c r="E103">
        <v>15.806540960291159</v>
      </c>
      <c r="F103">
        <v>12.074069620660909</v>
      </c>
      <c r="G103">
        <f t="shared" si="2"/>
        <v>-3.7324713396302496</v>
      </c>
    </row>
    <row r="104" spans="4:7" x14ac:dyDescent="0.35">
      <c r="D104">
        <f t="shared" si="3"/>
        <v>102</v>
      </c>
      <c r="E104">
        <v>-5.6317751684698729</v>
      </c>
      <c r="F104">
        <v>13.10404930898803</v>
      </c>
      <c r="G104">
        <f t="shared" si="2"/>
        <v>18.735824477457903</v>
      </c>
    </row>
    <row r="105" spans="4:7" x14ac:dyDescent="0.35">
      <c r="D105">
        <f t="shared" si="3"/>
        <v>103</v>
      </c>
      <c r="E105">
        <v>25.335449122855142</v>
      </c>
      <c r="F105">
        <v>9.353312589829196</v>
      </c>
      <c r="G105">
        <f t="shared" si="2"/>
        <v>-15.982136533025946</v>
      </c>
    </row>
    <row r="106" spans="4:7" x14ac:dyDescent="0.35">
      <c r="D106">
        <f t="shared" si="3"/>
        <v>104</v>
      </c>
      <c r="E106">
        <v>20.971101407509739</v>
      </c>
      <c r="F106">
        <v>12.285865942753309</v>
      </c>
      <c r="G106">
        <f t="shared" si="2"/>
        <v>-8.6852354647564294</v>
      </c>
    </row>
    <row r="107" spans="4:7" x14ac:dyDescent="0.35">
      <c r="D107">
        <f t="shared" si="3"/>
        <v>105</v>
      </c>
      <c r="E107">
        <v>24.153358092521454</v>
      </c>
      <c r="F107">
        <v>10.886105844809681</v>
      </c>
      <c r="G107">
        <f t="shared" si="2"/>
        <v>-13.267252247711774</v>
      </c>
    </row>
    <row r="108" spans="4:7" x14ac:dyDescent="0.35">
      <c r="D108">
        <f t="shared" si="3"/>
        <v>106</v>
      </c>
      <c r="E108">
        <v>23.482825348760663</v>
      </c>
      <c r="F108">
        <v>12.389924235859967</v>
      </c>
      <c r="G108">
        <f t="shared" si="2"/>
        <v>-11.092901112900696</v>
      </c>
    </row>
    <row r="109" spans="4:7" x14ac:dyDescent="0.35">
      <c r="D109">
        <f t="shared" si="3"/>
        <v>107</v>
      </c>
      <c r="E109">
        <v>12.666011485321913</v>
      </c>
      <c r="F109">
        <v>10.997984103237409</v>
      </c>
      <c r="G109">
        <f t="shared" si="2"/>
        <v>-1.6680273820845049</v>
      </c>
    </row>
    <row r="110" spans="4:7" x14ac:dyDescent="0.35">
      <c r="D110">
        <f t="shared" si="3"/>
        <v>108</v>
      </c>
      <c r="E110">
        <v>28.336446318703693</v>
      </c>
      <c r="F110">
        <v>9.1299217912640316</v>
      </c>
      <c r="G110">
        <f t="shared" si="2"/>
        <v>-19.206524527439662</v>
      </c>
    </row>
    <row r="111" spans="4:7" x14ac:dyDescent="0.35">
      <c r="D111">
        <f t="shared" si="3"/>
        <v>109</v>
      </c>
      <c r="E111">
        <v>16.937827271413223</v>
      </c>
      <c r="F111">
        <v>12.006621875837132</v>
      </c>
      <c r="G111">
        <f t="shared" si="2"/>
        <v>-4.9312053955760913</v>
      </c>
    </row>
    <row r="112" spans="4:7" x14ac:dyDescent="0.35">
      <c r="D112">
        <f t="shared" si="3"/>
        <v>110</v>
      </c>
      <c r="E112">
        <v>30.827357666300042</v>
      </c>
      <c r="F112">
        <v>8.4546222453854334</v>
      </c>
      <c r="G112">
        <f t="shared" si="2"/>
        <v>-22.372735420914609</v>
      </c>
    </row>
    <row r="113" spans="4:7" x14ac:dyDescent="0.35">
      <c r="D113">
        <f t="shared" si="3"/>
        <v>111</v>
      </c>
      <c r="E113">
        <v>18.618779575062817</v>
      </c>
      <c r="F113">
        <v>11.446743769694715</v>
      </c>
      <c r="G113">
        <f t="shared" si="2"/>
        <v>-7.1720358053681021</v>
      </c>
    </row>
    <row r="114" spans="4:7" x14ac:dyDescent="0.35">
      <c r="D114">
        <f t="shared" si="3"/>
        <v>112</v>
      </c>
      <c r="E114">
        <v>26.938494504993976</v>
      </c>
      <c r="F114">
        <v>10.682101408683302</v>
      </c>
      <c r="G114">
        <f t="shared" si="2"/>
        <v>-16.256393096310674</v>
      </c>
    </row>
    <row r="115" spans="4:7" x14ac:dyDescent="0.35">
      <c r="D115">
        <f t="shared" si="3"/>
        <v>113</v>
      </c>
      <c r="E115">
        <v>22.349304145019573</v>
      </c>
      <c r="F115">
        <v>8.7815325150543391</v>
      </c>
      <c r="G115">
        <f t="shared" si="2"/>
        <v>-13.567771629965234</v>
      </c>
    </row>
    <row r="116" spans="4:7" x14ac:dyDescent="0.35">
      <c r="D116">
        <f t="shared" si="3"/>
        <v>114</v>
      </c>
      <c r="E116">
        <v>20.548837069487739</v>
      </c>
      <c r="F116">
        <v>9.7234479035292267</v>
      </c>
      <c r="G116">
        <f t="shared" si="2"/>
        <v>-10.825389165958512</v>
      </c>
    </row>
    <row r="117" spans="4:7" x14ac:dyDescent="0.35">
      <c r="D117">
        <f t="shared" si="3"/>
        <v>115</v>
      </c>
      <c r="E117">
        <v>17.461954368917702</v>
      </c>
      <c r="F117">
        <v>11.672272256958284</v>
      </c>
      <c r="G117">
        <f t="shared" si="2"/>
        <v>-5.7896821119594186</v>
      </c>
    </row>
    <row r="118" spans="4:7" x14ac:dyDescent="0.35">
      <c r="D118">
        <f t="shared" si="3"/>
        <v>116</v>
      </c>
      <c r="E118">
        <v>19.944481937980644</v>
      </c>
      <c r="F118">
        <v>9.9453365469789343</v>
      </c>
      <c r="G118">
        <f t="shared" si="2"/>
        <v>-9.9991453910017096</v>
      </c>
    </row>
    <row r="119" spans="4:7" x14ac:dyDescent="0.35">
      <c r="D119">
        <f t="shared" si="3"/>
        <v>117</v>
      </c>
      <c r="E119">
        <v>16.8179081199786</v>
      </c>
      <c r="F119">
        <v>10.78359667385438</v>
      </c>
      <c r="G119">
        <f t="shared" si="2"/>
        <v>-6.0343114461242209</v>
      </c>
    </row>
    <row r="120" spans="4:7" x14ac:dyDescent="0.35">
      <c r="D120">
        <f t="shared" si="3"/>
        <v>118</v>
      </c>
      <c r="E120">
        <v>17.741198953208624</v>
      </c>
      <c r="F120">
        <v>11.396668393709742</v>
      </c>
      <c r="G120">
        <f t="shared" si="2"/>
        <v>-6.3445305594988817</v>
      </c>
    </row>
    <row r="121" spans="4:7" x14ac:dyDescent="0.35">
      <c r="D121">
        <f t="shared" si="3"/>
        <v>119</v>
      </c>
      <c r="E121">
        <v>16.434590034523595</v>
      </c>
      <c r="F121">
        <v>11.220409497769822</v>
      </c>
      <c r="G121">
        <f t="shared" si="2"/>
        <v>-5.2141805367537728</v>
      </c>
    </row>
    <row r="122" spans="4:7" x14ac:dyDescent="0.35">
      <c r="D122">
        <f t="shared" si="3"/>
        <v>120</v>
      </c>
      <c r="E122">
        <v>18.610986627967854</v>
      </c>
      <c r="F122">
        <v>13.096399396035567</v>
      </c>
      <c r="G122">
        <f t="shared" si="2"/>
        <v>-5.5145872319322873</v>
      </c>
    </row>
    <row r="123" spans="4:7" x14ac:dyDescent="0.35">
      <c r="D123">
        <f t="shared" si="3"/>
        <v>121</v>
      </c>
      <c r="E123">
        <v>18.703724631079179</v>
      </c>
      <c r="F123">
        <v>10.319819326699879</v>
      </c>
      <c r="G123">
        <f t="shared" si="2"/>
        <v>-8.3839053043793008</v>
      </c>
    </row>
    <row r="124" spans="4:7" x14ac:dyDescent="0.35">
      <c r="D124">
        <f t="shared" si="3"/>
        <v>122</v>
      </c>
      <c r="E124">
        <v>20.515246280249901</v>
      </c>
      <c r="F124">
        <v>11.113544172422968</v>
      </c>
      <c r="G124">
        <f t="shared" si="2"/>
        <v>-9.4017021078269334</v>
      </c>
    </row>
    <row r="125" spans="4:7" x14ac:dyDescent="0.35">
      <c r="D125">
        <f t="shared" si="3"/>
        <v>123</v>
      </c>
      <c r="E125">
        <v>18.690233159357369</v>
      </c>
      <c r="F125">
        <v>7.8848307205353825</v>
      </c>
      <c r="G125">
        <f t="shared" si="2"/>
        <v>-10.805402438821986</v>
      </c>
    </row>
    <row r="126" spans="4:7" x14ac:dyDescent="0.35">
      <c r="D126">
        <f t="shared" si="3"/>
        <v>124</v>
      </c>
      <c r="E126">
        <v>20.40364755323079</v>
      </c>
      <c r="F126">
        <v>15.354565021299537</v>
      </c>
      <c r="G126">
        <f t="shared" si="2"/>
        <v>-5.0490825319312531</v>
      </c>
    </row>
    <row r="127" spans="4:7" x14ac:dyDescent="0.35">
      <c r="D127">
        <f t="shared" si="3"/>
        <v>125</v>
      </c>
      <c r="E127">
        <v>18.144065220440542</v>
      </c>
      <c r="F127">
        <v>11.334670308667027</v>
      </c>
      <c r="G127">
        <f t="shared" si="2"/>
        <v>-6.8093949117735146</v>
      </c>
    </row>
    <row r="128" spans="4:7" x14ac:dyDescent="0.35">
      <c r="D128">
        <f t="shared" si="3"/>
        <v>126</v>
      </c>
      <c r="E128">
        <v>23.871427939833016</v>
      </c>
      <c r="F128">
        <v>13.119265138881092</v>
      </c>
      <c r="G128">
        <f t="shared" si="2"/>
        <v>-10.752162800951924</v>
      </c>
    </row>
    <row r="129" spans="4:7" x14ac:dyDescent="0.35">
      <c r="D129">
        <f t="shared" si="3"/>
        <v>127</v>
      </c>
      <c r="E129">
        <v>20.441424067980517</v>
      </c>
      <c r="F129">
        <v>13.023889213877242</v>
      </c>
      <c r="G129">
        <f t="shared" si="2"/>
        <v>-7.4175348541032751</v>
      </c>
    </row>
    <row r="130" spans="4:7" x14ac:dyDescent="0.35">
      <c r="D130">
        <f t="shared" si="3"/>
        <v>128</v>
      </c>
      <c r="E130">
        <v>20.319947771762301</v>
      </c>
      <c r="F130">
        <v>8.9398889146506288</v>
      </c>
      <c r="G130">
        <f t="shared" si="2"/>
        <v>-11.380058857111672</v>
      </c>
    </row>
    <row r="131" spans="4:7" x14ac:dyDescent="0.35">
      <c r="D131">
        <f t="shared" si="3"/>
        <v>129</v>
      </c>
      <c r="E131">
        <v>20.060237574038222</v>
      </c>
      <c r="F131">
        <v>9.4974430654104829</v>
      </c>
      <c r="G131">
        <f t="shared" si="2"/>
        <v>-10.562794508627739</v>
      </c>
    </row>
    <row r="132" spans="4:7" x14ac:dyDescent="0.35">
      <c r="D132">
        <f t="shared" si="3"/>
        <v>130</v>
      </c>
      <c r="E132">
        <v>22.410806246933166</v>
      </c>
      <c r="F132">
        <v>9.8162906283514015</v>
      </c>
      <c r="G132">
        <f t="shared" ref="G132:G195" si="4">F132-E132</f>
        <v>-12.594515618581765</v>
      </c>
    </row>
    <row r="133" spans="4:7" x14ac:dyDescent="0.35">
      <c r="D133">
        <f t="shared" ref="D133:D196" si="5">D132+1</f>
        <v>131</v>
      </c>
      <c r="E133">
        <v>16.283902054592097</v>
      </c>
      <c r="F133">
        <v>12.165533831109199</v>
      </c>
      <c r="G133">
        <f t="shared" si="4"/>
        <v>-4.1183682234828982</v>
      </c>
    </row>
    <row r="134" spans="4:7" x14ac:dyDescent="0.35">
      <c r="D134">
        <f t="shared" si="5"/>
        <v>132</v>
      </c>
      <c r="E134">
        <v>24.102366554498893</v>
      </c>
      <c r="F134">
        <v>10.639783053445596</v>
      </c>
      <c r="G134">
        <f t="shared" si="4"/>
        <v>-13.462583501053297</v>
      </c>
    </row>
    <row r="135" spans="4:7" x14ac:dyDescent="0.35">
      <c r="D135">
        <f t="shared" si="5"/>
        <v>133</v>
      </c>
      <c r="E135">
        <v>17.411232553649146</v>
      </c>
      <c r="F135">
        <v>9.8277206819339948</v>
      </c>
      <c r="G135">
        <f t="shared" si="4"/>
        <v>-7.5835118717151513</v>
      </c>
    </row>
    <row r="136" spans="4:7" x14ac:dyDescent="0.35">
      <c r="D136">
        <f t="shared" si="5"/>
        <v>134</v>
      </c>
      <c r="E136">
        <v>17.933948224780359</v>
      </c>
      <c r="F136">
        <v>6.9868073921947431</v>
      </c>
      <c r="G136">
        <f t="shared" si="4"/>
        <v>-10.947140832585616</v>
      </c>
    </row>
    <row r="137" spans="4:7" x14ac:dyDescent="0.35">
      <c r="D137">
        <f t="shared" si="5"/>
        <v>135</v>
      </c>
      <c r="E137">
        <v>20.819936870287393</v>
      </c>
      <c r="F137">
        <v>10.545903414310008</v>
      </c>
      <c r="G137">
        <f t="shared" si="4"/>
        <v>-10.274033455977385</v>
      </c>
    </row>
    <row r="138" spans="4:7" x14ac:dyDescent="0.35">
      <c r="D138">
        <f t="shared" si="5"/>
        <v>136</v>
      </c>
      <c r="E138">
        <v>23.999234316304531</v>
      </c>
      <c r="F138">
        <v>11.437184176918123</v>
      </c>
      <c r="G138">
        <f t="shared" si="4"/>
        <v>-12.562050139386407</v>
      </c>
    </row>
    <row r="139" spans="4:7" x14ac:dyDescent="0.35">
      <c r="D139">
        <f t="shared" si="5"/>
        <v>137</v>
      </c>
      <c r="E139">
        <v>32.614854479254291</v>
      </c>
      <c r="F139">
        <v>11.694467210956034</v>
      </c>
      <c r="G139">
        <f t="shared" si="4"/>
        <v>-20.920387268298256</v>
      </c>
    </row>
    <row r="140" spans="4:7" x14ac:dyDescent="0.35">
      <c r="D140">
        <f t="shared" si="5"/>
        <v>138</v>
      </c>
      <c r="E140">
        <v>23.272837268549576</v>
      </c>
      <c r="F140">
        <v>11.061010883605059</v>
      </c>
      <c r="G140">
        <f t="shared" si="4"/>
        <v>-12.211826384944517</v>
      </c>
    </row>
    <row r="141" spans="4:7" x14ac:dyDescent="0.35">
      <c r="D141">
        <f t="shared" si="5"/>
        <v>139</v>
      </c>
      <c r="E141">
        <v>14.250571890647699</v>
      </c>
      <c r="F141">
        <v>12.654998619407705</v>
      </c>
      <c r="G141">
        <f t="shared" si="4"/>
        <v>-1.5955732712399939</v>
      </c>
    </row>
    <row r="142" spans="4:7" x14ac:dyDescent="0.35">
      <c r="D142">
        <f t="shared" si="5"/>
        <v>140</v>
      </c>
      <c r="E142">
        <v>16.690276892410303</v>
      </c>
      <c r="F142">
        <v>11.167782706970199</v>
      </c>
      <c r="G142">
        <f t="shared" si="4"/>
        <v>-5.5224941854401042</v>
      </c>
    </row>
    <row r="143" spans="4:7" x14ac:dyDescent="0.35">
      <c r="D143">
        <f t="shared" si="5"/>
        <v>141</v>
      </c>
      <c r="E143">
        <v>15.411395702977085</v>
      </c>
      <c r="F143">
        <v>9.9932830819563083</v>
      </c>
      <c r="G143">
        <f t="shared" si="4"/>
        <v>-5.4181126210207768</v>
      </c>
    </row>
    <row r="144" spans="4:7" x14ac:dyDescent="0.35">
      <c r="D144">
        <f t="shared" si="5"/>
        <v>142</v>
      </c>
      <c r="E144">
        <v>18.693777433829439</v>
      </c>
      <c r="F144">
        <v>11.745654893920301</v>
      </c>
      <c r="G144">
        <f t="shared" si="4"/>
        <v>-6.9481225399091375</v>
      </c>
    </row>
    <row r="145" spans="4:7" x14ac:dyDescent="0.35">
      <c r="D145">
        <f t="shared" si="5"/>
        <v>143</v>
      </c>
      <c r="E145">
        <v>23.105668519398861</v>
      </c>
      <c r="F145">
        <v>11.310897142821526</v>
      </c>
      <c r="G145">
        <f t="shared" si="4"/>
        <v>-11.794771376577335</v>
      </c>
    </row>
    <row r="146" spans="4:7" x14ac:dyDescent="0.35">
      <c r="D146">
        <f t="shared" si="5"/>
        <v>144</v>
      </c>
      <c r="E146">
        <v>21.865230705523654</v>
      </c>
      <c r="F146">
        <v>10.982879422706699</v>
      </c>
      <c r="G146">
        <f t="shared" si="4"/>
        <v>-10.882351282816956</v>
      </c>
    </row>
    <row r="147" spans="4:7" x14ac:dyDescent="0.35">
      <c r="D147">
        <f t="shared" si="5"/>
        <v>145</v>
      </c>
      <c r="E147">
        <v>17.541828804854948</v>
      </c>
      <c r="F147">
        <v>9.8451995654341609</v>
      </c>
      <c r="G147">
        <f t="shared" si="4"/>
        <v>-7.6966292394207869</v>
      </c>
    </row>
    <row r="148" spans="4:7" x14ac:dyDescent="0.35">
      <c r="D148">
        <f t="shared" si="5"/>
        <v>146</v>
      </c>
      <c r="E148">
        <v>21.352133572396763</v>
      </c>
      <c r="F148">
        <v>12.083686033809974</v>
      </c>
      <c r="G148">
        <f t="shared" si="4"/>
        <v>-9.2684475385867895</v>
      </c>
    </row>
    <row r="149" spans="4:7" x14ac:dyDescent="0.35">
      <c r="D149">
        <f t="shared" si="5"/>
        <v>147</v>
      </c>
      <c r="E149">
        <v>15.698454809982167</v>
      </c>
      <c r="F149">
        <v>10.079501964285413</v>
      </c>
      <c r="G149">
        <f t="shared" si="4"/>
        <v>-5.6189528456967537</v>
      </c>
    </row>
    <row r="150" spans="4:7" x14ac:dyDescent="0.35">
      <c r="D150">
        <f t="shared" si="5"/>
        <v>148</v>
      </c>
      <c r="E150">
        <v>20.401783279765301</v>
      </c>
      <c r="F150">
        <v>11.339749255790139</v>
      </c>
      <c r="G150">
        <f t="shared" si="4"/>
        <v>-9.062034023975162</v>
      </c>
    </row>
    <row r="151" spans="4:7" x14ac:dyDescent="0.35">
      <c r="D151">
        <f t="shared" si="5"/>
        <v>149</v>
      </c>
      <c r="E151">
        <v>21.383983131422848</v>
      </c>
      <c r="F151">
        <v>11.642055105087243</v>
      </c>
      <c r="G151">
        <f t="shared" si="4"/>
        <v>-9.7419280263356054</v>
      </c>
    </row>
    <row r="152" spans="4:7" x14ac:dyDescent="0.35">
      <c r="D152">
        <f t="shared" si="5"/>
        <v>150</v>
      </c>
      <c r="E152">
        <v>23.183426392293669</v>
      </c>
      <c r="F152">
        <v>8.969927215524649</v>
      </c>
      <c r="G152">
        <f t="shared" si="4"/>
        <v>-14.21349917676902</v>
      </c>
    </row>
    <row r="153" spans="4:7" x14ac:dyDescent="0.35">
      <c r="D153">
        <f t="shared" si="5"/>
        <v>151</v>
      </c>
      <c r="E153">
        <v>23.693964635984482</v>
      </c>
      <c r="F153">
        <v>9.9727632520554383</v>
      </c>
      <c r="G153">
        <f t="shared" si="4"/>
        <v>-13.721201383929044</v>
      </c>
    </row>
    <row r="154" spans="4:7" x14ac:dyDescent="0.35">
      <c r="D154">
        <f t="shared" si="5"/>
        <v>152</v>
      </c>
      <c r="E154">
        <v>19.157722926724187</v>
      </c>
      <c r="F154">
        <v>12.299221733388729</v>
      </c>
      <c r="G154">
        <f t="shared" si="4"/>
        <v>-6.8585011933354583</v>
      </c>
    </row>
    <row r="155" spans="4:7" x14ac:dyDescent="0.35">
      <c r="D155">
        <f t="shared" si="5"/>
        <v>153</v>
      </c>
      <c r="E155">
        <v>22.433477465820626</v>
      </c>
      <c r="F155">
        <v>10.294102008187965</v>
      </c>
      <c r="G155">
        <f t="shared" si="4"/>
        <v>-12.139375457632662</v>
      </c>
    </row>
    <row r="156" spans="4:7" x14ac:dyDescent="0.35">
      <c r="D156">
        <f t="shared" si="5"/>
        <v>154</v>
      </c>
      <c r="E156">
        <v>15.260165620632231</v>
      </c>
      <c r="F156">
        <v>10.962920502567377</v>
      </c>
      <c r="G156">
        <f t="shared" si="4"/>
        <v>-4.2972451180648541</v>
      </c>
    </row>
    <row r="157" spans="4:7" x14ac:dyDescent="0.35">
      <c r="D157">
        <f t="shared" si="5"/>
        <v>155</v>
      </c>
      <c r="E157">
        <v>19.252190447667754</v>
      </c>
      <c r="F157">
        <v>12.326527637301409</v>
      </c>
      <c r="G157">
        <f t="shared" si="4"/>
        <v>-6.9256628103663456</v>
      </c>
    </row>
    <row r="158" spans="4:7" x14ac:dyDescent="0.35">
      <c r="D158">
        <f t="shared" si="5"/>
        <v>156</v>
      </c>
      <c r="E158">
        <v>13.950419488754861</v>
      </c>
      <c r="F158">
        <v>11.63166682244597</v>
      </c>
      <c r="G158">
        <f t="shared" si="4"/>
        <v>-2.3187526663088907</v>
      </c>
    </row>
    <row r="159" spans="4:7" x14ac:dyDescent="0.35">
      <c r="D159">
        <f t="shared" si="5"/>
        <v>157</v>
      </c>
      <c r="E159">
        <v>17.509797521484998</v>
      </c>
      <c r="F159">
        <v>10.843869627136447</v>
      </c>
      <c r="G159">
        <f t="shared" si="4"/>
        <v>-6.6659278943485507</v>
      </c>
    </row>
    <row r="160" spans="4:7" x14ac:dyDescent="0.35">
      <c r="D160">
        <f t="shared" si="5"/>
        <v>158</v>
      </c>
      <c r="E160">
        <v>20.253434313077136</v>
      </c>
      <c r="F160">
        <v>9.7938739593509414</v>
      </c>
      <c r="G160">
        <f t="shared" si="4"/>
        <v>-10.459560353726195</v>
      </c>
    </row>
    <row r="161" spans="4:7" x14ac:dyDescent="0.35">
      <c r="D161">
        <f t="shared" si="5"/>
        <v>159</v>
      </c>
      <c r="E161">
        <v>14.229012846832186</v>
      </c>
      <c r="F161">
        <v>9.660339109281642</v>
      </c>
      <c r="G161">
        <f t="shared" si="4"/>
        <v>-4.5686737375505437</v>
      </c>
    </row>
    <row r="162" spans="4:7" x14ac:dyDescent="0.35">
      <c r="D162">
        <f t="shared" si="5"/>
        <v>160</v>
      </c>
      <c r="E162">
        <v>13.747877166166409</v>
      </c>
      <c r="F162">
        <v>8.6049453986935447</v>
      </c>
      <c r="G162">
        <f t="shared" si="4"/>
        <v>-5.1429317674728647</v>
      </c>
    </row>
    <row r="163" spans="4:7" x14ac:dyDescent="0.35">
      <c r="D163">
        <f t="shared" si="5"/>
        <v>161</v>
      </c>
      <c r="E163">
        <v>13.072887886777421</v>
      </c>
      <c r="F163">
        <v>10.543575974779706</v>
      </c>
      <c r="G163">
        <f t="shared" si="4"/>
        <v>-2.5293119119977145</v>
      </c>
    </row>
    <row r="164" spans="4:7" x14ac:dyDescent="0.35">
      <c r="D164">
        <f t="shared" si="5"/>
        <v>162</v>
      </c>
      <c r="E164">
        <v>18.803613610061689</v>
      </c>
      <c r="F164">
        <v>10.118012342387578</v>
      </c>
      <c r="G164">
        <f t="shared" si="4"/>
        <v>-8.6856012676741106</v>
      </c>
    </row>
    <row r="165" spans="4:7" x14ac:dyDescent="0.35">
      <c r="D165">
        <f t="shared" si="5"/>
        <v>163</v>
      </c>
      <c r="E165">
        <v>16.717331587654819</v>
      </c>
      <c r="F165">
        <v>13.946431509939389</v>
      </c>
      <c r="G165">
        <f t="shared" si="4"/>
        <v>-2.7709000777154298</v>
      </c>
    </row>
    <row r="166" spans="4:7" x14ac:dyDescent="0.35">
      <c r="D166">
        <f t="shared" si="5"/>
        <v>164</v>
      </c>
      <c r="E166">
        <v>12.687877383695909</v>
      </c>
      <c r="F166">
        <v>10.929560745349306</v>
      </c>
      <c r="G166">
        <f t="shared" si="4"/>
        <v>-1.7583166383466029</v>
      </c>
    </row>
    <row r="167" spans="4:7" x14ac:dyDescent="0.35">
      <c r="D167">
        <f t="shared" si="5"/>
        <v>165</v>
      </c>
      <c r="E167">
        <v>17.367831270032802</v>
      </c>
      <c r="F167">
        <v>10.554177079146541</v>
      </c>
      <c r="G167">
        <f t="shared" si="4"/>
        <v>-6.8136541908862611</v>
      </c>
    </row>
    <row r="168" spans="4:7" x14ac:dyDescent="0.35">
      <c r="D168">
        <f t="shared" si="5"/>
        <v>166</v>
      </c>
      <c r="E168">
        <v>19.39033566144192</v>
      </c>
      <c r="F168">
        <v>11.027569121013014</v>
      </c>
      <c r="G168">
        <f t="shared" si="4"/>
        <v>-8.3627665404289058</v>
      </c>
    </row>
    <row r="169" spans="4:7" x14ac:dyDescent="0.35">
      <c r="D169">
        <f t="shared" si="5"/>
        <v>167</v>
      </c>
      <c r="E169">
        <v>16.06126551937983</v>
      </c>
      <c r="F169">
        <v>11.085656079599298</v>
      </c>
      <c r="G169">
        <f t="shared" si="4"/>
        <v>-4.9756094397805324</v>
      </c>
    </row>
    <row r="170" spans="4:7" x14ac:dyDescent="0.35">
      <c r="D170">
        <f t="shared" si="5"/>
        <v>168</v>
      </c>
      <c r="E170">
        <v>17.783689439635609</v>
      </c>
      <c r="F170">
        <v>11.194052903389263</v>
      </c>
      <c r="G170">
        <f t="shared" si="4"/>
        <v>-6.5896365362463456</v>
      </c>
    </row>
    <row r="171" spans="4:7" x14ac:dyDescent="0.35">
      <c r="D171">
        <f t="shared" si="5"/>
        <v>169</v>
      </c>
      <c r="E171">
        <v>16.823346440502377</v>
      </c>
      <c r="F171">
        <v>9.0683709734025353</v>
      </c>
      <c r="G171">
        <f t="shared" si="4"/>
        <v>-7.7549754670998414</v>
      </c>
    </row>
    <row r="172" spans="4:7" x14ac:dyDescent="0.35">
      <c r="D172">
        <f t="shared" si="5"/>
        <v>170</v>
      </c>
      <c r="E172">
        <v>23.635164711732944</v>
      </c>
      <c r="F172">
        <v>12.920367690031123</v>
      </c>
      <c r="G172">
        <f t="shared" si="4"/>
        <v>-10.714797021701822</v>
      </c>
    </row>
    <row r="173" spans="4:7" x14ac:dyDescent="0.35">
      <c r="D173">
        <f t="shared" si="5"/>
        <v>171</v>
      </c>
      <c r="E173">
        <v>18.288169435426433</v>
      </c>
      <c r="F173">
        <v>11.105183068964607</v>
      </c>
      <c r="G173">
        <f t="shared" si="4"/>
        <v>-7.1829863664618259</v>
      </c>
    </row>
    <row r="174" spans="4:7" x14ac:dyDescent="0.35">
      <c r="D174">
        <f t="shared" si="5"/>
        <v>172</v>
      </c>
      <c r="E174">
        <v>22.165292738513347</v>
      </c>
      <c r="F174">
        <v>10.526150249966248</v>
      </c>
      <c r="G174">
        <f t="shared" si="4"/>
        <v>-11.639142488547099</v>
      </c>
    </row>
    <row r="175" spans="4:7" x14ac:dyDescent="0.35">
      <c r="D175">
        <f t="shared" si="5"/>
        <v>173</v>
      </c>
      <c r="E175">
        <v>19.372111334568455</v>
      </c>
      <c r="F175">
        <v>11.334417961038435</v>
      </c>
      <c r="G175">
        <f t="shared" si="4"/>
        <v>-8.0376933735300202</v>
      </c>
    </row>
    <row r="176" spans="4:7" x14ac:dyDescent="0.35">
      <c r="D176">
        <f t="shared" si="5"/>
        <v>174</v>
      </c>
      <c r="E176">
        <v>43.202647494642861</v>
      </c>
      <c r="F176">
        <v>12.642093255853817</v>
      </c>
      <c r="G176">
        <f t="shared" si="4"/>
        <v>-30.560554238789045</v>
      </c>
    </row>
    <row r="177" spans="4:7" x14ac:dyDescent="0.35">
      <c r="D177">
        <f t="shared" si="5"/>
        <v>175</v>
      </c>
      <c r="E177">
        <v>22.346237062750269</v>
      </c>
      <c r="F177">
        <v>12.27393036996887</v>
      </c>
      <c r="G177">
        <f t="shared" si="4"/>
        <v>-10.0723066927814</v>
      </c>
    </row>
    <row r="178" spans="4:7" x14ac:dyDescent="0.35">
      <c r="D178">
        <f t="shared" si="5"/>
        <v>176</v>
      </c>
      <c r="E178">
        <v>13.777541844622059</v>
      </c>
      <c r="F178">
        <v>14.197045361565227</v>
      </c>
      <c r="G178">
        <f t="shared" si="4"/>
        <v>0.41950351694316801</v>
      </c>
    </row>
    <row r="179" spans="4:7" x14ac:dyDescent="0.35">
      <c r="D179">
        <f t="shared" si="5"/>
        <v>177</v>
      </c>
      <c r="E179">
        <v>17.302086094313182</v>
      </c>
      <c r="F179">
        <v>8.7852923388697253</v>
      </c>
      <c r="G179">
        <f t="shared" si="4"/>
        <v>-8.516793755443457</v>
      </c>
    </row>
    <row r="180" spans="4:7" x14ac:dyDescent="0.35">
      <c r="D180">
        <f t="shared" si="5"/>
        <v>178</v>
      </c>
      <c r="E180">
        <v>20.770817191031302</v>
      </c>
      <c r="F180">
        <v>10.321599308565638</v>
      </c>
      <c r="G180">
        <f t="shared" si="4"/>
        <v>-10.449217882465664</v>
      </c>
    </row>
    <row r="181" spans="4:7" x14ac:dyDescent="0.35">
      <c r="D181">
        <f t="shared" si="5"/>
        <v>179</v>
      </c>
      <c r="E181">
        <v>26.86910368579974</v>
      </c>
      <c r="F181">
        <v>8.3736317466084689</v>
      </c>
      <c r="G181">
        <f t="shared" si="4"/>
        <v>-18.495471939191269</v>
      </c>
    </row>
    <row r="182" spans="4:7" x14ac:dyDescent="0.35">
      <c r="D182">
        <f t="shared" si="5"/>
        <v>180</v>
      </c>
      <c r="E182">
        <v>22.328407153891465</v>
      </c>
      <c r="F182">
        <v>11.823205573759934</v>
      </c>
      <c r="G182">
        <f t="shared" si="4"/>
        <v>-10.505201580131532</v>
      </c>
    </row>
    <row r="183" spans="4:7" x14ac:dyDescent="0.35">
      <c r="D183">
        <f t="shared" si="5"/>
        <v>181</v>
      </c>
      <c r="E183">
        <v>20.592118026108974</v>
      </c>
      <c r="F183">
        <v>9.6026047247255377</v>
      </c>
      <c r="G183">
        <f t="shared" si="4"/>
        <v>-10.989513301383436</v>
      </c>
    </row>
    <row r="184" spans="4:7" x14ac:dyDescent="0.35">
      <c r="D184">
        <f t="shared" si="5"/>
        <v>182</v>
      </c>
      <c r="E184">
        <v>12.199465231447645</v>
      </c>
      <c r="F184">
        <v>10.197518414820999</v>
      </c>
      <c r="G184">
        <f t="shared" si="4"/>
        <v>-2.0019468166266456</v>
      </c>
    </row>
    <row r="185" spans="4:7" x14ac:dyDescent="0.35">
      <c r="D185">
        <f t="shared" si="5"/>
        <v>183</v>
      </c>
      <c r="E185">
        <v>20.705166702367723</v>
      </c>
      <c r="F185">
        <v>11.566511315182456</v>
      </c>
      <c r="G185">
        <f t="shared" si="4"/>
        <v>-9.1386553871852669</v>
      </c>
    </row>
    <row r="186" spans="4:7" x14ac:dyDescent="0.35">
      <c r="D186">
        <f t="shared" si="5"/>
        <v>184</v>
      </c>
      <c r="E186">
        <v>19.10107836533917</v>
      </c>
      <c r="F186">
        <v>11.702221882113967</v>
      </c>
      <c r="G186">
        <f t="shared" si="4"/>
        <v>-7.3988564832252024</v>
      </c>
    </row>
    <row r="187" spans="4:7" x14ac:dyDescent="0.35">
      <c r="D187">
        <f t="shared" si="5"/>
        <v>185</v>
      </c>
      <c r="E187">
        <v>23.835263107990826</v>
      </c>
      <c r="F187">
        <v>10.366641884676573</v>
      </c>
      <c r="G187">
        <f t="shared" si="4"/>
        <v>-13.468621223314253</v>
      </c>
    </row>
    <row r="188" spans="4:7" x14ac:dyDescent="0.35">
      <c r="D188">
        <f t="shared" si="5"/>
        <v>186</v>
      </c>
      <c r="E188">
        <v>13.943910644088437</v>
      </c>
      <c r="F188">
        <v>11.19073281200575</v>
      </c>
      <c r="G188">
        <f t="shared" si="4"/>
        <v>-2.7531778320826863</v>
      </c>
    </row>
    <row r="189" spans="4:7" x14ac:dyDescent="0.35">
      <c r="D189">
        <f t="shared" si="5"/>
        <v>187</v>
      </c>
      <c r="E189">
        <v>22.65242342048014</v>
      </c>
      <c r="F189">
        <v>11.740378656721361</v>
      </c>
      <c r="G189">
        <f t="shared" si="4"/>
        <v>-10.912044763758779</v>
      </c>
    </row>
    <row r="190" spans="4:7" x14ac:dyDescent="0.35">
      <c r="D190">
        <f t="shared" si="5"/>
        <v>188</v>
      </c>
      <c r="E190">
        <v>23.900815581698595</v>
      </c>
      <c r="F190">
        <v>10.669319465850284</v>
      </c>
      <c r="G190">
        <f t="shared" si="4"/>
        <v>-13.23149611584831</v>
      </c>
    </row>
    <row r="191" spans="4:7" x14ac:dyDescent="0.35">
      <c r="D191">
        <f t="shared" si="5"/>
        <v>189</v>
      </c>
      <c r="E191">
        <v>26.5639678028516</v>
      </c>
      <c r="F191">
        <v>10.153283862062079</v>
      </c>
      <c r="G191">
        <f t="shared" si="4"/>
        <v>-16.410683940789522</v>
      </c>
    </row>
    <row r="192" spans="4:7" x14ac:dyDescent="0.35">
      <c r="D192">
        <f t="shared" si="5"/>
        <v>190</v>
      </c>
      <c r="E192">
        <v>24.777746544838639</v>
      </c>
      <c r="F192">
        <v>10.205029380218342</v>
      </c>
      <c r="G192">
        <f t="shared" si="4"/>
        <v>-14.572717164620297</v>
      </c>
    </row>
    <row r="193" spans="4:7" x14ac:dyDescent="0.35">
      <c r="D193">
        <f t="shared" si="5"/>
        <v>191</v>
      </c>
      <c r="E193">
        <v>18.252372418556671</v>
      </c>
      <c r="F193">
        <v>10.937431045252284</v>
      </c>
      <c r="G193">
        <f t="shared" si="4"/>
        <v>-7.3149413733043875</v>
      </c>
    </row>
    <row r="194" spans="4:7" x14ac:dyDescent="0.35">
      <c r="D194">
        <f t="shared" si="5"/>
        <v>192</v>
      </c>
      <c r="E194">
        <v>19.740772240654305</v>
      </c>
      <c r="F194">
        <v>7.9674662562749861</v>
      </c>
      <c r="G194">
        <f t="shared" si="4"/>
        <v>-11.77330598437932</v>
      </c>
    </row>
    <row r="195" spans="4:7" x14ac:dyDescent="0.35">
      <c r="D195">
        <f t="shared" si="5"/>
        <v>193</v>
      </c>
      <c r="E195">
        <v>20.91398578053078</v>
      </c>
      <c r="F195">
        <v>12.480983421239896</v>
      </c>
      <c r="G195">
        <f t="shared" si="4"/>
        <v>-8.4330023592908834</v>
      </c>
    </row>
    <row r="196" spans="4:7" x14ac:dyDescent="0.35">
      <c r="D196">
        <f t="shared" si="5"/>
        <v>194</v>
      </c>
      <c r="E196">
        <v>16.866459690807908</v>
      </c>
      <c r="F196">
        <v>12.410211088280034</v>
      </c>
      <c r="G196">
        <f t="shared" ref="G196:G259" si="6">F196-E196</f>
        <v>-4.4562486025278734</v>
      </c>
    </row>
    <row r="197" spans="4:7" x14ac:dyDescent="0.35">
      <c r="D197">
        <f t="shared" ref="D197:D260" si="7">D196+1</f>
        <v>195</v>
      </c>
      <c r="E197">
        <v>20.939307731755576</v>
      </c>
      <c r="F197">
        <v>10.868636647065202</v>
      </c>
      <c r="G197">
        <f t="shared" si="6"/>
        <v>-10.070671084690375</v>
      </c>
    </row>
    <row r="198" spans="4:7" x14ac:dyDescent="0.35">
      <c r="D198">
        <f t="shared" si="7"/>
        <v>196</v>
      </c>
      <c r="E198">
        <v>22.05640108367745</v>
      </c>
      <c r="F198">
        <v>10.405816260752164</v>
      </c>
      <c r="G198">
        <f t="shared" si="6"/>
        <v>-11.650584822925286</v>
      </c>
    </row>
    <row r="199" spans="4:7" x14ac:dyDescent="0.35">
      <c r="D199">
        <f t="shared" si="7"/>
        <v>197</v>
      </c>
      <c r="E199">
        <v>14.150258101590227</v>
      </c>
      <c r="F199">
        <v>8.3677181588348599</v>
      </c>
      <c r="G199">
        <f t="shared" si="6"/>
        <v>-5.782539942755367</v>
      </c>
    </row>
    <row r="200" spans="4:7" x14ac:dyDescent="0.35">
      <c r="D200">
        <f t="shared" si="7"/>
        <v>198</v>
      </c>
      <c r="E200">
        <v>20.330301024369</v>
      </c>
      <c r="F200">
        <v>12.119542907010082</v>
      </c>
      <c r="G200">
        <f t="shared" si="6"/>
        <v>-8.2107581173589175</v>
      </c>
    </row>
    <row r="201" spans="4:7" x14ac:dyDescent="0.35">
      <c r="D201">
        <f t="shared" si="7"/>
        <v>199</v>
      </c>
      <c r="E201">
        <v>17.468275561056004</v>
      </c>
      <c r="F201">
        <v>10.672394277491065</v>
      </c>
      <c r="G201">
        <f t="shared" si="6"/>
        <v>-6.7958812835649383</v>
      </c>
    </row>
    <row r="202" spans="4:7" x14ac:dyDescent="0.35">
      <c r="D202">
        <f t="shared" si="7"/>
        <v>200</v>
      </c>
      <c r="E202">
        <v>22.655502305576199</v>
      </c>
      <c r="F202">
        <v>11.223685393608108</v>
      </c>
      <c r="G202">
        <f t="shared" si="6"/>
        <v>-11.431816911968092</v>
      </c>
    </row>
    <row r="203" spans="4:7" x14ac:dyDescent="0.35">
      <c r="D203">
        <f t="shared" si="7"/>
        <v>201</v>
      </c>
      <c r="E203">
        <v>22.913061266923222</v>
      </c>
      <c r="F203">
        <v>9.1030107512018965</v>
      </c>
      <c r="G203">
        <f t="shared" si="6"/>
        <v>-13.810050515721326</v>
      </c>
    </row>
    <row r="204" spans="4:7" x14ac:dyDescent="0.35">
      <c r="D204">
        <f t="shared" si="7"/>
        <v>202</v>
      </c>
      <c r="E204">
        <v>30.166457436380114</v>
      </c>
      <c r="F204">
        <v>11.90191307398541</v>
      </c>
      <c r="G204">
        <f t="shared" si="6"/>
        <v>-18.264544362394702</v>
      </c>
    </row>
    <row r="205" spans="4:7" x14ac:dyDescent="0.35">
      <c r="D205">
        <f t="shared" si="7"/>
        <v>203</v>
      </c>
      <c r="E205">
        <v>22.020802400040068</v>
      </c>
      <c r="F205">
        <v>10.326820293052197</v>
      </c>
      <c r="G205">
        <f t="shared" si="6"/>
        <v>-11.693982106987871</v>
      </c>
    </row>
    <row r="206" spans="4:7" x14ac:dyDescent="0.35">
      <c r="D206">
        <f t="shared" si="7"/>
        <v>204</v>
      </c>
      <c r="E206">
        <v>23.730039690220579</v>
      </c>
      <c r="F206">
        <v>12.020771955887309</v>
      </c>
      <c r="G206">
        <f t="shared" si="6"/>
        <v>-11.70926773433327</v>
      </c>
    </row>
    <row r="207" spans="4:7" x14ac:dyDescent="0.35">
      <c r="D207">
        <f t="shared" si="7"/>
        <v>205</v>
      </c>
      <c r="E207">
        <v>21.307247582692419</v>
      </c>
      <c r="F207">
        <v>10.994734332200418</v>
      </c>
      <c r="G207">
        <f t="shared" si="6"/>
        <v>-10.312513250492001</v>
      </c>
    </row>
    <row r="208" spans="4:7" x14ac:dyDescent="0.35">
      <c r="D208">
        <f t="shared" si="7"/>
        <v>206</v>
      </c>
      <c r="E208">
        <v>11.343766841560507</v>
      </c>
      <c r="F208">
        <v>10.888544866754158</v>
      </c>
      <c r="G208">
        <f t="shared" si="6"/>
        <v>-0.45522197480634929</v>
      </c>
    </row>
    <row r="209" spans="4:7" x14ac:dyDescent="0.35">
      <c r="D209">
        <f t="shared" si="7"/>
        <v>207</v>
      </c>
      <c r="E209">
        <v>19.546813733225569</v>
      </c>
      <c r="F209">
        <v>10.162236383249894</v>
      </c>
      <c r="G209">
        <f t="shared" si="6"/>
        <v>-9.3845773499756753</v>
      </c>
    </row>
    <row r="210" spans="4:7" x14ac:dyDescent="0.35">
      <c r="D210">
        <f t="shared" si="7"/>
        <v>208</v>
      </c>
      <c r="E210">
        <v>26.273376179102772</v>
      </c>
      <c r="F210">
        <v>9.7745595066245059</v>
      </c>
      <c r="G210">
        <f t="shared" si="6"/>
        <v>-16.498816672478267</v>
      </c>
    </row>
    <row r="211" spans="4:7" x14ac:dyDescent="0.35">
      <c r="D211">
        <f t="shared" si="7"/>
        <v>209</v>
      </c>
      <c r="E211">
        <v>20.861607440568282</v>
      </c>
      <c r="F211">
        <v>12.032133664008844</v>
      </c>
      <c r="G211">
        <f t="shared" si="6"/>
        <v>-8.8294737765594373</v>
      </c>
    </row>
    <row r="212" spans="4:7" x14ac:dyDescent="0.35">
      <c r="D212">
        <f t="shared" si="7"/>
        <v>210</v>
      </c>
      <c r="E212">
        <v>25.086730172328185</v>
      </c>
      <c r="F212">
        <v>9.6541033607503497</v>
      </c>
      <c r="G212">
        <f t="shared" si="6"/>
        <v>-15.432626811577835</v>
      </c>
    </row>
    <row r="213" spans="4:7" x14ac:dyDescent="0.35">
      <c r="D213">
        <f t="shared" si="7"/>
        <v>211</v>
      </c>
      <c r="E213">
        <v>28.436234351247187</v>
      </c>
      <c r="F213">
        <v>7.9798673804745022</v>
      </c>
      <c r="G213">
        <f t="shared" si="6"/>
        <v>-20.456366970772685</v>
      </c>
    </row>
    <row r="214" spans="4:7" x14ac:dyDescent="0.35">
      <c r="D214">
        <f t="shared" si="7"/>
        <v>212</v>
      </c>
      <c r="E214">
        <v>22.000480320448773</v>
      </c>
      <c r="F214">
        <v>11.729827911015937</v>
      </c>
      <c r="G214">
        <f t="shared" si="6"/>
        <v>-10.270652409432836</v>
      </c>
    </row>
    <row r="215" spans="4:7" x14ac:dyDescent="0.35">
      <c r="D215">
        <f t="shared" si="7"/>
        <v>213</v>
      </c>
      <c r="E215">
        <v>11.495909944794203</v>
      </c>
      <c r="F215">
        <v>11.321122339654867</v>
      </c>
      <c r="G215">
        <f t="shared" si="6"/>
        <v>-0.17478760513933622</v>
      </c>
    </row>
    <row r="216" spans="4:7" x14ac:dyDescent="0.35">
      <c r="D216">
        <f t="shared" si="7"/>
        <v>214</v>
      </c>
      <c r="E216">
        <v>22.203010266248068</v>
      </c>
      <c r="F216">
        <v>10.203832532605748</v>
      </c>
      <c r="G216">
        <f t="shared" si="6"/>
        <v>-11.99917773364232</v>
      </c>
    </row>
    <row r="217" spans="4:7" x14ac:dyDescent="0.35">
      <c r="D217">
        <f t="shared" si="7"/>
        <v>215</v>
      </c>
      <c r="E217">
        <v>22.416683202689526</v>
      </c>
      <c r="F217">
        <v>11.584635519852545</v>
      </c>
      <c r="G217">
        <f t="shared" si="6"/>
        <v>-10.832047682836981</v>
      </c>
    </row>
    <row r="218" spans="4:7" x14ac:dyDescent="0.35">
      <c r="D218">
        <f t="shared" si="7"/>
        <v>216</v>
      </c>
      <c r="E218">
        <v>16.331674870439695</v>
      </c>
      <c r="F218">
        <v>12.538458216794528</v>
      </c>
      <c r="G218">
        <f t="shared" si="6"/>
        <v>-3.7932166536451675</v>
      </c>
    </row>
    <row r="219" spans="4:7" x14ac:dyDescent="0.35">
      <c r="D219">
        <f t="shared" si="7"/>
        <v>217</v>
      </c>
      <c r="E219">
        <v>16.10699672706847</v>
      </c>
      <c r="F219">
        <v>9.647684929942864</v>
      </c>
      <c r="G219">
        <f t="shared" si="6"/>
        <v>-6.459311797125606</v>
      </c>
    </row>
    <row r="220" spans="4:7" x14ac:dyDescent="0.35">
      <c r="D220">
        <f t="shared" si="7"/>
        <v>218</v>
      </c>
      <c r="E220">
        <v>20.711056402080327</v>
      </c>
      <c r="F220">
        <v>10.614252909753247</v>
      </c>
      <c r="G220">
        <f t="shared" si="6"/>
        <v>-10.09680349232708</v>
      </c>
    </row>
    <row r="221" spans="4:7" x14ac:dyDescent="0.35">
      <c r="D221">
        <f t="shared" si="7"/>
        <v>219</v>
      </c>
      <c r="E221">
        <v>23.97383569220894</v>
      </c>
      <c r="F221">
        <v>11.724670559464846</v>
      </c>
      <c r="G221">
        <f t="shared" si="6"/>
        <v>-12.249165132744094</v>
      </c>
    </row>
    <row r="222" spans="4:7" x14ac:dyDescent="0.35">
      <c r="D222">
        <f t="shared" si="7"/>
        <v>220</v>
      </c>
      <c r="E222">
        <v>20.119958004942216</v>
      </c>
      <c r="F222">
        <v>11.570612857243114</v>
      </c>
      <c r="G222">
        <f t="shared" si="6"/>
        <v>-8.5493451476991016</v>
      </c>
    </row>
    <row r="223" spans="4:7" x14ac:dyDescent="0.35">
      <c r="D223">
        <f t="shared" si="7"/>
        <v>221</v>
      </c>
      <c r="E223">
        <v>15.453603579292254</v>
      </c>
      <c r="F223">
        <v>10.140982055274888</v>
      </c>
      <c r="G223">
        <f t="shared" si="6"/>
        <v>-5.3126215240173664</v>
      </c>
    </row>
    <row r="224" spans="4:7" x14ac:dyDescent="0.35">
      <c r="D224">
        <f t="shared" si="7"/>
        <v>222</v>
      </c>
      <c r="E224">
        <v>21.333244907274242</v>
      </c>
      <c r="F224">
        <v>11.530392008517497</v>
      </c>
      <c r="G224">
        <f t="shared" si="6"/>
        <v>-9.8028528987567451</v>
      </c>
    </row>
    <row r="225" spans="4:7" x14ac:dyDescent="0.35">
      <c r="D225">
        <f t="shared" si="7"/>
        <v>223</v>
      </c>
      <c r="E225">
        <v>16.81762811806626</v>
      </c>
      <c r="F225">
        <v>12.362541726964457</v>
      </c>
      <c r="G225">
        <f t="shared" si="6"/>
        <v>-4.455086391101803</v>
      </c>
    </row>
    <row r="226" spans="4:7" x14ac:dyDescent="0.35">
      <c r="D226">
        <f t="shared" si="7"/>
        <v>224</v>
      </c>
      <c r="E226">
        <v>15.936335065952427</v>
      </c>
      <c r="F226">
        <v>9.8314704987699173</v>
      </c>
      <c r="G226">
        <f t="shared" si="6"/>
        <v>-6.1048645671825099</v>
      </c>
    </row>
    <row r="227" spans="4:7" x14ac:dyDescent="0.35">
      <c r="D227">
        <f t="shared" si="7"/>
        <v>225</v>
      </c>
      <c r="E227">
        <v>21.221460700058199</v>
      </c>
      <c r="F227">
        <v>11.308912226281484</v>
      </c>
      <c r="G227">
        <f t="shared" si="6"/>
        <v>-9.9125484737767149</v>
      </c>
    </row>
    <row r="228" spans="4:7" x14ac:dyDescent="0.35">
      <c r="D228">
        <f t="shared" si="7"/>
        <v>226</v>
      </c>
      <c r="E228">
        <v>23.97050096637328</v>
      </c>
      <c r="F228">
        <v>13.665325444217217</v>
      </c>
      <c r="G228">
        <f t="shared" si="6"/>
        <v>-10.305175522156063</v>
      </c>
    </row>
    <row r="229" spans="4:7" x14ac:dyDescent="0.35">
      <c r="D229">
        <f t="shared" si="7"/>
        <v>227</v>
      </c>
      <c r="E229">
        <v>21.526598009448563</v>
      </c>
      <c r="F229">
        <v>10.272052305519193</v>
      </c>
      <c r="G229">
        <f t="shared" si="6"/>
        <v>-11.25454570392937</v>
      </c>
    </row>
    <row r="230" spans="4:7" x14ac:dyDescent="0.35">
      <c r="D230">
        <f t="shared" si="7"/>
        <v>228</v>
      </c>
      <c r="E230">
        <v>26.87241439872373</v>
      </c>
      <c r="F230">
        <v>10.364944725505094</v>
      </c>
      <c r="G230">
        <f t="shared" si="6"/>
        <v>-16.507469673218637</v>
      </c>
    </row>
    <row r="231" spans="4:7" x14ac:dyDescent="0.35">
      <c r="D231">
        <f t="shared" si="7"/>
        <v>229</v>
      </c>
      <c r="E231">
        <v>15.652560717537286</v>
      </c>
      <c r="F231">
        <v>9.6049274618811413</v>
      </c>
      <c r="G231">
        <f t="shared" si="6"/>
        <v>-6.0476332556561445</v>
      </c>
    </row>
    <row r="232" spans="4:7" x14ac:dyDescent="0.35">
      <c r="D232">
        <f t="shared" si="7"/>
        <v>230</v>
      </c>
      <c r="E232">
        <v>22.460502719553197</v>
      </c>
      <c r="F232">
        <v>12.00816281195287</v>
      </c>
      <c r="G232">
        <f t="shared" si="6"/>
        <v>-10.452339907600328</v>
      </c>
    </row>
    <row r="233" spans="4:7" x14ac:dyDescent="0.35">
      <c r="D233">
        <f t="shared" si="7"/>
        <v>231</v>
      </c>
      <c r="E233">
        <v>22.468523051364585</v>
      </c>
      <c r="F233">
        <v>14.984755098268518</v>
      </c>
      <c r="G233">
        <f t="shared" si="6"/>
        <v>-7.4837679530960663</v>
      </c>
    </row>
    <row r="234" spans="4:7" x14ac:dyDescent="0.35">
      <c r="D234">
        <f t="shared" si="7"/>
        <v>232</v>
      </c>
      <c r="E234">
        <v>18.88244534856803</v>
      </c>
      <c r="F234">
        <v>7.414517734692839</v>
      </c>
      <c r="G234">
        <f t="shared" si="6"/>
        <v>-11.46792761387519</v>
      </c>
    </row>
    <row r="235" spans="4:7" x14ac:dyDescent="0.35">
      <c r="D235">
        <f t="shared" si="7"/>
        <v>233</v>
      </c>
      <c r="E235">
        <v>17.384587581673152</v>
      </c>
      <c r="F235">
        <v>13.145652021762089</v>
      </c>
      <c r="G235">
        <f t="shared" si="6"/>
        <v>-4.238935559911063</v>
      </c>
    </row>
    <row r="236" spans="4:7" x14ac:dyDescent="0.35">
      <c r="D236">
        <f t="shared" si="7"/>
        <v>234</v>
      </c>
      <c r="E236">
        <v>21.542604659993593</v>
      </c>
      <c r="F236">
        <v>9.8102613612088163</v>
      </c>
      <c r="G236">
        <f t="shared" si="6"/>
        <v>-11.732343298784777</v>
      </c>
    </row>
    <row r="237" spans="4:7" x14ac:dyDescent="0.35">
      <c r="D237">
        <f t="shared" si="7"/>
        <v>235</v>
      </c>
      <c r="E237">
        <v>21.37751851520343</v>
      </c>
      <c r="F237">
        <v>11.569898152871389</v>
      </c>
      <c r="G237">
        <f t="shared" si="6"/>
        <v>-9.8076203623320417</v>
      </c>
    </row>
    <row r="238" spans="4:7" x14ac:dyDescent="0.35">
      <c r="D238">
        <f t="shared" si="7"/>
        <v>236</v>
      </c>
      <c r="E238">
        <v>20.897169746754884</v>
      </c>
      <c r="F238">
        <v>9.6816983824777481</v>
      </c>
      <c r="G238">
        <f t="shared" si="6"/>
        <v>-11.215471364277136</v>
      </c>
    </row>
    <row r="239" spans="4:7" x14ac:dyDescent="0.35">
      <c r="D239">
        <f t="shared" si="7"/>
        <v>237</v>
      </c>
      <c r="E239">
        <v>26.734409872992828</v>
      </c>
      <c r="F239">
        <v>12.614521285977659</v>
      </c>
      <c r="G239">
        <f t="shared" si="6"/>
        <v>-14.119888587015168</v>
      </c>
    </row>
    <row r="240" spans="4:7" x14ac:dyDescent="0.35">
      <c r="D240">
        <f t="shared" si="7"/>
        <v>238</v>
      </c>
      <c r="E240">
        <v>19.777499783871285</v>
      </c>
      <c r="F240">
        <v>11.289958191112341</v>
      </c>
      <c r="G240">
        <f t="shared" si="6"/>
        <v>-8.4875415927589444</v>
      </c>
    </row>
    <row r="241" spans="4:7" x14ac:dyDescent="0.35">
      <c r="D241">
        <f t="shared" si="7"/>
        <v>239</v>
      </c>
      <c r="E241">
        <v>17.707321604632426</v>
      </c>
      <c r="F241">
        <v>12.806086994591988</v>
      </c>
      <c r="G241">
        <f t="shared" si="6"/>
        <v>-4.9012346100404383</v>
      </c>
    </row>
    <row r="242" spans="4:7" x14ac:dyDescent="0.35">
      <c r="D242">
        <f t="shared" si="7"/>
        <v>240</v>
      </c>
      <c r="E242">
        <v>28.171555432970198</v>
      </c>
      <c r="F242">
        <v>8.516790763099376</v>
      </c>
      <c r="G242">
        <f t="shared" si="6"/>
        <v>-19.654764669870822</v>
      </c>
    </row>
    <row r="243" spans="4:7" x14ac:dyDescent="0.35">
      <c r="D243">
        <f t="shared" si="7"/>
        <v>241</v>
      </c>
      <c r="E243">
        <v>21.959897961741145</v>
      </c>
      <c r="F243">
        <v>8.6859059766798268</v>
      </c>
      <c r="G243">
        <f t="shared" si="6"/>
        <v>-13.273991985061318</v>
      </c>
    </row>
    <row r="244" spans="4:7" x14ac:dyDescent="0.35">
      <c r="D244">
        <f t="shared" si="7"/>
        <v>242</v>
      </c>
      <c r="E244">
        <v>18.011511663223086</v>
      </c>
      <c r="F244">
        <v>9.6924832991163949</v>
      </c>
      <c r="G244">
        <f t="shared" si="6"/>
        <v>-8.3190283641066909</v>
      </c>
    </row>
    <row r="245" spans="4:7" x14ac:dyDescent="0.35">
      <c r="D245">
        <f t="shared" si="7"/>
        <v>243</v>
      </c>
      <c r="E245">
        <v>11.195483345060762</v>
      </c>
      <c r="F245">
        <v>10.93605527446994</v>
      </c>
      <c r="G245">
        <f t="shared" si="6"/>
        <v>-0.25942807059082185</v>
      </c>
    </row>
    <row r="246" spans="4:7" x14ac:dyDescent="0.35">
      <c r="D246">
        <f t="shared" si="7"/>
        <v>244</v>
      </c>
      <c r="E246">
        <v>18.369259317375864</v>
      </c>
      <c r="F246">
        <v>11.710967758551025</v>
      </c>
      <c r="G246">
        <f t="shared" si="6"/>
        <v>-6.658291558824839</v>
      </c>
    </row>
    <row r="247" spans="4:7" x14ac:dyDescent="0.35">
      <c r="D247">
        <f t="shared" si="7"/>
        <v>245</v>
      </c>
      <c r="E247">
        <v>17.614676095594227</v>
      </c>
      <c r="F247">
        <v>9.7638083523961754</v>
      </c>
      <c r="G247">
        <f t="shared" si="6"/>
        <v>-7.8508677431980516</v>
      </c>
    </row>
    <row r="248" spans="4:7" x14ac:dyDescent="0.35">
      <c r="D248">
        <f t="shared" si="7"/>
        <v>246</v>
      </c>
      <c r="E248">
        <v>15.501440132916102</v>
      </c>
      <c r="F248">
        <v>11.100933082888938</v>
      </c>
      <c r="G248">
        <f t="shared" si="6"/>
        <v>-4.4005070500271639</v>
      </c>
    </row>
    <row r="249" spans="4:7" x14ac:dyDescent="0.35">
      <c r="D249">
        <f t="shared" si="7"/>
        <v>247</v>
      </c>
      <c r="E249">
        <v>21.414532409031818</v>
      </c>
      <c r="F249">
        <v>10.834968720324497</v>
      </c>
      <c r="G249">
        <f t="shared" si="6"/>
        <v>-10.579563688707321</v>
      </c>
    </row>
    <row r="250" spans="4:7" x14ac:dyDescent="0.35">
      <c r="D250">
        <f t="shared" si="7"/>
        <v>248</v>
      </c>
      <c r="E250">
        <v>25.628528473562284</v>
      </c>
      <c r="F250">
        <v>11.196529091589117</v>
      </c>
      <c r="G250">
        <f t="shared" si="6"/>
        <v>-14.431999381973167</v>
      </c>
    </row>
    <row r="251" spans="4:7" x14ac:dyDescent="0.35">
      <c r="D251">
        <f t="shared" si="7"/>
        <v>249</v>
      </c>
      <c r="E251">
        <v>17.859752381014417</v>
      </c>
      <c r="F251">
        <v>13.317679331084753</v>
      </c>
      <c r="G251">
        <f t="shared" si="6"/>
        <v>-4.5420730499296642</v>
      </c>
    </row>
    <row r="252" spans="4:7" x14ac:dyDescent="0.35">
      <c r="D252">
        <f t="shared" si="7"/>
        <v>250</v>
      </c>
      <c r="E252">
        <v>19.069139820507939</v>
      </c>
      <c r="F252">
        <v>10.1370675459764</v>
      </c>
      <c r="G252">
        <f t="shared" si="6"/>
        <v>-8.9320722745315386</v>
      </c>
    </row>
    <row r="253" spans="4:7" x14ac:dyDescent="0.35">
      <c r="D253">
        <f t="shared" si="7"/>
        <v>251</v>
      </c>
      <c r="E253">
        <v>21.407484549963691</v>
      </c>
      <c r="F253">
        <v>8.6534889319937509</v>
      </c>
      <c r="G253">
        <f t="shared" si="6"/>
        <v>-12.75399561796994</v>
      </c>
    </row>
    <row r="254" spans="4:7" x14ac:dyDescent="0.35">
      <c r="D254">
        <f t="shared" si="7"/>
        <v>252</v>
      </c>
      <c r="E254">
        <v>18.729238991848451</v>
      </c>
      <c r="F254">
        <v>6.6337819758665324</v>
      </c>
      <c r="G254">
        <f t="shared" si="6"/>
        <v>-12.095457015981918</v>
      </c>
    </row>
    <row r="255" spans="4:7" x14ac:dyDescent="0.35">
      <c r="D255">
        <f t="shared" si="7"/>
        <v>253</v>
      </c>
      <c r="E255">
        <v>20.744576906541152</v>
      </c>
      <c r="F255">
        <v>11.328237459917563</v>
      </c>
      <c r="G255">
        <f t="shared" si="6"/>
        <v>-9.4163394466235886</v>
      </c>
    </row>
    <row r="256" spans="4:7" x14ac:dyDescent="0.35">
      <c r="D256">
        <f t="shared" si="7"/>
        <v>254</v>
      </c>
      <c r="E256">
        <v>17.645909686768938</v>
      </c>
      <c r="F256">
        <v>12.351797820784958</v>
      </c>
      <c r="G256">
        <f t="shared" si="6"/>
        <v>-5.2941118659839805</v>
      </c>
    </row>
    <row r="257" spans="4:7" x14ac:dyDescent="0.35">
      <c r="D257">
        <f t="shared" si="7"/>
        <v>255</v>
      </c>
      <c r="E257">
        <v>21.701995926993497</v>
      </c>
      <c r="F257">
        <v>10.985464053706897</v>
      </c>
      <c r="G257">
        <f t="shared" si="6"/>
        <v>-10.7165318732866</v>
      </c>
    </row>
    <row r="258" spans="4:7" x14ac:dyDescent="0.35">
      <c r="D258">
        <f t="shared" si="7"/>
        <v>256</v>
      </c>
      <c r="E258">
        <v>26.125841016254849</v>
      </c>
      <c r="F258">
        <v>11.014007854199672</v>
      </c>
      <c r="G258">
        <f t="shared" si="6"/>
        <v>-15.111833162055177</v>
      </c>
    </row>
    <row r="259" spans="4:7" x14ac:dyDescent="0.35">
      <c r="D259">
        <f t="shared" si="7"/>
        <v>257</v>
      </c>
      <c r="E259">
        <v>21.62750494875667</v>
      </c>
      <c r="F259">
        <v>14.276219561344043</v>
      </c>
      <c r="G259">
        <f t="shared" si="6"/>
        <v>-7.3512853874126272</v>
      </c>
    </row>
    <row r="260" spans="4:7" x14ac:dyDescent="0.35">
      <c r="D260">
        <f t="shared" si="7"/>
        <v>258</v>
      </c>
      <c r="E260">
        <v>21.06346271148027</v>
      </c>
      <c r="F260">
        <v>11.751478375095301</v>
      </c>
      <c r="G260">
        <f t="shared" ref="G260:G323" si="8">F260-E260</f>
        <v>-9.3119843363849686</v>
      </c>
    </row>
    <row r="261" spans="4:7" x14ac:dyDescent="0.35">
      <c r="D261">
        <f t="shared" ref="D261:D324" si="9">D260+1</f>
        <v>259</v>
      </c>
      <c r="E261">
        <v>19.561840965390431</v>
      </c>
      <c r="F261">
        <v>9.6627161459301565</v>
      </c>
      <c r="G261">
        <f t="shared" si="8"/>
        <v>-9.8991248194602743</v>
      </c>
    </row>
    <row r="262" spans="4:7" x14ac:dyDescent="0.35">
      <c r="D262">
        <f t="shared" si="9"/>
        <v>260</v>
      </c>
      <c r="E262">
        <v>17.592163553238564</v>
      </c>
      <c r="F262">
        <v>12.320349983698645</v>
      </c>
      <c r="G262">
        <f t="shared" si="8"/>
        <v>-5.2718135695399191</v>
      </c>
    </row>
    <row r="263" spans="4:7" x14ac:dyDescent="0.35">
      <c r="D263">
        <f t="shared" si="9"/>
        <v>261</v>
      </c>
      <c r="E263">
        <v>19.723581596470456</v>
      </c>
      <c r="F263">
        <v>11.633360821376037</v>
      </c>
      <c r="G263">
        <f t="shared" si="8"/>
        <v>-8.0902207750944193</v>
      </c>
    </row>
    <row r="264" spans="4:7" x14ac:dyDescent="0.35">
      <c r="D264">
        <f t="shared" si="9"/>
        <v>262</v>
      </c>
      <c r="E264">
        <v>28.205230219579743</v>
      </c>
      <c r="F264">
        <v>10.394038383328693</v>
      </c>
      <c r="G264">
        <f t="shared" si="8"/>
        <v>-17.811191836251048</v>
      </c>
    </row>
    <row r="265" spans="4:7" x14ac:dyDescent="0.35">
      <c r="D265">
        <f t="shared" si="9"/>
        <v>263</v>
      </c>
      <c r="E265">
        <v>22.062681256006357</v>
      </c>
      <c r="F265">
        <v>9.9770353311223641</v>
      </c>
      <c r="G265">
        <f t="shared" si="8"/>
        <v>-12.085645924883993</v>
      </c>
    </row>
    <row r="266" spans="4:7" x14ac:dyDescent="0.35">
      <c r="D266">
        <f t="shared" si="9"/>
        <v>264</v>
      </c>
      <c r="E266">
        <v>19.434215589131544</v>
      </c>
      <c r="F266">
        <v>12.163224281714236</v>
      </c>
      <c r="G266">
        <f t="shared" si="8"/>
        <v>-7.270991307417308</v>
      </c>
    </row>
    <row r="267" spans="4:7" x14ac:dyDescent="0.35">
      <c r="D267">
        <f t="shared" si="9"/>
        <v>265</v>
      </c>
      <c r="E267">
        <v>16.083040959704373</v>
      </c>
      <c r="F267">
        <v>8.9878170315852621</v>
      </c>
      <c r="G267">
        <f t="shared" si="8"/>
        <v>-7.0952239281191112</v>
      </c>
    </row>
    <row r="268" spans="4:7" x14ac:dyDescent="0.35">
      <c r="D268">
        <f t="shared" si="9"/>
        <v>266</v>
      </c>
      <c r="E268">
        <v>20.212500603032268</v>
      </c>
      <c r="F268">
        <v>13.887121153416148</v>
      </c>
      <c r="G268">
        <f t="shared" si="8"/>
        <v>-6.3253794496161202</v>
      </c>
    </row>
    <row r="269" spans="4:7" x14ac:dyDescent="0.35">
      <c r="D269">
        <f t="shared" si="9"/>
        <v>267</v>
      </c>
      <c r="E269">
        <v>18.321038300671944</v>
      </c>
      <c r="F269">
        <v>13.812587002292357</v>
      </c>
      <c r="G269">
        <f t="shared" si="8"/>
        <v>-4.5084512983795868</v>
      </c>
    </row>
    <row r="270" spans="4:7" x14ac:dyDescent="0.35">
      <c r="D270">
        <f t="shared" si="9"/>
        <v>268</v>
      </c>
      <c r="E270">
        <v>16.162316107296377</v>
      </c>
      <c r="F270">
        <v>5.9795364200929848</v>
      </c>
      <c r="G270">
        <f t="shared" si="8"/>
        <v>-10.182779687203393</v>
      </c>
    </row>
    <row r="271" spans="4:7" x14ac:dyDescent="0.35">
      <c r="D271">
        <f t="shared" si="9"/>
        <v>269</v>
      </c>
      <c r="E271">
        <v>17.817706517393397</v>
      </c>
      <c r="F271">
        <v>12.987944114503895</v>
      </c>
      <c r="G271">
        <f t="shared" si="8"/>
        <v>-4.8297624028895019</v>
      </c>
    </row>
    <row r="272" spans="4:7" x14ac:dyDescent="0.35">
      <c r="D272">
        <f t="shared" si="9"/>
        <v>270</v>
      </c>
      <c r="E272">
        <v>21.864873644088966</v>
      </c>
      <c r="F272">
        <v>9.4182478970006258</v>
      </c>
      <c r="G272">
        <f t="shared" si="8"/>
        <v>-12.446625747088341</v>
      </c>
    </row>
    <row r="273" spans="4:7" x14ac:dyDescent="0.35">
      <c r="D273">
        <f t="shared" si="9"/>
        <v>271</v>
      </c>
      <c r="E273">
        <v>16.359423837410191</v>
      </c>
      <c r="F273">
        <v>10.596443057786809</v>
      </c>
      <c r="G273">
        <f t="shared" si="8"/>
        <v>-5.7629807796233816</v>
      </c>
    </row>
    <row r="274" spans="4:7" x14ac:dyDescent="0.35">
      <c r="D274">
        <f t="shared" si="9"/>
        <v>272</v>
      </c>
      <c r="E274">
        <v>16.314696223669216</v>
      </c>
      <c r="F274">
        <v>14.593274734617861</v>
      </c>
      <c r="G274">
        <f t="shared" si="8"/>
        <v>-1.7214214890513553</v>
      </c>
    </row>
    <row r="275" spans="4:7" x14ac:dyDescent="0.35">
      <c r="D275">
        <f t="shared" si="9"/>
        <v>273</v>
      </c>
      <c r="E275">
        <v>16.716277619995786</v>
      </c>
      <c r="F275">
        <v>11.060152015876932</v>
      </c>
      <c r="G275">
        <f t="shared" si="8"/>
        <v>-5.6561256041188539</v>
      </c>
    </row>
    <row r="276" spans="4:7" x14ac:dyDescent="0.35">
      <c r="D276">
        <f t="shared" si="9"/>
        <v>274</v>
      </c>
      <c r="E276">
        <v>15.341117344100542</v>
      </c>
      <c r="F276">
        <v>10.248330378197826</v>
      </c>
      <c r="G276">
        <f t="shared" si="8"/>
        <v>-5.0927869659027163</v>
      </c>
    </row>
    <row r="277" spans="4:7" x14ac:dyDescent="0.35">
      <c r="D277">
        <f t="shared" si="9"/>
        <v>275</v>
      </c>
      <c r="E277">
        <v>19.258727921194758</v>
      </c>
      <c r="F277">
        <v>7.3492737844113867</v>
      </c>
      <c r="G277">
        <f t="shared" si="8"/>
        <v>-11.909454136783371</v>
      </c>
    </row>
    <row r="278" spans="4:7" x14ac:dyDescent="0.35">
      <c r="D278">
        <f t="shared" si="9"/>
        <v>276</v>
      </c>
      <c r="E278">
        <v>19.866060502318138</v>
      </c>
      <c r="F278">
        <v>10.720019268558366</v>
      </c>
      <c r="G278">
        <f t="shared" si="8"/>
        <v>-9.1460412337597727</v>
      </c>
    </row>
    <row r="279" spans="4:7" x14ac:dyDescent="0.35">
      <c r="D279">
        <f t="shared" si="9"/>
        <v>277</v>
      </c>
      <c r="E279">
        <v>22.833165275798269</v>
      </c>
      <c r="F279">
        <v>11.623566723564103</v>
      </c>
      <c r="G279">
        <f t="shared" si="8"/>
        <v>-11.209598552234166</v>
      </c>
    </row>
    <row r="280" spans="4:7" x14ac:dyDescent="0.35">
      <c r="D280">
        <f t="shared" si="9"/>
        <v>278</v>
      </c>
      <c r="E280">
        <v>15.304618728494203</v>
      </c>
      <c r="F280">
        <v>10.149723953566404</v>
      </c>
      <c r="G280">
        <f t="shared" si="8"/>
        <v>-5.1548947749277989</v>
      </c>
    </row>
    <row r="281" spans="4:7" x14ac:dyDescent="0.35">
      <c r="D281">
        <f t="shared" si="9"/>
        <v>279</v>
      </c>
      <c r="E281">
        <v>14.086909562777905</v>
      </c>
      <c r="F281">
        <v>9.9043033512865843</v>
      </c>
      <c r="G281">
        <f t="shared" si="8"/>
        <v>-4.1826062114913203</v>
      </c>
    </row>
    <row r="282" spans="4:7" x14ac:dyDescent="0.35">
      <c r="D282">
        <f t="shared" si="9"/>
        <v>280</v>
      </c>
      <c r="E282">
        <v>25.511069800129707</v>
      </c>
      <c r="F282">
        <v>10.354495719898093</v>
      </c>
      <c r="G282">
        <f t="shared" si="8"/>
        <v>-15.156574080231614</v>
      </c>
    </row>
    <row r="283" spans="4:7" x14ac:dyDescent="0.35">
      <c r="D283">
        <f t="shared" si="9"/>
        <v>281</v>
      </c>
      <c r="E283">
        <v>20.473763665156842</v>
      </c>
      <c r="F283">
        <v>11.244514755731068</v>
      </c>
      <c r="G283">
        <f t="shared" si="8"/>
        <v>-9.2292489094257739</v>
      </c>
    </row>
    <row r="284" spans="4:7" x14ac:dyDescent="0.35">
      <c r="D284">
        <f t="shared" si="9"/>
        <v>282</v>
      </c>
      <c r="E284">
        <v>16.759883836946109</v>
      </c>
      <c r="F284">
        <v>12.36489787277171</v>
      </c>
      <c r="G284">
        <f t="shared" si="8"/>
        <v>-4.3949859641743991</v>
      </c>
    </row>
    <row r="285" spans="4:7" x14ac:dyDescent="0.35">
      <c r="D285">
        <f t="shared" si="9"/>
        <v>283</v>
      </c>
      <c r="E285">
        <v>17.752969239265031</v>
      </c>
      <c r="F285">
        <v>10.766892696333437</v>
      </c>
      <c r="G285">
        <f t="shared" si="8"/>
        <v>-6.9860765429315936</v>
      </c>
    </row>
    <row r="286" spans="4:7" x14ac:dyDescent="0.35">
      <c r="D286">
        <f t="shared" si="9"/>
        <v>284</v>
      </c>
      <c r="E286">
        <v>15.865734422298905</v>
      </c>
      <c r="F286">
        <v>11.866433347352896</v>
      </c>
      <c r="G286">
        <f t="shared" si="8"/>
        <v>-3.9993010749460094</v>
      </c>
    </row>
    <row r="287" spans="4:7" x14ac:dyDescent="0.35">
      <c r="D287">
        <f t="shared" si="9"/>
        <v>285</v>
      </c>
      <c r="E287">
        <v>28.058690452631449</v>
      </c>
      <c r="F287">
        <v>11.411740310695983</v>
      </c>
      <c r="G287">
        <f t="shared" si="8"/>
        <v>-16.646950141935466</v>
      </c>
    </row>
    <row r="288" spans="4:7" x14ac:dyDescent="0.35">
      <c r="D288">
        <f t="shared" si="9"/>
        <v>286</v>
      </c>
      <c r="E288">
        <v>21.35605800428236</v>
      </c>
      <c r="F288">
        <v>9.0220876340562324</v>
      </c>
      <c r="G288">
        <f t="shared" si="8"/>
        <v>-12.333970370226128</v>
      </c>
    </row>
    <row r="289" spans="4:7" x14ac:dyDescent="0.35">
      <c r="D289">
        <f t="shared" si="9"/>
        <v>287</v>
      </c>
      <c r="E289">
        <v>20.033731074672868</v>
      </c>
      <c r="F289">
        <v>12.743186569351726</v>
      </c>
      <c r="G289">
        <f t="shared" si="8"/>
        <v>-7.290544505321142</v>
      </c>
    </row>
    <row r="290" spans="4:7" x14ac:dyDescent="0.35">
      <c r="D290">
        <f t="shared" si="9"/>
        <v>288</v>
      </c>
      <c r="E290">
        <v>23.881033029929259</v>
      </c>
      <c r="F290">
        <v>8.0476490297794587</v>
      </c>
      <c r="G290">
        <f t="shared" si="8"/>
        <v>-15.833384000149801</v>
      </c>
    </row>
    <row r="291" spans="4:7" x14ac:dyDescent="0.35">
      <c r="D291">
        <f t="shared" si="9"/>
        <v>289</v>
      </c>
      <c r="E291">
        <v>15.977450131338955</v>
      </c>
      <c r="F291">
        <v>12.046687425621464</v>
      </c>
      <c r="G291">
        <f t="shared" si="8"/>
        <v>-3.9307627057174912</v>
      </c>
    </row>
    <row r="292" spans="4:7" x14ac:dyDescent="0.35">
      <c r="D292">
        <f t="shared" si="9"/>
        <v>290</v>
      </c>
      <c r="E292">
        <v>17.230279630254913</v>
      </c>
      <c r="F292">
        <v>8.9087609871347251</v>
      </c>
      <c r="G292">
        <f t="shared" si="8"/>
        <v>-8.3215186431201875</v>
      </c>
    </row>
    <row r="293" spans="4:7" x14ac:dyDescent="0.35">
      <c r="D293">
        <f t="shared" si="9"/>
        <v>291</v>
      </c>
      <c r="E293">
        <v>22.277018871305454</v>
      </c>
      <c r="F293">
        <v>12.141233804777141</v>
      </c>
      <c r="G293">
        <f t="shared" si="8"/>
        <v>-10.135785066528314</v>
      </c>
    </row>
    <row r="294" spans="4:7" x14ac:dyDescent="0.35">
      <c r="D294">
        <f t="shared" si="9"/>
        <v>292</v>
      </c>
      <c r="E294">
        <v>19.323075894351131</v>
      </c>
      <c r="F294">
        <v>11.334916670458458</v>
      </c>
      <c r="G294">
        <f t="shared" si="8"/>
        <v>-7.9881592238926729</v>
      </c>
    </row>
    <row r="295" spans="4:7" x14ac:dyDescent="0.35">
      <c r="D295">
        <f t="shared" si="9"/>
        <v>293</v>
      </c>
      <c r="E295">
        <v>15.044531470547087</v>
      </c>
      <c r="F295">
        <v>15.046785578509748</v>
      </c>
      <c r="G295">
        <f t="shared" si="8"/>
        <v>2.2541079626616778E-3</v>
      </c>
    </row>
    <row r="296" spans="4:7" x14ac:dyDescent="0.35">
      <c r="D296">
        <f t="shared" si="9"/>
        <v>294</v>
      </c>
      <c r="E296">
        <v>17.947017504908686</v>
      </c>
      <c r="F296">
        <v>11.974421033284885</v>
      </c>
      <c r="G296">
        <f t="shared" si="8"/>
        <v>-5.9725964716238007</v>
      </c>
    </row>
    <row r="297" spans="4:7" x14ac:dyDescent="0.35">
      <c r="D297">
        <f t="shared" si="9"/>
        <v>295</v>
      </c>
      <c r="E297">
        <v>22.718993588148319</v>
      </c>
      <c r="F297">
        <v>11.806679912637442</v>
      </c>
      <c r="G297">
        <f t="shared" si="8"/>
        <v>-10.912313675510877</v>
      </c>
    </row>
    <row r="298" spans="4:7" x14ac:dyDescent="0.35">
      <c r="D298">
        <f t="shared" si="9"/>
        <v>296</v>
      </c>
      <c r="E298">
        <v>18.99673787411739</v>
      </c>
      <c r="F298">
        <v>8.001756100679124</v>
      </c>
      <c r="G298">
        <f t="shared" si="8"/>
        <v>-10.994981773438266</v>
      </c>
    </row>
    <row r="299" spans="4:7" x14ac:dyDescent="0.35">
      <c r="D299">
        <f t="shared" si="9"/>
        <v>297</v>
      </c>
      <c r="E299">
        <v>23.977665063651731</v>
      </c>
      <c r="F299">
        <v>11.910804709870597</v>
      </c>
      <c r="G299">
        <f t="shared" si="8"/>
        <v>-12.066860353781134</v>
      </c>
    </row>
    <row r="300" spans="4:7" x14ac:dyDescent="0.35">
      <c r="D300">
        <f t="shared" si="9"/>
        <v>298</v>
      </c>
      <c r="E300">
        <v>15.40912593396196</v>
      </c>
      <c r="F300">
        <v>11.728074257140804</v>
      </c>
      <c r="G300">
        <f t="shared" si="8"/>
        <v>-3.6810516768211556</v>
      </c>
    </row>
    <row r="301" spans="4:7" x14ac:dyDescent="0.35">
      <c r="D301">
        <f t="shared" si="9"/>
        <v>299</v>
      </c>
      <c r="E301">
        <v>15.373252885751711</v>
      </c>
      <c r="F301">
        <v>10.774471986744436</v>
      </c>
      <c r="G301">
        <f t="shared" si="8"/>
        <v>-4.5987808990072754</v>
      </c>
    </row>
    <row r="302" spans="4:7" x14ac:dyDescent="0.35">
      <c r="D302">
        <f t="shared" si="9"/>
        <v>300</v>
      </c>
      <c r="E302">
        <v>30.46276116863578</v>
      </c>
      <c r="F302">
        <v>12.446873462811487</v>
      </c>
      <c r="G302">
        <f t="shared" si="8"/>
        <v>-18.015887705824291</v>
      </c>
    </row>
    <row r="303" spans="4:7" x14ac:dyDescent="0.35">
      <c r="D303">
        <f t="shared" si="9"/>
        <v>301</v>
      </c>
      <c r="E303">
        <v>14.625965799704401</v>
      </c>
      <c r="F303">
        <v>11.032032544055664</v>
      </c>
      <c r="G303">
        <f t="shared" si="8"/>
        <v>-3.5939332556487376</v>
      </c>
    </row>
    <row r="304" spans="4:7" x14ac:dyDescent="0.35">
      <c r="D304">
        <f t="shared" si="9"/>
        <v>302</v>
      </c>
      <c r="E304">
        <v>18.917351863294076</v>
      </c>
      <c r="F304">
        <v>11.431401537748497</v>
      </c>
      <c r="G304">
        <f t="shared" si="8"/>
        <v>-7.4859503255455788</v>
      </c>
    </row>
    <row r="305" spans="4:7" x14ac:dyDescent="0.35">
      <c r="D305">
        <f t="shared" si="9"/>
        <v>303</v>
      </c>
      <c r="E305">
        <v>26.216173879935106</v>
      </c>
      <c r="F305">
        <v>10.888711104981295</v>
      </c>
      <c r="G305">
        <f t="shared" si="8"/>
        <v>-15.32746277495381</v>
      </c>
    </row>
    <row r="306" spans="4:7" x14ac:dyDescent="0.35">
      <c r="D306">
        <f t="shared" si="9"/>
        <v>304</v>
      </c>
      <c r="E306">
        <v>18.15528588538174</v>
      </c>
      <c r="F306">
        <v>10.885497743417693</v>
      </c>
      <c r="G306">
        <f t="shared" si="8"/>
        <v>-7.2697881419640478</v>
      </c>
    </row>
    <row r="307" spans="4:7" x14ac:dyDescent="0.35">
      <c r="D307">
        <f t="shared" si="9"/>
        <v>305</v>
      </c>
      <c r="E307">
        <v>11.25506485775397</v>
      </c>
      <c r="F307">
        <v>10.740278620057422</v>
      </c>
      <c r="G307">
        <f t="shared" si="8"/>
        <v>-0.51478623769654774</v>
      </c>
    </row>
    <row r="308" spans="4:7" x14ac:dyDescent="0.35">
      <c r="D308">
        <f t="shared" si="9"/>
        <v>306</v>
      </c>
      <c r="E308">
        <v>17.40230870148147</v>
      </c>
      <c r="F308">
        <v>12.653944488269497</v>
      </c>
      <c r="G308">
        <f t="shared" si="8"/>
        <v>-4.748364213211973</v>
      </c>
    </row>
    <row r="309" spans="4:7" x14ac:dyDescent="0.35">
      <c r="D309">
        <f t="shared" si="9"/>
        <v>307</v>
      </c>
      <c r="E309">
        <v>15.957376809935274</v>
      </c>
      <c r="F309">
        <v>11.686028588266813</v>
      </c>
      <c r="G309">
        <f t="shared" si="8"/>
        <v>-4.2713482216684611</v>
      </c>
    </row>
    <row r="310" spans="4:7" x14ac:dyDescent="0.35">
      <c r="D310">
        <f t="shared" si="9"/>
        <v>308</v>
      </c>
      <c r="E310">
        <v>13.193845249212917</v>
      </c>
      <c r="F310">
        <v>11.927586847341569</v>
      </c>
      <c r="G310">
        <f t="shared" si="8"/>
        <v>-1.2662584018713474</v>
      </c>
    </row>
    <row r="311" spans="4:7" x14ac:dyDescent="0.35">
      <c r="D311">
        <f t="shared" si="9"/>
        <v>309</v>
      </c>
      <c r="E311">
        <v>19.605131868811874</v>
      </c>
      <c r="F311">
        <v>8.3643810859822825</v>
      </c>
      <c r="G311">
        <f t="shared" si="8"/>
        <v>-11.240750782829592</v>
      </c>
    </row>
    <row r="312" spans="4:7" x14ac:dyDescent="0.35">
      <c r="D312">
        <f t="shared" si="9"/>
        <v>310</v>
      </c>
      <c r="E312">
        <v>14.585696891427444</v>
      </c>
      <c r="F312">
        <v>13.132020840564952</v>
      </c>
      <c r="G312">
        <f t="shared" si="8"/>
        <v>-1.4536760508624926</v>
      </c>
    </row>
    <row r="313" spans="4:7" x14ac:dyDescent="0.35">
      <c r="D313">
        <f t="shared" si="9"/>
        <v>311</v>
      </c>
      <c r="E313">
        <v>26.5434666620923</v>
      </c>
      <c r="F313">
        <v>12.351241013360637</v>
      </c>
      <c r="G313">
        <f t="shared" si="8"/>
        <v>-14.192225648731663</v>
      </c>
    </row>
    <row r="314" spans="4:7" x14ac:dyDescent="0.35">
      <c r="D314">
        <f t="shared" si="9"/>
        <v>312</v>
      </c>
      <c r="E314">
        <v>23.711816763117596</v>
      </c>
      <c r="F314">
        <v>10.870739326411707</v>
      </c>
      <c r="G314">
        <f t="shared" si="8"/>
        <v>-12.84107743670589</v>
      </c>
    </row>
    <row r="315" spans="4:7" x14ac:dyDescent="0.35">
      <c r="D315">
        <f t="shared" si="9"/>
        <v>313</v>
      </c>
      <c r="E315">
        <v>19.612365956154644</v>
      </c>
      <c r="F315">
        <v>8.4949426458044819</v>
      </c>
      <c r="G315">
        <f t="shared" si="8"/>
        <v>-11.117423310350162</v>
      </c>
    </row>
    <row r="316" spans="4:7" x14ac:dyDescent="0.35">
      <c r="D316">
        <f t="shared" si="9"/>
        <v>314</v>
      </c>
      <c r="E316">
        <v>19.827629412469495</v>
      </c>
      <c r="F316">
        <v>11.480437283514938</v>
      </c>
      <c r="G316">
        <f t="shared" si="8"/>
        <v>-8.347192128954557</v>
      </c>
    </row>
    <row r="317" spans="4:7" x14ac:dyDescent="0.35">
      <c r="D317">
        <f t="shared" si="9"/>
        <v>315</v>
      </c>
      <c r="E317">
        <v>15.715549389254189</v>
      </c>
      <c r="F317">
        <v>11.090380757355554</v>
      </c>
      <c r="G317">
        <f t="shared" si="8"/>
        <v>-4.6251686318986351</v>
      </c>
    </row>
    <row r="318" spans="4:7" x14ac:dyDescent="0.35">
      <c r="D318">
        <f t="shared" si="9"/>
        <v>316</v>
      </c>
      <c r="E318">
        <v>25.969229229634692</v>
      </c>
      <c r="F318">
        <v>11.801615790159873</v>
      </c>
      <c r="G318">
        <f t="shared" si="8"/>
        <v>-14.167613439474819</v>
      </c>
    </row>
    <row r="319" spans="4:7" x14ac:dyDescent="0.35">
      <c r="D319">
        <f t="shared" si="9"/>
        <v>317</v>
      </c>
      <c r="E319">
        <v>18.199429864601495</v>
      </c>
      <c r="F319">
        <v>11.545083735784374</v>
      </c>
      <c r="G319">
        <f t="shared" si="8"/>
        <v>-6.6543461288171208</v>
      </c>
    </row>
    <row r="320" spans="4:7" x14ac:dyDescent="0.35">
      <c r="D320">
        <f t="shared" si="9"/>
        <v>318</v>
      </c>
      <c r="E320">
        <v>20.096349655551901</v>
      </c>
      <c r="F320">
        <v>10.758377337233789</v>
      </c>
      <c r="G320">
        <f t="shared" si="8"/>
        <v>-9.337972318318112</v>
      </c>
    </row>
    <row r="321" spans="4:7" x14ac:dyDescent="0.35">
      <c r="D321">
        <f t="shared" si="9"/>
        <v>319</v>
      </c>
      <c r="E321">
        <v>22.214871574721901</v>
      </c>
      <c r="F321">
        <v>10.749561098485211</v>
      </c>
      <c r="G321">
        <f t="shared" si="8"/>
        <v>-11.46531047623669</v>
      </c>
    </row>
    <row r="322" spans="4:7" x14ac:dyDescent="0.35">
      <c r="D322">
        <f t="shared" si="9"/>
        <v>320</v>
      </c>
      <c r="E322">
        <v>17.667410317875376</v>
      </c>
      <c r="F322">
        <v>10.821121130140774</v>
      </c>
      <c r="G322">
        <f t="shared" si="8"/>
        <v>-6.8462891877346017</v>
      </c>
    </row>
    <row r="323" spans="4:7" x14ac:dyDescent="0.35">
      <c r="D323">
        <f t="shared" si="9"/>
        <v>321</v>
      </c>
      <c r="E323">
        <v>20.282351646473536</v>
      </c>
      <c r="F323">
        <v>10.283586332402658</v>
      </c>
      <c r="G323">
        <f t="shared" si="8"/>
        <v>-9.9987653140708783</v>
      </c>
    </row>
    <row r="324" spans="4:7" x14ac:dyDescent="0.35">
      <c r="D324">
        <f t="shared" si="9"/>
        <v>322</v>
      </c>
      <c r="E324">
        <v>25.123104822129346</v>
      </c>
      <c r="F324">
        <v>12.823116152330304</v>
      </c>
      <c r="G324">
        <f t="shared" ref="G324:G387" si="10">F324-E324</f>
        <v>-12.299988669799042</v>
      </c>
    </row>
    <row r="325" spans="4:7" x14ac:dyDescent="0.35">
      <c r="D325">
        <f t="shared" ref="D325:D388" si="11">D324+1</f>
        <v>323</v>
      </c>
      <c r="E325">
        <v>14.653093099998037</v>
      </c>
      <c r="F325">
        <v>10.26240582791821</v>
      </c>
      <c r="G325">
        <f t="shared" si="10"/>
        <v>-4.3906872720798269</v>
      </c>
    </row>
    <row r="326" spans="4:7" x14ac:dyDescent="0.35">
      <c r="D326">
        <f t="shared" si="11"/>
        <v>324</v>
      </c>
      <c r="E326">
        <v>18.204179669729868</v>
      </c>
      <c r="F326">
        <v>12.849263063052334</v>
      </c>
      <c r="G326">
        <f t="shared" si="10"/>
        <v>-5.3549166066775342</v>
      </c>
    </row>
    <row r="327" spans="4:7" x14ac:dyDescent="0.35">
      <c r="D327">
        <f t="shared" si="11"/>
        <v>325</v>
      </c>
      <c r="E327">
        <v>18.955651309529728</v>
      </c>
      <c r="F327">
        <v>12.293290035406358</v>
      </c>
      <c r="G327">
        <f t="shared" si="10"/>
        <v>-6.66236127412337</v>
      </c>
    </row>
    <row r="328" spans="4:7" x14ac:dyDescent="0.35">
      <c r="D328">
        <f t="shared" si="11"/>
        <v>326</v>
      </c>
      <c r="E328">
        <v>21.38200567276148</v>
      </c>
      <c r="F328">
        <v>9.2409616759821045</v>
      </c>
      <c r="G328">
        <f t="shared" si="10"/>
        <v>-12.141043996779375</v>
      </c>
    </row>
    <row r="329" spans="4:7" x14ac:dyDescent="0.35">
      <c r="D329">
        <f t="shared" si="11"/>
        <v>327</v>
      </c>
      <c r="E329">
        <v>22.824705731670459</v>
      </c>
      <c r="F329">
        <v>12.825782377072496</v>
      </c>
      <c r="G329">
        <f t="shared" si="10"/>
        <v>-9.998923354597963</v>
      </c>
    </row>
    <row r="330" spans="4:7" x14ac:dyDescent="0.35">
      <c r="D330">
        <f t="shared" si="11"/>
        <v>328</v>
      </c>
      <c r="E330">
        <v>16.945266449362556</v>
      </c>
      <c r="F330">
        <v>11.991281129425222</v>
      </c>
      <c r="G330">
        <f t="shared" si="10"/>
        <v>-4.9539853199373347</v>
      </c>
    </row>
    <row r="331" spans="4:7" x14ac:dyDescent="0.35">
      <c r="D331">
        <f t="shared" si="11"/>
        <v>329</v>
      </c>
      <c r="E331">
        <v>19.738443889168643</v>
      </c>
      <c r="F331">
        <v>11.658859474827153</v>
      </c>
      <c r="G331">
        <f t="shared" si="10"/>
        <v>-8.0795844143414897</v>
      </c>
    </row>
    <row r="332" spans="4:7" x14ac:dyDescent="0.35">
      <c r="D332">
        <f t="shared" si="11"/>
        <v>330</v>
      </c>
      <c r="E332">
        <v>22.909179112077105</v>
      </c>
      <c r="F332">
        <v>10.66259793915675</v>
      </c>
      <c r="G332">
        <f t="shared" si="10"/>
        <v>-12.246581172920354</v>
      </c>
    </row>
    <row r="333" spans="4:7" x14ac:dyDescent="0.35">
      <c r="D333">
        <f t="shared" si="11"/>
        <v>331</v>
      </c>
      <c r="E333">
        <v>26.679579273504448</v>
      </c>
      <c r="F333">
        <v>8.0550811742206623</v>
      </c>
      <c r="G333">
        <f t="shared" si="10"/>
        <v>-18.624498099283784</v>
      </c>
    </row>
    <row r="334" spans="4:7" x14ac:dyDescent="0.35">
      <c r="D334">
        <f t="shared" si="11"/>
        <v>332</v>
      </c>
      <c r="E334">
        <v>16.021068660959255</v>
      </c>
      <c r="F334">
        <v>13.234237402486979</v>
      </c>
      <c r="G334">
        <f t="shared" si="10"/>
        <v>-2.7868312584722759</v>
      </c>
    </row>
    <row r="335" spans="4:7" x14ac:dyDescent="0.35">
      <c r="D335">
        <f t="shared" si="11"/>
        <v>333</v>
      </c>
      <c r="E335">
        <v>22.843878088621153</v>
      </c>
      <c r="F335">
        <v>10.698290709849031</v>
      </c>
      <c r="G335">
        <f t="shared" si="10"/>
        <v>-12.145587378772122</v>
      </c>
    </row>
    <row r="336" spans="4:7" x14ac:dyDescent="0.35">
      <c r="D336">
        <f t="shared" si="11"/>
        <v>334</v>
      </c>
      <c r="E336">
        <v>19.68506639151283</v>
      </c>
      <c r="F336">
        <v>11.316319467811025</v>
      </c>
      <c r="G336">
        <f t="shared" si="10"/>
        <v>-8.3687469237018046</v>
      </c>
    </row>
    <row r="337" spans="4:7" x14ac:dyDescent="0.35">
      <c r="D337">
        <f t="shared" si="11"/>
        <v>335</v>
      </c>
      <c r="E337">
        <v>21.224192352999484</v>
      </c>
      <c r="F337">
        <v>10.306854155056007</v>
      </c>
      <c r="G337">
        <f t="shared" si="10"/>
        <v>-10.917338197943478</v>
      </c>
    </row>
    <row r="338" spans="4:7" x14ac:dyDescent="0.35">
      <c r="D338">
        <f t="shared" si="11"/>
        <v>336</v>
      </c>
      <c r="E338">
        <v>17.652988476306128</v>
      </c>
      <c r="F338">
        <v>10.222047705695491</v>
      </c>
      <c r="G338">
        <f t="shared" si="10"/>
        <v>-7.4309407706106363</v>
      </c>
    </row>
    <row r="339" spans="4:7" x14ac:dyDescent="0.35">
      <c r="D339">
        <f t="shared" si="11"/>
        <v>337</v>
      </c>
      <c r="E339">
        <v>18.129535288942414</v>
      </c>
      <c r="F339">
        <v>10.751114452718282</v>
      </c>
      <c r="G339">
        <f t="shared" si="10"/>
        <v>-7.3784208362241319</v>
      </c>
    </row>
    <row r="340" spans="4:7" x14ac:dyDescent="0.35">
      <c r="D340">
        <f t="shared" si="11"/>
        <v>338</v>
      </c>
      <c r="E340">
        <v>20.425736528180131</v>
      </c>
      <c r="F340">
        <v>13.427402294028084</v>
      </c>
      <c r="G340">
        <f t="shared" si="10"/>
        <v>-6.9983342341520469</v>
      </c>
    </row>
    <row r="341" spans="4:7" x14ac:dyDescent="0.35">
      <c r="D341">
        <f t="shared" si="11"/>
        <v>339</v>
      </c>
      <c r="E341">
        <v>26.286844132964358</v>
      </c>
      <c r="F341">
        <v>9.3677111828882964</v>
      </c>
      <c r="G341">
        <f t="shared" si="10"/>
        <v>-16.919132950076062</v>
      </c>
    </row>
    <row r="342" spans="4:7" x14ac:dyDescent="0.35">
      <c r="D342">
        <f t="shared" si="11"/>
        <v>340</v>
      </c>
      <c r="E342">
        <v>21.205969886368454</v>
      </c>
      <c r="F342">
        <v>11.56572607270788</v>
      </c>
      <c r="G342">
        <f t="shared" si="10"/>
        <v>-9.6402438136605735</v>
      </c>
    </row>
    <row r="343" spans="4:7" x14ac:dyDescent="0.35">
      <c r="D343">
        <f t="shared" si="11"/>
        <v>341</v>
      </c>
      <c r="E343">
        <v>21.561212399618984</v>
      </c>
      <c r="F343">
        <v>11.465415567737971</v>
      </c>
      <c r="G343">
        <f t="shared" si="10"/>
        <v>-10.095796831881014</v>
      </c>
    </row>
    <row r="344" spans="4:7" x14ac:dyDescent="0.35">
      <c r="D344">
        <f t="shared" si="11"/>
        <v>342</v>
      </c>
      <c r="E344">
        <v>24.790373550906011</v>
      </c>
      <c r="F344">
        <v>10.834648499366052</v>
      </c>
      <c r="G344">
        <f t="shared" si="10"/>
        <v>-13.955725051539959</v>
      </c>
    </row>
    <row r="345" spans="4:7" x14ac:dyDescent="0.35">
      <c r="D345">
        <f t="shared" si="11"/>
        <v>343</v>
      </c>
      <c r="E345">
        <v>18.618319810545188</v>
      </c>
      <c r="F345">
        <v>11.272815935623143</v>
      </c>
      <c r="G345">
        <f t="shared" si="10"/>
        <v>-7.3455038749220449</v>
      </c>
    </row>
    <row r="346" spans="4:7" x14ac:dyDescent="0.35">
      <c r="D346">
        <f t="shared" si="11"/>
        <v>344</v>
      </c>
      <c r="E346">
        <v>17.422562274643763</v>
      </c>
      <c r="F346">
        <v>10.725654491555597</v>
      </c>
      <c r="G346">
        <f t="shared" si="10"/>
        <v>-6.6969077830881663</v>
      </c>
    </row>
    <row r="347" spans="4:7" x14ac:dyDescent="0.35">
      <c r="D347">
        <f t="shared" si="11"/>
        <v>345</v>
      </c>
      <c r="E347">
        <v>20.651097055830945</v>
      </c>
      <c r="F347">
        <v>10.973403871624251</v>
      </c>
      <c r="G347">
        <f t="shared" si="10"/>
        <v>-9.677693184206694</v>
      </c>
    </row>
    <row r="348" spans="4:7" x14ac:dyDescent="0.35">
      <c r="D348">
        <f t="shared" si="11"/>
        <v>346</v>
      </c>
      <c r="E348">
        <v>19.246334163284185</v>
      </c>
      <c r="F348">
        <v>10.583597855456686</v>
      </c>
      <c r="G348">
        <f t="shared" si="10"/>
        <v>-8.6627363078274993</v>
      </c>
    </row>
    <row r="349" spans="4:7" x14ac:dyDescent="0.35">
      <c r="D349">
        <f t="shared" si="11"/>
        <v>347</v>
      </c>
      <c r="E349">
        <v>25.829271828651951</v>
      </c>
      <c r="F349">
        <v>11.68269101629839</v>
      </c>
      <c r="G349">
        <f t="shared" si="10"/>
        <v>-14.146580812353561</v>
      </c>
    </row>
    <row r="350" spans="4:7" x14ac:dyDescent="0.35">
      <c r="D350">
        <f t="shared" si="11"/>
        <v>348</v>
      </c>
      <c r="E350">
        <v>17.4928500777301</v>
      </c>
      <c r="F350">
        <v>12.782926099639548</v>
      </c>
      <c r="G350">
        <f t="shared" si="10"/>
        <v>-4.7099239780905524</v>
      </c>
    </row>
    <row r="351" spans="4:7" x14ac:dyDescent="0.35">
      <c r="D351">
        <f t="shared" si="11"/>
        <v>349</v>
      </c>
      <c r="E351">
        <v>15.642511091436816</v>
      </c>
      <c r="F351">
        <v>9.7994505037016335</v>
      </c>
      <c r="G351">
        <f t="shared" si="10"/>
        <v>-5.8430605877351827</v>
      </c>
    </row>
    <row r="352" spans="4:7" x14ac:dyDescent="0.35">
      <c r="D352">
        <f t="shared" si="11"/>
        <v>350</v>
      </c>
      <c r="E352">
        <v>22.113150592491376</v>
      </c>
      <c r="F352">
        <v>11.370274563832972</v>
      </c>
      <c r="G352">
        <f t="shared" si="10"/>
        <v>-10.742876028658404</v>
      </c>
    </row>
    <row r="353" spans="4:7" x14ac:dyDescent="0.35">
      <c r="D353">
        <f t="shared" si="11"/>
        <v>351</v>
      </c>
      <c r="E353">
        <v>23.084381804571308</v>
      </c>
      <c r="F353">
        <v>12.665882872231995</v>
      </c>
      <c r="G353">
        <f t="shared" si="10"/>
        <v>-10.418498932339313</v>
      </c>
    </row>
    <row r="354" spans="4:7" x14ac:dyDescent="0.35">
      <c r="D354">
        <f t="shared" si="11"/>
        <v>352</v>
      </c>
      <c r="E354">
        <v>10.462559127153618</v>
      </c>
      <c r="F354">
        <v>11.380936225848773</v>
      </c>
      <c r="G354">
        <f t="shared" si="10"/>
        <v>0.91837709869515471</v>
      </c>
    </row>
    <row r="355" spans="4:7" x14ac:dyDescent="0.35">
      <c r="D355">
        <f t="shared" si="11"/>
        <v>353</v>
      </c>
      <c r="E355">
        <v>22.512594772597108</v>
      </c>
      <c r="F355">
        <v>10.076377454237377</v>
      </c>
      <c r="G355">
        <f t="shared" si="10"/>
        <v>-12.436217318359731</v>
      </c>
    </row>
    <row r="356" spans="4:7" x14ac:dyDescent="0.35">
      <c r="D356">
        <f t="shared" si="11"/>
        <v>354</v>
      </c>
      <c r="E356">
        <v>23.922597862325997</v>
      </c>
      <c r="F356">
        <v>8.8488767263489461</v>
      </c>
      <c r="G356">
        <f t="shared" si="10"/>
        <v>-15.073721135977051</v>
      </c>
    </row>
    <row r="357" spans="4:7" x14ac:dyDescent="0.35">
      <c r="D357">
        <f t="shared" si="11"/>
        <v>355</v>
      </c>
      <c r="E357">
        <v>15.655838966063769</v>
      </c>
      <c r="F357">
        <v>9.8279788638788634</v>
      </c>
      <c r="G357">
        <f t="shared" si="10"/>
        <v>-5.8278601021849052</v>
      </c>
    </row>
    <row r="358" spans="4:7" x14ac:dyDescent="0.35">
      <c r="D358">
        <f t="shared" si="11"/>
        <v>356</v>
      </c>
      <c r="E358">
        <v>20.383470213335116</v>
      </c>
      <c r="F358">
        <v>12.336979716578115</v>
      </c>
      <c r="G358">
        <f t="shared" si="10"/>
        <v>-8.0464904967570003</v>
      </c>
    </row>
    <row r="359" spans="4:7" x14ac:dyDescent="0.35">
      <c r="D359">
        <f t="shared" si="11"/>
        <v>357</v>
      </c>
      <c r="E359">
        <v>16.32647924893956</v>
      </c>
      <c r="F359">
        <v>10.51578939274925</v>
      </c>
      <c r="G359">
        <f t="shared" si="10"/>
        <v>-5.8106898561903098</v>
      </c>
    </row>
    <row r="360" spans="4:7" x14ac:dyDescent="0.35">
      <c r="D360">
        <f t="shared" si="11"/>
        <v>358</v>
      </c>
      <c r="E360">
        <v>20.038441132028428</v>
      </c>
      <c r="F360">
        <v>10.983555073484814</v>
      </c>
      <c r="G360">
        <f t="shared" si="10"/>
        <v>-9.0548860585436142</v>
      </c>
    </row>
    <row r="361" spans="4:7" x14ac:dyDescent="0.35">
      <c r="D361">
        <f t="shared" si="11"/>
        <v>359</v>
      </c>
      <c r="E361">
        <v>21.700944353347243</v>
      </c>
      <c r="F361">
        <v>12.236087143111758</v>
      </c>
      <c r="G361">
        <f t="shared" si="10"/>
        <v>-9.4648572102354844</v>
      </c>
    </row>
    <row r="362" spans="4:7" x14ac:dyDescent="0.35">
      <c r="D362">
        <f t="shared" si="11"/>
        <v>360</v>
      </c>
      <c r="E362">
        <v>22.632493022105301</v>
      </c>
      <c r="F362">
        <v>11.201086062139252</v>
      </c>
      <c r="G362">
        <f t="shared" si="10"/>
        <v>-11.431406959966049</v>
      </c>
    </row>
    <row r="363" spans="4:7" x14ac:dyDescent="0.35">
      <c r="D363">
        <f t="shared" si="11"/>
        <v>361</v>
      </c>
      <c r="E363">
        <v>17.293386284869005</v>
      </c>
      <c r="F363">
        <v>12.748737135714741</v>
      </c>
      <c r="G363">
        <f t="shared" si="10"/>
        <v>-4.5446491491542638</v>
      </c>
    </row>
    <row r="364" spans="4:7" x14ac:dyDescent="0.35">
      <c r="D364">
        <f t="shared" si="11"/>
        <v>362</v>
      </c>
      <c r="E364">
        <v>20.310575424807556</v>
      </c>
      <c r="F364">
        <v>9.8589271259533575</v>
      </c>
      <c r="G364">
        <f t="shared" si="10"/>
        <v>-10.451648298854199</v>
      </c>
    </row>
    <row r="365" spans="4:7" x14ac:dyDescent="0.35">
      <c r="D365">
        <f t="shared" si="11"/>
        <v>363</v>
      </c>
      <c r="E365">
        <v>22.112757023602839</v>
      </c>
      <c r="F365">
        <v>8.8442444749852029</v>
      </c>
      <c r="G365">
        <f t="shared" si="10"/>
        <v>-13.268512548617636</v>
      </c>
    </row>
    <row r="366" spans="4:7" x14ac:dyDescent="0.35">
      <c r="D366">
        <f t="shared" si="11"/>
        <v>364</v>
      </c>
      <c r="E366">
        <v>16.378077354850081</v>
      </c>
      <c r="F366">
        <v>8.819689069724479</v>
      </c>
      <c r="G366">
        <f t="shared" si="10"/>
        <v>-7.5583882851256021</v>
      </c>
    </row>
    <row r="367" spans="4:7" x14ac:dyDescent="0.35">
      <c r="D367">
        <f t="shared" si="11"/>
        <v>365</v>
      </c>
      <c r="E367">
        <v>20.707492239751648</v>
      </c>
      <c r="F367">
        <v>8.9530838803247477</v>
      </c>
      <c r="G367">
        <f t="shared" si="10"/>
        <v>-11.7544083594269</v>
      </c>
    </row>
    <row r="368" spans="4:7" x14ac:dyDescent="0.35">
      <c r="D368">
        <f t="shared" si="11"/>
        <v>366</v>
      </c>
      <c r="E368">
        <v>13.222537878284365</v>
      </c>
      <c r="F368">
        <v>12.172126142240737</v>
      </c>
      <c r="G368">
        <f t="shared" si="10"/>
        <v>-1.0504117360436283</v>
      </c>
    </row>
    <row r="369" spans="4:7" x14ac:dyDescent="0.35">
      <c r="D369">
        <f t="shared" si="11"/>
        <v>367</v>
      </c>
      <c r="E369">
        <v>11.774413343695313</v>
      </c>
      <c r="F369">
        <v>10.768108674928564</v>
      </c>
      <c r="G369">
        <f t="shared" si="10"/>
        <v>-1.0063046687667487</v>
      </c>
    </row>
    <row r="370" spans="4:7" x14ac:dyDescent="0.35">
      <c r="D370">
        <f t="shared" si="11"/>
        <v>368</v>
      </c>
      <c r="E370">
        <v>19.991631050586598</v>
      </c>
      <c r="F370">
        <v>11.611797356693165</v>
      </c>
      <c r="G370">
        <f t="shared" si="10"/>
        <v>-8.379833693893433</v>
      </c>
    </row>
    <row r="371" spans="4:7" x14ac:dyDescent="0.35">
      <c r="D371">
        <f t="shared" si="11"/>
        <v>369</v>
      </c>
      <c r="E371">
        <v>17.171082491192134</v>
      </c>
      <c r="F371">
        <v>13.011309156512224</v>
      </c>
      <c r="G371">
        <f t="shared" si="10"/>
        <v>-4.15977333467991</v>
      </c>
    </row>
    <row r="372" spans="4:7" x14ac:dyDescent="0.35">
      <c r="D372">
        <f t="shared" si="11"/>
        <v>370</v>
      </c>
      <c r="E372">
        <v>19.292417453771034</v>
      </c>
      <c r="F372">
        <v>11.070335996382672</v>
      </c>
      <c r="G372">
        <f t="shared" si="10"/>
        <v>-8.2220814573883612</v>
      </c>
    </row>
    <row r="373" spans="4:7" x14ac:dyDescent="0.35">
      <c r="D373">
        <f t="shared" si="11"/>
        <v>371</v>
      </c>
      <c r="E373">
        <v>30.193569878763224</v>
      </c>
      <c r="F373">
        <v>12.053753252378991</v>
      </c>
      <c r="G373">
        <f t="shared" si="10"/>
        <v>-18.139816626384231</v>
      </c>
    </row>
    <row r="374" spans="4:7" x14ac:dyDescent="0.35">
      <c r="D374">
        <f t="shared" si="11"/>
        <v>372</v>
      </c>
      <c r="E374">
        <v>18.326231620638325</v>
      </c>
      <c r="F374">
        <v>10.381138566475739</v>
      </c>
      <c r="G374">
        <f t="shared" si="10"/>
        <v>-7.9450930541625855</v>
      </c>
    </row>
    <row r="375" spans="4:7" x14ac:dyDescent="0.35">
      <c r="D375">
        <f t="shared" si="11"/>
        <v>373</v>
      </c>
      <c r="E375">
        <v>27.107222445113891</v>
      </c>
      <c r="F375">
        <v>11.081303511126071</v>
      </c>
      <c r="G375">
        <f t="shared" si="10"/>
        <v>-16.025918933987818</v>
      </c>
    </row>
    <row r="376" spans="4:7" x14ac:dyDescent="0.35">
      <c r="D376">
        <f t="shared" si="11"/>
        <v>374</v>
      </c>
      <c r="E376">
        <v>24.516068249496367</v>
      </c>
      <c r="F376">
        <v>10.457422315846848</v>
      </c>
      <c r="G376">
        <f t="shared" si="10"/>
        <v>-14.058645933649519</v>
      </c>
    </row>
    <row r="377" spans="4:7" x14ac:dyDescent="0.35">
      <c r="D377">
        <f t="shared" si="11"/>
        <v>375</v>
      </c>
      <c r="E377">
        <v>23.799270809039143</v>
      </c>
      <c r="F377">
        <v>10.991433305045403</v>
      </c>
      <c r="G377">
        <f t="shared" si="10"/>
        <v>-12.80783750399374</v>
      </c>
    </row>
    <row r="378" spans="4:7" x14ac:dyDescent="0.35">
      <c r="D378">
        <f t="shared" si="11"/>
        <v>376</v>
      </c>
      <c r="E378">
        <v>17.21628353229525</v>
      </c>
      <c r="F378">
        <v>8.418750396077435</v>
      </c>
      <c r="G378">
        <f t="shared" si="10"/>
        <v>-8.7975331362178153</v>
      </c>
    </row>
    <row r="379" spans="4:7" x14ac:dyDescent="0.35">
      <c r="D379">
        <f t="shared" si="11"/>
        <v>377</v>
      </c>
      <c r="E379">
        <v>12.76336176710352</v>
      </c>
      <c r="F379">
        <v>10.876434459743869</v>
      </c>
      <c r="G379">
        <f t="shared" si="10"/>
        <v>-1.8869273073596506</v>
      </c>
    </row>
    <row r="380" spans="4:7" x14ac:dyDescent="0.35">
      <c r="D380">
        <f t="shared" si="11"/>
        <v>378</v>
      </c>
      <c r="E380">
        <v>20.127044095886038</v>
      </c>
      <c r="F380">
        <v>9.6014109224391326</v>
      </c>
      <c r="G380">
        <f t="shared" si="10"/>
        <v>-10.525633173446906</v>
      </c>
    </row>
    <row r="381" spans="4:7" x14ac:dyDescent="0.35">
      <c r="D381">
        <f t="shared" si="11"/>
        <v>379</v>
      </c>
      <c r="E381">
        <v>18.059886977940739</v>
      </c>
      <c r="F381">
        <v>12.852871770807246</v>
      </c>
      <c r="G381">
        <f t="shared" si="10"/>
        <v>-5.2070152071334928</v>
      </c>
    </row>
    <row r="382" spans="4:7" x14ac:dyDescent="0.35">
      <c r="D382">
        <f t="shared" si="11"/>
        <v>380</v>
      </c>
      <c r="E382">
        <v>25.458860049598588</v>
      </c>
      <c r="F382">
        <v>12.397132619161759</v>
      </c>
      <c r="G382">
        <f t="shared" si="10"/>
        <v>-13.061727430436829</v>
      </c>
    </row>
    <row r="383" spans="4:7" x14ac:dyDescent="0.35">
      <c r="D383">
        <f t="shared" si="11"/>
        <v>381</v>
      </c>
      <c r="E383">
        <v>15.963867031989908</v>
      </c>
      <c r="F383">
        <v>12.072524217120348</v>
      </c>
      <c r="G383">
        <f t="shared" si="10"/>
        <v>-3.8913428148695601</v>
      </c>
    </row>
    <row r="384" spans="4:7" x14ac:dyDescent="0.35">
      <c r="D384">
        <f t="shared" si="11"/>
        <v>382</v>
      </c>
      <c r="E384">
        <v>18.106501660636425</v>
      </c>
      <c r="F384">
        <v>11.548270172508019</v>
      </c>
      <c r="G384">
        <f t="shared" si="10"/>
        <v>-6.5582314881284063</v>
      </c>
    </row>
    <row r="385" spans="4:7" x14ac:dyDescent="0.35">
      <c r="D385">
        <f t="shared" si="11"/>
        <v>383</v>
      </c>
      <c r="E385">
        <v>26.185394531713236</v>
      </c>
      <c r="F385">
        <v>11.022844270726882</v>
      </c>
      <c r="G385">
        <f t="shared" si="10"/>
        <v>-15.162550260986354</v>
      </c>
    </row>
    <row r="386" spans="4:7" x14ac:dyDescent="0.35">
      <c r="D386">
        <f t="shared" si="11"/>
        <v>384</v>
      </c>
      <c r="E386">
        <v>19.456299901520872</v>
      </c>
      <c r="F386">
        <v>11.266381081420132</v>
      </c>
      <c r="G386">
        <f t="shared" si="10"/>
        <v>-8.1899188201007398</v>
      </c>
    </row>
    <row r="387" spans="4:7" x14ac:dyDescent="0.35">
      <c r="D387">
        <f t="shared" si="11"/>
        <v>385</v>
      </c>
      <c r="E387">
        <v>17.738434933817903</v>
      </c>
      <c r="F387">
        <v>9.588150884983353</v>
      </c>
      <c r="G387">
        <f t="shared" si="10"/>
        <v>-8.1502840488345498</v>
      </c>
    </row>
    <row r="388" spans="4:7" x14ac:dyDescent="0.35">
      <c r="D388">
        <f t="shared" si="11"/>
        <v>386</v>
      </c>
      <c r="E388">
        <v>13.225794734271961</v>
      </c>
      <c r="F388">
        <v>11.778924369794181</v>
      </c>
      <c r="G388">
        <f t="shared" ref="G388:G451" si="12">F388-E388</f>
        <v>-1.4468703644777801</v>
      </c>
    </row>
    <row r="389" spans="4:7" x14ac:dyDescent="0.35">
      <c r="D389">
        <f t="shared" ref="D389:D452" si="13">D388+1</f>
        <v>387</v>
      </c>
      <c r="E389">
        <v>18.885519294096301</v>
      </c>
      <c r="F389">
        <v>11.201853849171272</v>
      </c>
      <c r="G389">
        <f t="shared" si="12"/>
        <v>-7.6836654449250297</v>
      </c>
    </row>
    <row r="390" spans="4:7" x14ac:dyDescent="0.35">
      <c r="D390">
        <f t="shared" si="13"/>
        <v>388</v>
      </c>
      <c r="E390">
        <v>17.99538628361654</v>
      </c>
      <c r="F390">
        <v>10.100695719846216</v>
      </c>
      <c r="G390">
        <f t="shared" si="12"/>
        <v>-7.8946905637703235</v>
      </c>
    </row>
    <row r="391" spans="4:7" x14ac:dyDescent="0.35">
      <c r="D391">
        <f t="shared" si="13"/>
        <v>389</v>
      </c>
      <c r="E391">
        <v>12.242500712961236</v>
      </c>
      <c r="F391">
        <v>13.698920209032011</v>
      </c>
      <c r="G391">
        <f t="shared" si="12"/>
        <v>1.4564194960707741</v>
      </c>
    </row>
    <row r="392" spans="4:7" x14ac:dyDescent="0.35">
      <c r="D392">
        <f t="shared" si="13"/>
        <v>390</v>
      </c>
      <c r="E392">
        <v>15.533920175371353</v>
      </c>
      <c r="F392">
        <v>10.907583915737272</v>
      </c>
      <c r="G392">
        <f t="shared" si="12"/>
        <v>-4.6263362596340816</v>
      </c>
    </row>
    <row r="393" spans="4:7" x14ac:dyDescent="0.35">
      <c r="D393">
        <f t="shared" si="13"/>
        <v>391</v>
      </c>
      <c r="E393">
        <v>33.701006557389007</v>
      </c>
      <c r="F393">
        <v>11.46267301529056</v>
      </c>
      <c r="G393">
        <f t="shared" si="12"/>
        <v>-22.238333542098445</v>
      </c>
    </row>
    <row r="394" spans="4:7" x14ac:dyDescent="0.35">
      <c r="D394">
        <f t="shared" si="13"/>
        <v>392</v>
      </c>
      <c r="E394">
        <v>19.67135969674926</v>
      </c>
      <c r="F394">
        <v>10.394295048400645</v>
      </c>
      <c r="G394">
        <f t="shared" si="12"/>
        <v>-9.277064648348615</v>
      </c>
    </row>
    <row r="395" spans="4:7" x14ac:dyDescent="0.35">
      <c r="D395">
        <f t="shared" si="13"/>
        <v>393</v>
      </c>
      <c r="E395">
        <v>21.876481000537975</v>
      </c>
      <c r="F395">
        <v>11.406980915812552</v>
      </c>
      <c r="G395">
        <f t="shared" si="12"/>
        <v>-10.469500084725423</v>
      </c>
    </row>
    <row r="396" spans="4:7" x14ac:dyDescent="0.35">
      <c r="D396">
        <f t="shared" si="13"/>
        <v>394</v>
      </c>
      <c r="E396">
        <v>12.445199713297344</v>
      </c>
      <c r="F396">
        <v>11.281128578853595</v>
      </c>
      <c r="G396">
        <f t="shared" si="12"/>
        <v>-1.1640711344437484</v>
      </c>
    </row>
    <row r="397" spans="4:7" x14ac:dyDescent="0.35">
      <c r="D397">
        <f t="shared" si="13"/>
        <v>395</v>
      </c>
      <c r="E397">
        <v>13.345530820064132</v>
      </c>
      <c r="F397">
        <v>12.641415808869825</v>
      </c>
      <c r="G397">
        <f t="shared" si="12"/>
        <v>-0.70411501119430753</v>
      </c>
    </row>
    <row r="398" spans="4:7" x14ac:dyDescent="0.35">
      <c r="D398">
        <f t="shared" si="13"/>
        <v>396</v>
      </c>
      <c r="E398">
        <v>7.2274753301758485</v>
      </c>
      <c r="F398">
        <v>11.770417896529924</v>
      </c>
      <c r="G398">
        <f t="shared" si="12"/>
        <v>4.5429425663540757</v>
      </c>
    </row>
    <row r="399" spans="4:7" x14ac:dyDescent="0.35">
      <c r="D399">
        <f t="shared" si="13"/>
        <v>397</v>
      </c>
      <c r="E399">
        <v>29.881224390150415</v>
      </c>
      <c r="F399">
        <v>9.4640116175590432</v>
      </c>
      <c r="G399">
        <f t="shared" si="12"/>
        <v>-20.41721277259137</v>
      </c>
    </row>
    <row r="400" spans="4:7" x14ac:dyDescent="0.35">
      <c r="D400">
        <f t="shared" si="13"/>
        <v>398</v>
      </c>
      <c r="E400">
        <v>13.444538785025069</v>
      </c>
      <c r="F400">
        <v>10.353159696538116</v>
      </c>
      <c r="G400">
        <f t="shared" si="12"/>
        <v>-3.0913790884869528</v>
      </c>
    </row>
    <row r="401" spans="4:7" x14ac:dyDescent="0.35">
      <c r="D401">
        <f t="shared" si="13"/>
        <v>399</v>
      </c>
      <c r="E401">
        <v>17.804743863304342</v>
      </c>
      <c r="F401">
        <v>10.580066664860631</v>
      </c>
      <c r="G401">
        <f t="shared" si="12"/>
        <v>-7.224677198443711</v>
      </c>
    </row>
    <row r="402" spans="4:7" x14ac:dyDescent="0.35">
      <c r="D402">
        <f t="shared" si="13"/>
        <v>400</v>
      </c>
      <c r="E402">
        <v>19.316233536407118</v>
      </c>
      <c r="F402">
        <v>10.227507659193131</v>
      </c>
      <c r="G402">
        <f t="shared" si="12"/>
        <v>-9.0887258772139869</v>
      </c>
    </row>
    <row r="403" spans="4:7" x14ac:dyDescent="0.35">
      <c r="D403">
        <f t="shared" si="13"/>
        <v>401</v>
      </c>
      <c r="E403">
        <v>18.010816579515271</v>
      </c>
      <c r="F403">
        <v>10.59872463176182</v>
      </c>
      <c r="G403">
        <f t="shared" si="12"/>
        <v>-7.412091947753451</v>
      </c>
    </row>
    <row r="404" spans="4:7" x14ac:dyDescent="0.35">
      <c r="D404">
        <f t="shared" si="13"/>
        <v>402</v>
      </c>
      <c r="E404">
        <v>21.112873126415053</v>
      </c>
      <c r="F404">
        <v>11.069663296252591</v>
      </c>
      <c r="G404">
        <f t="shared" si="12"/>
        <v>-10.043209830162462</v>
      </c>
    </row>
    <row r="405" spans="4:7" x14ac:dyDescent="0.35">
      <c r="D405">
        <f t="shared" si="13"/>
        <v>403</v>
      </c>
      <c r="E405">
        <v>22.445665243785552</v>
      </c>
      <c r="F405">
        <v>11.655761068804162</v>
      </c>
      <c r="G405">
        <f t="shared" si="12"/>
        <v>-10.789904174981389</v>
      </c>
    </row>
    <row r="406" spans="4:7" x14ac:dyDescent="0.35">
      <c r="D406">
        <f t="shared" si="13"/>
        <v>404</v>
      </c>
      <c r="E406">
        <v>20.243858858498839</v>
      </c>
      <c r="F406">
        <v>10.229761965918962</v>
      </c>
      <c r="G406">
        <f t="shared" si="12"/>
        <v>-10.014096892579877</v>
      </c>
    </row>
    <row r="407" spans="4:7" x14ac:dyDescent="0.35">
      <c r="D407">
        <f t="shared" si="13"/>
        <v>405</v>
      </c>
      <c r="E407">
        <v>19.128412099214078</v>
      </c>
      <c r="F407">
        <v>12.083048075532151</v>
      </c>
      <c r="G407">
        <f t="shared" si="12"/>
        <v>-7.0453640236819268</v>
      </c>
    </row>
    <row r="408" spans="4:7" x14ac:dyDescent="0.35">
      <c r="D408">
        <f t="shared" si="13"/>
        <v>406</v>
      </c>
      <c r="E408">
        <v>14.988727151072297</v>
      </c>
      <c r="F408">
        <v>10.996889752398204</v>
      </c>
      <c r="G408">
        <f t="shared" si="12"/>
        <v>-3.9918373986740932</v>
      </c>
    </row>
    <row r="409" spans="4:7" x14ac:dyDescent="0.35">
      <c r="D409">
        <f t="shared" si="13"/>
        <v>407</v>
      </c>
      <c r="E409">
        <v>18.02588036512336</v>
      </c>
      <c r="F409">
        <v>12.487624692951227</v>
      </c>
      <c r="G409">
        <f t="shared" si="12"/>
        <v>-5.5382556721721325</v>
      </c>
    </row>
    <row r="410" spans="4:7" x14ac:dyDescent="0.35">
      <c r="D410">
        <f t="shared" si="13"/>
        <v>408</v>
      </c>
      <c r="E410">
        <v>16.320460559213235</v>
      </c>
      <c r="F410">
        <v>13.090761094173063</v>
      </c>
      <c r="G410">
        <f t="shared" si="12"/>
        <v>-3.2296994650401718</v>
      </c>
    </row>
    <row r="411" spans="4:7" x14ac:dyDescent="0.35">
      <c r="D411">
        <f t="shared" si="13"/>
        <v>409</v>
      </c>
      <c r="E411">
        <v>18.731137700461815</v>
      </c>
      <c r="F411">
        <v>11.959426612319504</v>
      </c>
      <c r="G411">
        <f t="shared" si="12"/>
        <v>-6.771711088142311</v>
      </c>
    </row>
    <row r="412" spans="4:7" x14ac:dyDescent="0.35">
      <c r="D412">
        <f t="shared" si="13"/>
        <v>410</v>
      </c>
      <c r="E412">
        <v>24.059151246656697</v>
      </c>
      <c r="F412">
        <v>10.212108869403853</v>
      </c>
      <c r="G412">
        <f t="shared" si="12"/>
        <v>-13.847042377252844</v>
      </c>
    </row>
    <row r="413" spans="4:7" x14ac:dyDescent="0.35">
      <c r="D413">
        <f t="shared" si="13"/>
        <v>411</v>
      </c>
      <c r="E413">
        <v>21.762469553439036</v>
      </c>
      <c r="F413">
        <v>9.1451868375577039</v>
      </c>
      <c r="G413">
        <f t="shared" si="12"/>
        <v>-12.617282715881332</v>
      </c>
    </row>
    <row r="414" spans="4:7" x14ac:dyDescent="0.35">
      <c r="D414">
        <f t="shared" si="13"/>
        <v>412</v>
      </c>
      <c r="E414">
        <v>19.716645302460087</v>
      </c>
      <c r="F414">
        <v>11.754903032490489</v>
      </c>
      <c r="G414">
        <f t="shared" si="12"/>
        <v>-7.9617422699695979</v>
      </c>
    </row>
    <row r="415" spans="4:7" x14ac:dyDescent="0.35">
      <c r="D415">
        <f t="shared" si="13"/>
        <v>413</v>
      </c>
      <c r="E415">
        <v>22.88987195781824</v>
      </c>
      <c r="F415">
        <v>10.857352983255742</v>
      </c>
      <c r="G415">
        <f t="shared" si="12"/>
        <v>-12.032518974562498</v>
      </c>
    </row>
    <row r="416" spans="4:7" x14ac:dyDescent="0.35">
      <c r="D416">
        <f t="shared" si="13"/>
        <v>414</v>
      </c>
      <c r="E416">
        <v>23.440705476615911</v>
      </c>
      <c r="F416">
        <v>12.199379139345917</v>
      </c>
      <c r="G416">
        <f t="shared" si="12"/>
        <v>-11.241326337269994</v>
      </c>
    </row>
    <row r="417" spans="4:7" x14ac:dyDescent="0.35">
      <c r="D417">
        <f t="shared" si="13"/>
        <v>415</v>
      </c>
      <c r="E417">
        <v>20.325440522517724</v>
      </c>
      <c r="F417">
        <v>9.5598019370019198</v>
      </c>
      <c r="G417">
        <f t="shared" si="12"/>
        <v>-10.765638585515804</v>
      </c>
    </row>
    <row r="418" spans="4:7" x14ac:dyDescent="0.35">
      <c r="D418">
        <f t="shared" si="13"/>
        <v>416</v>
      </c>
      <c r="E418">
        <v>17.304929966508265</v>
      </c>
      <c r="F418">
        <v>12.235895634964761</v>
      </c>
      <c r="G418">
        <f t="shared" si="12"/>
        <v>-5.069034331543504</v>
      </c>
    </row>
    <row r="419" spans="4:7" x14ac:dyDescent="0.35">
      <c r="D419">
        <f t="shared" si="13"/>
        <v>417</v>
      </c>
      <c r="E419">
        <v>20.2378851780941</v>
      </c>
      <c r="F419">
        <v>11.034573903321046</v>
      </c>
      <c r="G419">
        <f t="shared" si="12"/>
        <v>-9.2033112747730534</v>
      </c>
    </row>
    <row r="420" spans="4:7" x14ac:dyDescent="0.35">
      <c r="D420">
        <f t="shared" si="13"/>
        <v>418</v>
      </c>
      <c r="E420">
        <v>15.696385356449388</v>
      </c>
      <c r="F420">
        <v>12.608305664162257</v>
      </c>
      <c r="G420">
        <f t="shared" si="12"/>
        <v>-3.0880796922871312</v>
      </c>
    </row>
    <row r="421" spans="4:7" x14ac:dyDescent="0.35">
      <c r="D421">
        <f t="shared" si="13"/>
        <v>419</v>
      </c>
      <c r="E421">
        <v>17.094589314590156</v>
      </c>
      <c r="F421">
        <v>10.931653393506053</v>
      </c>
      <c r="G421">
        <f t="shared" si="12"/>
        <v>-6.1629359210841024</v>
      </c>
    </row>
    <row r="422" spans="4:7" x14ac:dyDescent="0.35">
      <c r="D422">
        <f t="shared" si="13"/>
        <v>420</v>
      </c>
      <c r="E422">
        <v>15.72186102104471</v>
      </c>
      <c r="F422">
        <v>11.765690987551791</v>
      </c>
      <c r="G422">
        <f t="shared" si="12"/>
        <v>-3.9561700334929188</v>
      </c>
    </row>
    <row r="423" spans="4:7" x14ac:dyDescent="0.35">
      <c r="D423">
        <f t="shared" si="13"/>
        <v>421</v>
      </c>
      <c r="E423">
        <v>27.445247559925434</v>
      </c>
      <c r="F423">
        <v>11.46059671450285</v>
      </c>
      <c r="G423">
        <f t="shared" si="12"/>
        <v>-15.984650845422584</v>
      </c>
    </row>
    <row r="424" spans="4:7" x14ac:dyDescent="0.35">
      <c r="D424">
        <f t="shared" si="13"/>
        <v>422</v>
      </c>
      <c r="E424">
        <v>23.954188767640492</v>
      </c>
      <c r="F424">
        <v>11.151259169874717</v>
      </c>
      <c r="G424">
        <f t="shared" si="12"/>
        <v>-12.802929597765775</v>
      </c>
    </row>
    <row r="425" spans="4:7" x14ac:dyDescent="0.35">
      <c r="D425">
        <f t="shared" si="13"/>
        <v>423</v>
      </c>
      <c r="E425">
        <v>28.695500411136877</v>
      </c>
      <c r="F425">
        <v>12.94041784463279</v>
      </c>
      <c r="G425">
        <f t="shared" si="12"/>
        <v>-15.755082566504086</v>
      </c>
    </row>
    <row r="426" spans="4:7" x14ac:dyDescent="0.35">
      <c r="D426">
        <f t="shared" si="13"/>
        <v>424</v>
      </c>
      <c r="E426">
        <v>20.450508893973282</v>
      </c>
      <c r="F426">
        <v>10.774337757723723</v>
      </c>
      <c r="G426">
        <f t="shared" si="12"/>
        <v>-9.6761711362495593</v>
      </c>
    </row>
    <row r="427" spans="4:7" x14ac:dyDescent="0.35">
      <c r="D427">
        <f t="shared" si="13"/>
        <v>425</v>
      </c>
      <c r="E427">
        <v>19.934560283646782</v>
      </c>
      <c r="F427">
        <v>12.163907943760945</v>
      </c>
      <c r="G427">
        <f t="shared" si="12"/>
        <v>-7.7706523398858369</v>
      </c>
    </row>
    <row r="428" spans="4:7" x14ac:dyDescent="0.35">
      <c r="D428">
        <f t="shared" si="13"/>
        <v>426</v>
      </c>
      <c r="E428">
        <v>24.055847564761287</v>
      </c>
      <c r="F428">
        <v>10.229356847878458</v>
      </c>
      <c r="G428">
        <f t="shared" si="12"/>
        <v>-13.826490716882828</v>
      </c>
    </row>
    <row r="429" spans="4:7" x14ac:dyDescent="0.35">
      <c r="D429">
        <f t="shared" si="13"/>
        <v>427</v>
      </c>
      <c r="E429">
        <v>27.150891503712444</v>
      </c>
      <c r="F429">
        <v>9.6522628633442178</v>
      </c>
      <c r="G429">
        <f t="shared" si="12"/>
        <v>-17.498628640368224</v>
      </c>
    </row>
    <row r="430" spans="4:7" x14ac:dyDescent="0.35">
      <c r="D430">
        <f t="shared" si="13"/>
        <v>428</v>
      </c>
      <c r="E430">
        <v>17.527953881864494</v>
      </c>
      <c r="F430">
        <v>9.5177872601763251</v>
      </c>
      <c r="G430">
        <f t="shared" si="12"/>
        <v>-8.0101666216881693</v>
      </c>
    </row>
    <row r="431" spans="4:7" x14ac:dyDescent="0.35">
      <c r="D431">
        <f t="shared" si="13"/>
        <v>429</v>
      </c>
      <c r="E431">
        <v>18.604135416719732</v>
      </c>
      <c r="F431">
        <v>13.888503148676444</v>
      </c>
      <c r="G431">
        <f t="shared" si="12"/>
        <v>-4.7156322680432883</v>
      </c>
    </row>
    <row r="432" spans="4:7" x14ac:dyDescent="0.35">
      <c r="D432">
        <f t="shared" si="13"/>
        <v>430</v>
      </c>
      <c r="E432">
        <v>18.631344640528678</v>
      </c>
      <c r="F432">
        <v>11.05840733759136</v>
      </c>
      <c r="G432">
        <f t="shared" si="12"/>
        <v>-7.5729373029373175</v>
      </c>
    </row>
    <row r="433" spans="4:7" x14ac:dyDescent="0.35">
      <c r="D433">
        <f t="shared" si="13"/>
        <v>431</v>
      </c>
      <c r="E433">
        <v>26.2132701073193</v>
      </c>
      <c r="F433">
        <v>11.336733642699848</v>
      </c>
      <c r="G433">
        <f t="shared" si="12"/>
        <v>-14.876536464619452</v>
      </c>
    </row>
    <row r="434" spans="4:7" x14ac:dyDescent="0.35">
      <c r="D434">
        <f t="shared" si="13"/>
        <v>432</v>
      </c>
      <c r="E434">
        <v>15.303203547853617</v>
      </c>
      <c r="F434">
        <v>13.058806510340156</v>
      </c>
      <c r="G434">
        <f t="shared" si="12"/>
        <v>-2.2443970375134601</v>
      </c>
    </row>
    <row r="435" spans="4:7" x14ac:dyDescent="0.35">
      <c r="D435">
        <f t="shared" si="13"/>
        <v>433</v>
      </c>
      <c r="E435">
        <v>18.991235432982407</v>
      </c>
      <c r="F435">
        <v>9.2611248127290384</v>
      </c>
      <c r="G435">
        <f t="shared" si="12"/>
        <v>-9.7301106202533685</v>
      </c>
    </row>
    <row r="436" spans="4:7" x14ac:dyDescent="0.35">
      <c r="D436">
        <f t="shared" si="13"/>
        <v>434</v>
      </c>
      <c r="E436">
        <v>19.376245405037697</v>
      </c>
      <c r="F436">
        <v>11.068167897329728</v>
      </c>
      <c r="G436">
        <f t="shared" si="12"/>
        <v>-8.3080775077079689</v>
      </c>
    </row>
    <row r="437" spans="4:7" x14ac:dyDescent="0.35">
      <c r="D437">
        <f t="shared" si="13"/>
        <v>435</v>
      </c>
      <c r="E437">
        <v>16.867587344094435</v>
      </c>
      <c r="F437">
        <v>13.340261437245664</v>
      </c>
      <c r="G437">
        <f t="shared" si="12"/>
        <v>-3.5273259068487715</v>
      </c>
    </row>
    <row r="438" spans="4:7" x14ac:dyDescent="0.35">
      <c r="D438">
        <f t="shared" si="13"/>
        <v>436</v>
      </c>
      <c r="E438">
        <v>26.150434448545759</v>
      </c>
      <c r="F438">
        <v>9.8809465857508023</v>
      </c>
      <c r="G438">
        <f t="shared" si="12"/>
        <v>-16.269487862794957</v>
      </c>
    </row>
    <row r="439" spans="4:7" x14ac:dyDescent="0.35">
      <c r="D439">
        <f t="shared" si="13"/>
        <v>437</v>
      </c>
      <c r="E439">
        <v>18.841265841362009</v>
      </c>
      <c r="F439">
        <v>8.2676601842558473</v>
      </c>
      <c r="G439">
        <f t="shared" si="12"/>
        <v>-10.573605657106162</v>
      </c>
    </row>
    <row r="440" spans="4:7" x14ac:dyDescent="0.35">
      <c r="D440">
        <f t="shared" si="13"/>
        <v>438</v>
      </c>
      <c r="E440">
        <v>15.238671778134254</v>
      </c>
      <c r="F440">
        <v>10.480597759534495</v>
      </c>
      <c r="G440">
        <f t="shared" si="12"/>
        <v>-4.7580740185997588</v>
      </c>
    </row>
    <row r="441" spans="4:7" x14ac:dyDescent="0.35">
      <c r="D441">
        <f t="shared" si="13"/>
        <v>439</v>
      </c>
      <c r="E441">
        <v>13.917451283877071</v>
      </c>
      <c r="F441">
        <v>11.395888346067116</v>
      </c>
      <c r="G441">
        <f t="shared" si="12"/>
        <v>-2.5215629378099553</v>
      </c>
    </row>
    <row r="442" spans="4:7" x14ac:dyDescent="0.35">
      <c r="D442">
        <f t="shared" si="13"/>
        <v>440</v>
      </c>
      <c r="E442">
        <v>19.388217946826963</v>
      </c>
      <c r="F442">
        <v>11.486995524189545</v>
      </c>
      <c r="G442">
        <f t="shared" si="12"/>
        <v>-7.9012224226374173</v>
      </c>
    </row>
    <row r="443" spans="4:7" x14ac:dyDescent="0.35">
      <c r="D443">
        <f t="shared" si="13"/>
        <v>441</v>
      </c>
      <c r="E443">
        <v>19.539402148189378</v>
      </c>
      <c r="F443">
        <v>9.8343374658257758</v>
      </c>
      <c r="G443">
        <f t="shared" si="12"/>
        <v>-9.7050646823636022</v>
      </c>
    </row>
    <row r="444" spans="4:7" x14ac:dyDescent="0.35">
      <c r="D444">
        <f t="shared" si="13"/>
        <v>442</v>
      </c>
      <c r="E444">
        <v>22.412221304351334</v>
      </c>
      <c r="F444">
        <v>11.451678077376231</v>
      </c>
      <c r="G444">
        <f t="shared" si="12"/>
        <v>-10.960543226975103</v>
      </c>
    </row>
    <row r="445" spans="4:7" x14ac:dyDescent="0.35">
      <c r="D445">
        <f t="shared" si="13"/>
        <v>443</v>
      </c>
      <c r="E445">
        <v>18.528927941331151</v>
      </c>
      <c r="F445">
        <v>12.105081697510339</v>
      </c>
      <c r="G445">
        <f t="shared" si="12"/>
        <v>-6.4238462438208117</v>
      </c>
    </row>
    <row r="446" spans="4:7" x14ac:dyDescent="0.35">
      <c r="D446">
        <f t="shared" si="13"/>
        <v>444</v>
      </c>
      <c r="E446">
        <v>21.041286838822312</v>
      </c>
      <c r="F446">
        <v>11.639848440734543</v>
      </c>
      <c r="G446">
        <f t="shared" si="12"/>
        <v>-9.4014383980877696</v>
      </c>
    </row>
    <row r="447" spans="4:7" x14ac:dyDescent="0.35">
      <c r="D447">
        <f t="shared" si="13"/>
        <v>445</v>
      </c>
      <c r="E447">
        <v>9.88979896517003</v>
      </c>
      <c r="F447">
        <v>11.791625142449087</v>
      </c>
      <c r="G447">
        <f t="shared" si="12"/>
        <v>1.901826177279057</v>
      </c>
    </row>
    <row r="448" spans="4:7" x14ac:dyDescent="0.35">
      <c r="D448">
        <f t="shared" si="13"/>
        <v>446</v>
      </c>
      <c r="E448">
        <v>19.334028613356804</v>
      </c>
      <c r="F448">
        <v>12.832820540152367</v>
      </c>
      <c r="G448">
        <f t="shared" si="12"/>
        <v>-6.5012080732044364</v>
      </c>
    </row>
    <row r="449" spans="4:7" x14ac:dyDescent="0.35">
      <c r="D449">
        <f t="shared" si="13"/>
        <v>447</v>
      </c>
      <c r="E449">
        <v>13.87032500846507</v>
      </c>
      <c r="F449">
        <v>10.119682706190339</v>
      </c>
      <c r="G449">
        <f t="shared" si="12"/>
        <v>-3.7506423022747306</v>
      </c>
    </row>
    <row r="450" spans="4:7" x14ac:dyDescent="0.35">
      <c r="D450">
        <f t="shared" si="13"/>
        <v>448</v>
      </c>
      <c r="E450">
        <v>19.073836907325219</v>
      </c>
      <c r="F450">
        <v>10.909645184915199</v>
      </c>
      <c r="G450">
        <f t="shared" si="12"/>
        <v>-8.1641917224100204</v>
      </c>
    </row>
    <row r="451" spans="4:7" x14ac:dyDescent="0.35">
      <c r="D451">
        <f t="shared" si="13"/>
        <v>449</v>
      </c>
      <c r="E451">
        <v>20.507775327089931</v>
      </c>
      <c r="F451">
        <v>12.515049254346042</v>
      </c>
      <c r="G451">
        <f t="shared" si="12"/>
        <v>-7.9927260727438885</v>
      </c>
    </row>
    <row r="452" spans="4:7" x14ac:dyDescent="0.35">
      <c r="D452">
        <f t="shared" si="13"/>
        <v>450</v>
      </c>
      <c r="E452">
        <v>19.795012165496807</v>
      </c>
      <c r="F452">
        <v>9.0957119485438138</v>
      </c>
      <c r="G452">
        <f t="shared" ref="G452:G515" si="14">F452-E452</f>
        <v>-10.699300216952993</v>
      </c>
    </row>
    <row r="453" spans="4:7" x14ac:dyDescent="0.35">
      <c r="D453">
        <f t="shared" ref="D453:D516" si="15">D452+1</f>
        <v>451</v>
      </c>
      <c r="E453">
        <v>25.492699408816762</v>
      </c>
      <c r="F453">
        <v>11.136419040876843</v>
      </c>
      <c r="G453">
        <f t="shared" si="14"/>
        <v>-14.356280367939918</v>
      </c>
    </row>
    <row r="454" spans="4:7" x14ac:dyDescent="0.35">
      <c r="D454">
        <f t="shared" si="15"/>
        <v>452</v>
      </c>
      <c r="E454">
        <v>28.085048505430457</v>
      </c>
      <c r="F454">
        <v>12.838472721826827</v>
      </c>
      <c r="G454">
        <f t="shared" si="14"/>
        <v>-15.24657578360363</v>
      </c>
    </row>
    <row r="455" spans="4:7" x14ac:dyDescent="0.35">
      <c r="D455">
        <f t="shared" si="15"/>
        <v>453</v>
      </c>
      <c r="E455">
        <v>18.692507827455156</v>
      </c>
      <c r="F455">
        <v>11.112454359362157</v>
      </c>
      <c r="G455">
        <f t="shared" si="14"/>
        <v>-7.5800534680929985</v>
      </c>
    </row>
    <row r="456" spans="4:7" x14ac:dyDescent="0.35">
      <c r="D456">
        <f t="shared" si="15"/>
        <v>454</v>
      </c>
      <c r="E456">
        <v>18.266338725888271</v>
      </c>
      <c r="F456">
        <v>10.055383774403301</v>
      </c>
      <c r="G456">
        <f t="shared" si="14"/>
        <v>-8.21095495148497</v>
      </c>
    </row>
    <row r="457" spans="4:7" x14ac:dyDescent="0.35">
      <c r="D457">
        <f t="shared" si="15"/>
        <v>455</v>
      </c>
      <c r="E457">
        <v>15.926990119137699</v>
      </c>
      <c r="F457">
        <v>10.848530123159493</v>
      </c>
      <c r="G457">
        <f t="shared" si="14"/>
        <v>-5.0784599959782053</v>
      </c>
    </row>
    <row r="458" spans="4:7" x14ac:dyDescent="0.35">
      <c r="D458">
        <f t="shared" si="15"/>
        <v>456</v>
      </c>
      <c r="E458">
        <v>16.871662752769716</v>
      </c>
      <c r="F458">
        <v>11.284855671298915</v>
      </c>
      <c r="G458">
        <f t="shared" si="14"/>
        <v>-5.5868070814708002</v>
      </c>
    </row>
    <row r="459" spans="4:7" x14ac:dyDescent="0.35">
      <c r="D459">
        <f t="shared" si="15"/>
        <v>457</v>
      </c>
      <c r="E459">
        <v>23.149855670927067</v>
      </c>
      <c r="F459">
        <v>13.581359567947869</v>
      </c>
      <c r="G459">
        <f t="shared" si="14"/>
        <v>-9.5684961029791982</v>
      </c>
    </row>
    <row r="460" spans="4:7" x14ac:dyDescent="0.35">
      <c r="D460">
        <f t="shared" si="15"/>
        <v>458</v>
      </c>
      <c r="E460">
        <v>18.050137052210157</v>
      </c>
      <c r="F460">
        <v>12.387862375294013</v>
      </c>
      <c r="G460">
        <f t="shared" si="14"/>
        <v>-5.6622746769161445</v>
      </c>
    </row>
    <row r="461" spans="4:7" x14ac:dyDescent="0.35">
      <c r="D461">
        <f t="shared" si="15"/>
        <v>459</v>
      </c>
      <c r="E461">
        <v>20.671245452130805</v>
      </c>
      <c r="F461">
        <v>11.115100596201055</v>
      </c>
      <c r="G461">
        <f t="shared" si="14"/>
        <v>-9.5561448559297499</v>
      </c>
    </row>
    <row r="462" spans="4:7" x14ac:dyDescent="0.35">
      <c r="D462">
        <f t="shared" si="15"/>
        <v>460</v>
      </c>
      <c r="E462">
        <v>22.083633366442267</v>
      </c>
      <c r="F462">
        <v>12.600876050510154</v>
      </c>
      <c r="G462">
        <f t="shared" si="14"/>
        <v>-9.4827573159321137</v>
      </c>
    </row>
    <row r="463" spans="4:7" x14ac:dyDescent="0.35">
      <c r="D463">
        <f t="shared" si="15"/>
        <v>461</v>
      </c>
      <c r="E463">
        <v>18.34182078871676</v>
      </c>
      <c r="F463">
        <v>9.6188024827640604</v>
      </c>
      <c r="G463">
        <f t="shared" si="14"/>
        <v>-8.7230183059526993</v>
      </c>
    </row>
    <row r="464" spans="4:7" x14ac:dyDescent="0.35">
      <c r="D464">
        <f t="shared" si="15"/>
        <v>462</v>
      </c>
      <c r="E464">
        <v>20.517584432291876</v>
      </c>
      <c r="F464">
        <v>8.3063546034562155</v>
      </c>
      <c r="G464">
        <f t="shared" si="14"/>
        <v>-12.211229828835661</v>
      </c>
    </row>
    <row r="465" spans="4:7" x14ac:dyDescent="0.35">
      <c r="D465">
        <f t="shared" si="15"/>
        <v>463</v>
      </c>
      <c r="E465">
        <v>17.026462428160031</v>
      </c>
      <c r="F465">
        <v>12.17057411393872</v>
      </c>
      <c r="G465">
        <f t="shared" si="14"/>
        <v>-4.8558883142213105</v>
      </c>
    </row>
    <row r="466" spans="4:7" x14ac:dyDescent="0.35">
      <c r="D466">
        <f t="shared" si="15"/>
        <v>464</v>
      </c>
      <c r="E466">
        <v>26.93738661409536</v>
      </c>
      <c r="F466">
        <v>10.023511875841326</v>
      </c>
      <c r="G466">
        <f t="shared" si="14"/>
        <v>-16.913874738254034</v>
      </c>
    </row>
    <row r="467" spans="4:7" x14ac:dyDescent="0.35">
      <c r="D467">
        <f t="shared" si="15"/>
        <v>465</v>
      </c>
      <c r="E467">
        <v>20.338138007008133</v>
      </c>
      <c r="F467">
        <v>8.8796491221160991</v>
      </c>
      <c r="G467">
        <f t="shared" si="14"/>
        <v>-11.458488884892034</v>
      </c>
    </row>
    <row r="468" spans="4:7" x14ac:dyDescent="0.35">
      <c r="D468">
        <f t="shared" si="15"/>
        <v>466</v>
      </c>
      <c r="E468">
        <v>20.152715717304019</v>
      </c>
      <c r="F468">
        <v>8.7890733804183228</v>
      </c>
      <c r="G468">
        <f t="shared" si="14"/>
        <v>-11.363642336885697</v>
      </c>
    </row>
    <row r="469" spans="4:7" x14ac:dyDescent="0.35">
      <c r="D469">
        <f t="shared" si="15"/>
        <v>467</v>
      </c>
      <c r="E469">
        <v>21.021995641908283</v>
      </c>
      <c r="F469">
        <v>11.380297283793796</v>
      </c>
      <c r="G469">
        <f t="shared" si="14"/>
        <v>-9.6416983581144873</v>
      </c>
    </row>
    <row r="470" spans="4:7" x14ac:dyDescent="0.35">
      <c r="D470">
        <f t="shared" si="15"/>
        <v>468</v>
      </c>
      <c r="E470">
        <v>19.628952827692384</v>
      </c>
      <c r="F470">
        <v>11.919169611295649</v>
      </c>
      <c r="G470">
        <f t="shared" si="14"/>
        <v>-7.709783216396735</v>
      </c>
    </row>
    <row r="471" spans="4:7" x14ac:dyDescent="0.35">
      <c r="D471">
        <f t="shared" si="15"/>
        <v>469</v>
      </c>
      <c r="E471">
        <v>14.12706115536211</v>
      </c>
      <c r="F471">
        <v>11.644754160134323</v>
      </c>
      <c r="G471">
        <f t="shared" si="14"/>
        <v>-2.4823069952277876</v>
      </c>
    </row>
    <row r="472" spans="4:7" x14ac:dyDescent="0.35">
      <c r="D472">
        <f t="shared" si="15"/>
        <v>470</v>
      </c>
      <c r="E472">
        <v>20.517764790086009</v>
      </c>
      <c r="F472">
        <v>9.5465124601333997</v>
      </c>
      <c r="G472">
        <f t="shared" si="14"/>
        <v>-10.971252329952609</v>
      </c>
    </row>
    <row r="473" spans="4:7" x14ac:dyDescent="0.35">
      <c r="D473">
        <f t="shared" si="15"/>
        <v>471</v>
      </c>
      <c r="E473">
        <v>13.217282386714819</v>
      </c>
      <c r="F473">
        <v>11.370355464520784</v>
      </c>
      <c r="G473">
        <f t="shared" si="14"/>
        <v>-1.8469269221940348</v>
      </c>
    </row>
    <row r="474" spans="4:7" x14ac:dyDescent="0.35">
      <c r="D474">
        <f t="shared" si="15"/>
        <v>472</v>
      </c>
      <c r="E474">
        <v>15.221050855423004</v>
      </c>
      <c r="F474">
        <v>8.4013630448991741</v>
      </c>
      <c r="G474">
        <f t="shared" si="14"/>
        <v>-6.8196878105238294</v>
      </c>
    </row>
    <row r="475" spans="4:7" x14ac:dyDescent="0.35">
      <c r="D475">
        <f t="shared" si="15"/>
        <v>473</v>
      </c>
      <c r="E475">
        <v>18.510183527345422</v>
      </c>
      <c r="F475">
        <v>12.957353744069</v>
      </c>
      <c r="G475">
        <f t="shared" si="14"/>
        <v>-5.5528297832764224</v>
      </c>
    </row>
    <row r="476" spans="4:7" x14ac:dyDescent="0.35">
      <c r="D476">
        <f t="shared" si="15"/>
        <v>474</v>
      </c>
      <c r="E476">
        <v>15.714632912485321</v>
      </c>
      <c r="F476">
        <v>11.779278725677592</v>
      </c>
      <c r="G476">
        <f t="shared" si="14"/>
        <v>-3.9353541868077286</v>
      </c>
    </row>
    <row r="477" spans="4:7" x14ac:dyDescent="0.35">
      <c r="D477">
        <f t="shared" si="15"/>
        <v>475</v>
      </c>
      <c r="E477">
        <v>13.08075893940107</v>
      </c>
      <c r="F477">
        <v>10.984001077254632</v>
      </c>
      <c r="G477">
        <f t="shared" si="14"/>
        <v>-2.096757862146438</v>
      </c>
    </row>
    <row r="478" spans="4:7" x14ac:dyDescent="0.35">
      <c r="D478">
        <f t="shared" si="15"/>
        <v>476</v>
      </c>
      <c r="E478">
        <v>13.801818616145704</v>
      </c>
      <c r="F478">
        <v>11.30384650175683</v>
      </c>
      <c r="G478">
        <f t="shared" si="14"/>
        <v>-2.4979721143888742</v>
      </c>
    </row>
    <row r="479" spans="4:7" x14ac:dyDescent="0.35">
      <c r="D479">
        <f t="shared" si="15"/>
        <v>477</v>
      </c>
      <c r="E479">
        <v>22.543273016612378</v>
      </c>
      <c r="F479">
        <v>11.391036564231518</v>
      </c>
      <c r="G479">
        <f t="shared" si="14"/>
        <v>-11.15223645238086</v>
      </c>
    </row>
    <row r="480" spans="4:7" x14ac:dyDescent="0.35">
      <c r="D480">
        <f t="shared" si="15"/>
        <v>478</v>
      </c>
      <c r="E480">
        <v>18.332548532532162</v>
      </c>
      <c r="F480">
        <v>13.464542038654015</v>
      </c>
      <c r="G480">
        <f t="shared" si="14"/>
        <v>-4.8680064938781467</v>
      </c>
    </row>
    <row r="481" spans="4:7" x14ac:dyDescent="0.35">
      <c r="D481">
        <f t="shared" si="15"/>
        <v>479</v>
      </c>
      <c r="E481">
        <v>15.799481886698489</v>
      </c>
      <c r="F481">
        <v>10.580899890967153</v>
      </c>
      <c r="G481">
        <f t="shared" si="14"/>
        <v>-5.218581995731336</v>
      </c>
    </row>
    <row r="482" spans="4:7" x14ac:dyDescent="0.35">
      <c r="D482">
        <f t="shared" si="15"/>
        <v>480</v>
      </c>
      <c r="E482">
        <v>13.376833629891287</v>
      </c>
      <c r="F482">
        <v>10.198599481341271</v>
      </c>
      <c r="G482">
        <f t="shared" si="14"/>
        <v>-3.1782341485500165</v>
      </c>
    </row>
    <row r="483" spans="4:7" x14ac:dyDescent="0.35">
      <c r="D483">
        <f t="shared" si="15"/>
        <v>481</v>
      </c>
      <c r="E483">
        <v>24.220317555370428</v>
      </c>
      <c r="F483">
        <v>12.521677350338967</v>
      </c>
      <c r="G483">
        <f t="shared" si="14"/>
        <v>-11.698640205031461</v>
      </c>
    </row>
    <row r="484" spans="4:7" x14ac:dyDescent="0.35">
      <c r="D484">
        <f t="shared" si="15"/>
        <v>482</v>
      </c>
      <c r="E484">
        <v>11.916374547430099</v>
      </c>
      <c r="F484">
        <v>12.259412488240825</v>
      </c>
      <c r="G484">
        <f t="shared" si="14"/>
        <v>0.34303794081072603</v>
      </c>
    </row>
    <row r="485" spans="4:7" x14ac:dyDescent="0.35">
      <c r="D485">
        <f t="shared" si="15"/>
        <v>483</v>
      </c>
      <c r="E485">
        <v>20.803033361899658</v>
      </c>
      <c r="F485">
        <v>10.617952287534932</v>
      </c>
      <c r="G485">
        <f t="shared" si="14"/>
        <v>-10.185081074364726</v>
      </c>
    </row>
    <row r="486" spans="4:7" x14ac:dyDescent="0.35">
      <c r="D486">
        <f t="shared" si="15"/>
        <v>484</v>
      </c>
      <c r="E486">
        <v>23.186497399030106</v>
      </c>
      <c r="F486">
        <v>15.1049152877616</v>
      </c>
      <c r="G486">
        <f t="shared" si="14"/>
        <v>-8.0815821112685065</v>
      </c>
    </row>
    <row r="487" spans="4:7" x14ac:dyDescent="0.35">
      <c r="D487">
        <f t="shared" si="15"/>
        <v>485</v>
      </c>
      <c r="E487">
        <v>13.58847061103703</v>
      </c>
      <c r="F487">
        <v>10.962669138048323</v>
      </c>
      <c r="G487">
        <f t="shared" si="14"/>
        <v>-2.6258014729887069</v>
      </c>
    </row>
    <row r="488" spans="4:7" x14ac:dyDescent="0.35">
      <c r="D488">
        <f t="shared" si="15"/>
        <v>486</v>
      </c>
      <c r="E488">
        <v>21.840472902513955</v>
      </c>
      <c r="F488">
        <v>11.928305627737888</v>
      </c>
      <c r="G488">
        <f t="shared" si="14"/>
        <v>-9.912167274776067</v>
      </c>
    </row>
    <row r="489" spans="4:7" x14ac:dyDescent="0.35">
      <c r="D489">
        <f t="shared" si="15"/>
        <v>487</v>
      </c>
      <c r="E489">
        <v>18.014702714426836</v>
      </c>
      <c r="F489">
        <v>9.6071260055011809</v>
      </c>
      <c r="G489">
        <f t="shared" si="14"/>
        <v>-8.4075767089256548</v>
      </c>
    </row>
    <row r="490" spans="4:7" x14ac:dyDescent="0.35">
      <c r="D490">
        <f t="shared" si="15"/>
        <v>488</v>
      </c>
      <c r="E490">
        <v>22.549954866113524</v>
      </c>
      <c r="F490">
        <v>11.598266053603352</v>
      </c>
      <c r="G490">
        <f t="shared" si="14"/>
        <v>-10.951688812510172</v>
      </c>
    </row>
    <row r="491" spans="4:7" x14ac:dyDescent="0.35">
      <c r="D491">
        <f t="shared" si="15"/>
        <v>489</v>
      </c>
      <c r="E491">
        <v>20.94543412508348</v>
      </c>
      <c r="F491">
        <v>13.265214745596587</v>
      </c>
      <c r="G491">
        <f t="shared" si="14"/>
        <v>-7.6802193794868927</v>
      </c>
    </row>
    <row r="492" spans="4:7" x14ac:dyDescent="0.35">
      <c r="D492">
        <f t="shared" si="15"/>
        <v>490</v>
      </c>
      <c r="E492">
        <v>21.755165549125451</v>
      </c>
      <c r="F492">
        <v>11.559149225388319</v>
      </c>
      <c r="G492">
        <f t="shared" si="14"/>
        <v>-10.196016323737132</v>
      </c>
    </row>
    <row r="493" spans="4:7" x14ac:dyDescent="0.35">
      <c r="D493">
        <f t="shared" si="15"/>
        <v>491</v>
      </c>
      <c r="E493">
        <v>12.035231995285807</v>
      </c>
      <c r="F493">
        <v>10.218192243285463</v>
      </c>
      <c r="G493">
        <f t="shared" si="14"/>
        <v>-1.8170397520003441</v>
      </c>
    </row>
    <row r="494" spans="4:7" x14ac:dyDescent="0.35">
      <c r="D494">
        <f t="shared" si="15"/>
        <v>492</v>
      </c>
      <c r="E494">
        <v>25.210052323229821</v>
      </c>
      <c r="F494">
        <v>12.689247178568447</v>
      </c>
      <c r="G494">
        <f t="shared" si="14"/>
        <v>-12.520805144661374</v>
      </c>
    </row>
    <row r="495" spans="4:7" x14ac:dyDescent="0.35">
      <c r="D495">
        <f t="shared" si="15"/>
        <v>493</v>
      </c>
      <c r="E495">
        <v>12.752614093786802</v>
      </c>
      <c r="F495">
        <v>11.164692705519395</v>
      </c>
      <c r="G495">
        <f t="shared" si="14"/>
        <v>-1.5879213882674073</v>
      </c>
    </row>
    <row r="496" spans="4:7" x14ac:dyDescent="0.35">
      <c r="D496">
        <f t="shared" si="15"/>
        <v>494</v>
      </c>
      <c r="E496">
        <v>19.567262855932015</v>
      </c>
      <c r="F496">
        <v>11.781563915820447</v>
      </c>
      <c r="G496">
        <f t="shared" si="14"/>
        <v>-7.7856989401115673</v>
      </c>
    </row>
    <row r="497" spans="4:7" x14ac:dyDescent="0.35">
      <c r="D497">
        <f t="shared" si="15"/>
        <v>495</v>
      </c>
      <c r="E497">
        <v>17.394242984574753</v>
      </c>
      <c r="F497">
        <v>11.053328880964113</v>
      </c>
      <c r="G497">
        <f t="shared" si="14"/>
        <v>-6.3409141036106398</v>
      </c>
    </row>
    <row r="498" spans="4:7" x14ac:dyDescent="0.35">
      <c r="D498">
        <f t="shared" si="15"/>
        <v>496</v>
      </c>
      <c r="E498">
        <v>18.173207636286488</v>
      </c>
      <c r="F498">
        <v>13.215945860690006</v>
      </c>
      <c r="G498">
        <f t="shared" si="14"/>
        <v>-4.9572617755964821</v>
      </c>
    </row>
    <row r="499" spans="4:7" x14ac:dyDescent="0.35">
      <c r="D499">
        <f t="shared" si="15"/>
        <v>497</v>
      </c>
      <c r="E499">
        <v>18.781895381435952</v>
      </c>
      <c r="F499">
        <v>11.654360521481177</v>
      </c>
      <c r="G499">
        <f t="shared" si="14"/>
        <v>-7.1275348599547748</v>
      </c>
    </row>
    <row r="500" spans="4:7" x14ac:dyDescent="0.35">
      <c r="D500">
        <f t="shared" si="15"/>
        <v>498</v>
      </c>
      <c r="E500">
        <v>23.720250036704016</v>
      </c>
      <c r="F500">
        <v>14.802438347605266</v>
      </c>
      <c r="G500">
        <f t="shared" si="14"/>
        <v>-8.91781168909875</v>
      </c>
    </row>
    <row r="501" spans="4:7" x14ac:dyDescent="0.35">
      <c r="D501">
        <f t="shared" si="15"/>
        <v>499</v>
      </c>
      <c r="E501">
        <v>13.774175844986335</v>
      </c>
      <c r="F501">
        <v>11.779225357574433</v>
      </c>
      <c r="G501">
        <f t="shared" si="14"/>
        <v>-1.9949504874119022</v>
      </c>
    </row>
    <row r="502" spans="4:7" x14ac:dyDescent="0.35">
      <c r="D502">
        <f t="shared" si="15"/>
        <v>500</v>
      </c>
      <c r="E502">
        <v>10.346489628566584</v>
      </c>
      <c r="F502">
        <v>11.590788186569648</v>
      </c>
      <c r="G502">
        <f t="shared" si="14"/>
        <v>1.2442985580030648</v>
      </c>
    </row>
    <row r="503" spans="4:7" x14ac:dyDescent="0.35">
      <c r="D503">
        <f t="shared" si="15"/>
        <v>501</v>
      </c>
      <c r="E503">
        <v>18.356895982343708</v>
      </c>
      <c r="F503">
        <v>10.777697617183522</v>
      </c>
      <c r="G503">
        <f t="shared" si="14"/>
        <v>-7.5791983651601864</v>
      </c>
    </row>
    <row r="504" spans="4:7" x14ac:dyDescent="0.35">
      <c r="D504">
        <f t="shared" si="15"/>
        <v>502</v>
      </c>
      <c r="E504">
        <v>20.307337701784512</v>
      </c>
      <c r="F504">
        <v>9.1821284394553739</v>
      </c>
      <c r="G504">
        <f t="shared" si="14"/>
        <v>-11.125209262329138</v>
      </c>
    </row>
    <row r="505" spans="4:7" x14ac:dyDescent="0.35">
      <c r="D505">
        <f t="shared" si="15"/>
        <v>503</v>
      </c>
      <c r="E505">
        <v>20.318879936045818</v>
      </c>
      <c r="F505">
        <v>9.4370885514665712</v>
      </c>
      <c r="G505">
        <f t="shared" si="14"/>
        <v>-10.881791384579246</v>
      </c>
    </row>
    <row r="506" spans="4:7" x14ac:dyDescent="0.35">
      <c r="D506">
        <f t="shared" si="15"/>
        <v>504</v>
      </c>
      <c r="E506">
        <v>20.133194609925798</v>
      </c>
      <c r="F506">
        <v>15.344688228026824</v>
      </c>
      <c r="G506">
        <f t="shared" si="14"/>
        <v>-4.7885063818989746</v>
      </c>
    </row>
    <row r="507" spans="4:7" x14ac:dyDescent="0.35">
      <c r="D507">
        <f t="shared" si="15"/>
        <v>505</v>
      </c>
      <c r="E507">
        <v>18.015191322995573</v>
      </c>
      <c r="F507">
        <v>10.57710863290508</v>
      </c>
      <c r="G507">
        <f t="shared" si="14"/>
        <v>-7.4380826900904928</v>
      </c>
    </row>
    <row r="508" spans="4:7" x14ac:dyDescent="0.35">
      <c r="D508">
        <f t="shared" si="15"/>
        <v>506</v>
      </c>
      <c r="E508">
        <v>16.059106970120197</v>
      </c>
      <c r="F508">
        <v>11.495465924117994</v>
      </c>
      <c r="G508">
        <f t="shared" si="14"/>
        <v>-4.5636410460022034</v>
      </c>
    </row>
    <row r="509" spans="4:7" x14ac:dyDescent="0.35">
      <c r="D509">
        <f t="shared" si="15"/>
        <v>507</v>
      </c>
      <c r="E509">
        <v>17.958866529522652</v>
      </c>
      <c r="F509">
        <v>10.37310903575124</v>
      </c>
      <c r="G509">
        <f t="shared" si="14"/>
        <v>-7.5857574937714123</v>
      </c>
    </row>
    <row r="510" spans="4:7" x14ac:dyDescent="0.35">
      <c r="D510">
        <f t="shared" si="15"/>
        <v>508</v>
      </c>
      <c r="E510">
        <v>25.144246435387046</v>
      </c>
      <c r="F510">
        <v>12.037234691903762</v>
      </c>
      <c r="G510">
        <f t="shared" si="14"/>
        <v>-13.107011743483284</v>
      </c>
    </row>
    <row r="511" spans="4:7" x14ac:dyDescent="0.35">
      <c r="D511">
        <f t="shared" si="15"/>
        <v>509</v>
      </c>
      <c r="E511">
        <v>13.665352509929706</v>
      </c>
      <c r="F511">
        <v>10.88609579256865</v>
      </c>
      <c r="G511">
        <f t="shared" si="14"/>
        <v>-2.7792567173610561</v>
      </c>
    </row>
    <row r="512" spans="4:7" x14ac:dyDescent="0.35">
      <c r="D512">
        <f t="shared" si="15"/>
        <v>510</v>
      </c>
      <c r="E512">
        <v>23.468343865213825</v>
      </c>
      <c r="F512">
        <v>12.564927506503579</v>
      </c>
      <c r="G512">
        <f t="shared" si="14"/>
        <v>-10.903416358710246</v>
      </c>
    </row>
    <row r="513" spans="4:7" x14ac:dyDescent="0.35">
      <c r="D513">
        <f t="shared" si="15"/>
        <v>511</v>
      </c>
      <c r="E513">
        <v>13.573932395442414</v>
      </c>
      <c r="F513">
        <v>11.620188428671309</v>
      </c>
      <c r="G513">
        <f t="shared" si="14"/>
        <v>-1.9537439667711052</v>
      </c>
    </row>
    <row r="514" spans="4:7" x14ac:dyDescent="0.35">
      <c r="D514">
        <f t="shared" si="15"/>
        <v>512</v>
      </c>
      <c r="E514">
        <v>22.001435373875928</v>
      </c>
      <c r="F514">
        <v>11.327857801341608</v>
      </c>
      <c r="G514">
        <f t="shared" si="14"/>
        <v>-10.67357757253432</v>
      </c>
    </row>
    <row r="515" spans="4:7" x14ac:dyDescent="0.35">
      <c r="D515">
        <f t="shared" si="15"/>
        <v>513</v>
      </c>
      <c r="E515">
        <v>20.380560864326878</v>
      </c>
      <c r="F515">
        <v>12.305948073047283</v>
      </c>
      <c r="G515">
        <f t="shared" si="14"/>
        <v>-8.0746127912795949</v>
      </c>
    </row>
    <row r="516" spans="4:7" x14ac:dyDescent="0.35">
      <c r="D516">
        <f t="shared" si="15"/>
        <v>514</v>
      </c>
      <c r="E516">
        <v>23.543311076663947</v>
      </c>
      <c r="F516">
        <v>10.528413676408528</v>
      </c>
      <c r="G516">
        <f t="shared" ref="G516:G579" si="16">F516-E516</f>
        <v>-13.014897400255419</v>
      </c>
    </row>
    <row r="517" spans="4:7" x14ac:dyDescent="0.35">
      <c r="D517">
        <f t="shared" ref="D517:D580" si="17">D516+1</f>
        <v>515</v>
      </c>
      <c r="E517">
        <v>24.039294146911942</v>
      </c>
      <c r="F517">
        <v>10.064076633135921</v>
      </c>
      <c r="G517">
        <f t="shared" si="16"/>
        <v>-13.975217513776022</v>
      </c>
    </row>
    <row r="518" spans="4:7" x14ac:dyDescent="0.35">
      <c r="D518">
        <f t="shared" si="17"/>
        <v>516</v>
      </c>
      <c r="E518">
        <v>16.366912302271022</v>
      </c>
      <c r="F518">
        <v>9.7542957994646571</v>
      </c>
      <c r="G518">
        <f t="shared" si="16"/>
        <v>-6.6126165028063646</v>
      </c>
    </row>
    <row r="519" spans="4:7" x14ac:dyDescent="0.35">
      <c r="D519">
        <f t="shared" si="17"/>
        <v>517</v>
      </c>
      <c r="E519">
        <v>20.820876553796229</v>
      </c>
      <c r="F519">
        <v>11.826358938124267</v>
      </c>
      <c r="G519">
        <f t="shared" si="16"/>
        <v>-8.9945176156719615</v>
      </c>
    </row>
    <row r="520" spans="4:7" x14ac:dyDescent="0.35">
      <c r="D520">
        <f t="shared" si="17"/>
        <v>518</v>
      </c>
      <c r="E520">
        <v>21.060672177407202</v>
      </c>
      <c r="F520">
        <v>8.3437156878003584</v>
      </c>
      <c r="G520">
        <f t="shared" si="16"/>
        <v>-12.716956489606844</v>
      </c>
    </row>
    <row r="521" spans="4:7" x14ac:dyDescent="0.35">
      <c r="D521">
        <f t="shared" si="17"/>
        <v>519</v>
      </c>
      <c r="E521">
        <v>13.266365947338581</v>
      </c>
      <c r="F521">
        <v>12.51199933287973</v>
      </c>
      <c r="G521">
        <f t="shared" si="16"/>
        <v>-0.754366614458851</v>
      </c>
    </row>
    <row r="522" spans="4:7" x14ac:dyDescent="0.35">
      <c r="D522">
        <f t="shared" si="17"/>
        <v>520</v>
      </c>
      <c r="E522">
        <v>17.497857756743525</v>
      </c>
      <c r="F522">
        <v>10.468377164154948</v>
      </c>
      <c r="G522">
        <f t="shared" si="16"/>
        <v>-7.0294805925885768</v>
      </c>
    </row>
    <row r="523" spans="4:7" x14ac:dyDescent="0.35">
      <c r="D523">
        <f t="shared" si="17"/>
        <v>521</v>
      </c>
      <c r="E523">
        <v>15.652408185043354</v>
      </c>
      <c r="F523">
        <v>10.766671282198892</v>
      </c>
      <c r="G523">
        <f t="shared" si="16"/>
        <v>-4.8857369028444619</v>
      </c>
    </row>
    <row r="524" spans="4:7" x14ac:dyDescent="0.35">
      <c r="D524">
        <f t="shared" si="17"/>
        <v>522</v>
      </c>
      <c r="E524">
        <v>21.281641485214532</v>
      </c>
      <c r="F524">
        <v>9.3244796410391828</v>
      </c>
      <c r="G524">
        <f t="shared" si="16"/>
        <v>-11.957161844175349</v>
      </c>
    </row>
    <row r="525" spans="4:7" x14ac:dyDescent="0.35">
      <c r="D525">
        <f t="shared" si="17"/>
        <v>523</v>
      </c>
      <c r="E525">
        <v>16.338854003460668</v>
      </c>
      <c r="F525">
        <v>12.602628388132416</v>
      </c>
      <c r="G525">
        <f t="shared" si="16"/>
        <v>-3.7362256153282516</v>
      </c>
    </row>
    <row r="526" spans="4:7" x14ac:dyDescent="0.35">
      <c r="D526">
        <f t="shared" si="17"/>
        <v>524</v>
      </c>
      <c r="E526">
        <v>11.296548682496539</v>
      </c>
      <c r="F526">
        <v>12.080255037320978</v>
      </c>
      <c r="G526">
        <f t="shared" si="16"/>
        <v>0.78370635482443873</v>
      </c>
    </row>
    <row r="527" spans="4:7" x14ac:dyDescent="0.35">
      <c r="D527">
        <f t="shared" si="17"/>
        <v>525</v>
      </c>
      <c r="E527">
        <v>19.235019001024391</v>
      </c>
      <c r="F527">
        <v>9.9324053856625802</v>
      </c>
      <c r="G527">
        <f t="shared" si="16"/>
        <v>-9.3026136153618104</v>
      </c>
    </row>
    <row r="528" spans="4:7" x14ac:dyDescent="0.35">
      <c r="D528">
        <f t="shared" si="17"/>
        <v>526</v>
      </c>
      <c r="E528">
        <v>13.668828469530833</v>
      </c>
      <c r="F528">
        <v>9.3876849001228582</v>
      </c>
      <c r="G528">
        <f t="shared" si="16"/>
        <v>-4.2811435694079751</v>
      </c>
    </row>
    <row r="529" spans="4:7" x14ac:dyDescent="0.35">
      <c r="D529">
        <f t="shared" si="17"/>
        <v>527</v>
      </c>
      <c r="E529">
        <v>26.995498707302406</v>
      </c>
      <c r="F529">
        <v>11.676206063867197</v>
      </c>
      <c r="G529">
        <f t="shared" si="16"/>
        <v>-15.31929264343521</v>
      </c>
    </row>
    <row r="530" spans="4:7" x14ac:dyDescent="0.35">
      <c r="D530">
        <f t="shared" si="17"/>
        <v>528</v>
      </c>
      <c r="E530">
        <v>20.833457316821818</v>
      </c>
      <c r="F530">
        <v>13.407407829242405</v>
      </c>
      <c r="G530">
        <f t="shared" si="16"/>
        <v>-7.4260494875794123</v>
      </c>
    </row>
    <row r="531" spans="4:7" x14ac:dyDescent="0.35">
      <c r="D531">
        <f t="shared" si="17"/>
        <v>529</v>
      </c>
      <c r="E531">
        <v>23.495102911082331</v>
      </c>
      <c r="F531">
        <v>12.789047876924243</v>
      </c>
      <c r="G531">
        <f t="shared" si="16"/>
        <v>-10.706055034158087</v>
      </c>
    </row>
    <row r="532" spans="4:7" x14ac:dyDescent="0.35">
      <c r="D532">
        <f t="shared" si="17"/>
        <v>530</v>
      </c>
      <c r="E532">
        <v>17.796916725342474</v>
      </c>
      <c r="F532">
        <v>9.5745321633814342</v>
      </c>
      <c r="G532">
        <f t="shared" si="16"/>
        <v>-8.2223845619610394</v>
      </c>
    </row>
    <row r="533" spans="4:7" x14ac:dyDescent="0.35">
      <c r="D533">
        <f t="shared" si="17"/>
        <v>531</v>
      </c>
      <c r="E533">
        <v>22.515092657850285</v>
      </c>
      <c r="F533">
        <v>10.296796274041984</v>
      </c>
      <c r="G533">
        <f t="shared" si="16"/>
        <v>-12.218296383808301</v>
      </c>
    </row>
    <row r="534" spans="4:7" x14ac:dyDescent="0.35">
      <c r="D534">
        <f t="shared" si="17"/>
        <v>532</v>
      </c>
      <c r="E534">
        <v>19.6262556624201</v>
      </c>
      <c r="F534">
        <v>9.5574304071293383</v>
      </c>
      <c r="G534">
        <f t="shared" si="16"/>
        <v>-10.068825255290761</v>
      </c>
    </row>
    <row r="535" spans="4:7" x14ac:dyDescent="0.35">
      <c r="D535">
        <f t="shared" si="17"/>
        <v>533</v>
      </c>
      <c r="E535">
        <v>19.563980742535602</v>
      </c>
      <c r="F535">
        <v>10.008589110243195</v>
      </c>
      <c r="G535">
        <f t="shared" si="16"/>
        <v>-9.5553916322924071</v>
      </c>
    </row>
    <row r="536" spans="4:7" x14ac:dyDescent="0.35">
      <c r="D536">
        <f t="shared" si="17"/>
        <v>534</v>
      </c>
      <c r="E536">
        <v>20.567736144686137</v>
      </c>
      <c r="F536">
        <v>10.962647774067118</v>
      </c>
      <c r="G536">
        <f t="shared" si="16"/>
        <v>-9.6050883706190184</v>
      </c>
    </row>
    <row r="537" spans="4:7" x14ac:dyDescent="0.35">
      <c r="D537">
        <f t="shared" si="17"/>
        <v>535</v>
      </c>
      <c r="E537">
        <v>16.631651408738204</v>
      </c>
      <c r="F537">
        <v>8.8152507824397635</v>
      </c>
      <c r="G537">
        <f t="shared" si="16"/>
        <v>-7.8164006262984405</v>
      </c>
    </row>
    <row r="538" spans="4:7" x14ac:dyDescent="0.35">
      <c r="D538">
        <f t="shared" si="17"/>
        <v>536</v>
      </c>
      <c r="E538">
        <v>13.610395561806165</v>
      </c>
      <c r="F538">
        <v>9.1924661833181549</v>
      </c>
      <c r="G538">
        <f t="shared" si="16"/>
        <v>-4.4179293784880098</v>
      </c>
    </row>
    <row r="539" spans="4:7" x14ac:dyDescent="0.35">
      <c r="D539">
        <f t="shared" si="17"/>
        <v>537</v>
      </c>
      <c r="E539">
        <v>20.447432534659466</v>
      </c>
      <c r="F539">
        <v>10.5129064492378</v>
      </c>
      <c r="G539">
        <f t="shared" si="16"/>
        <v>-9.9345260854216662</v>
      </c>
    </row>
    <row r="540" spans="4:7" x14ac:dyDescent="0.35">
      <c r="D540">
        <f t="shared" si="17"/>
        <v>538</v>
      </c>
      <c r="E540">
        <v>18.989716820811005</v>
      </c>
      <c r="F540">
        <v>14.190546149763435</v>
      </c>
      <c r="G540">
        <f t="shared" si="16"/>
        <v>-4.7991706710475697</v>
      </c>
    </row>
    <row r="541" spans="4:7" x14ac:dyDescent="0.35">
      <c r="D541">
        <f t="shared" si="17"/>
        <v>539</v>
      </c>
      <c r="E541">
        <v>20.978373414859345</v>
      </c>
      <c r="F541">
        <v>11.103231754441151</v>
      </c>
      <c r="G541">
        <f t="shared" si="16"/>
        <v>-9.8751416604181941</v>
      </c>
    </row>
    <row r="542" spans="4:7" x14ac:dyDescent="0.35">
      <c r="D542">
        <f t="shared" si="17"/>
        <v>540</v>
      </c>
      <c r="E542">
        <v>16.768247125469742</v>
      </c>
      <c r="F542">
        <v>9.1385917180849265</v>
      </c>
      <c r="G542">
        <f t="shared" si="16"/>
        <v>-7.6296554073848153</v>
      </c>
    </row>
    <row r="543" spans="4:7" x14ac:dyDescent="0.35">
      <c r="D543">
        <f t="shared" si="17"/>
        <v>541</v>
      </c>
      <c r="E543">
        <v>18.174740651017594</v>
      </c>
      <c r="F543">
        <v>11.030631946128192</v>
      </c>
      <c r="G543">
        <f t="shared" si="16"/>
        <v>-7.1441087048894012</v>
      </c>
    </row>
    <row r="544" spans="4:7" x14ac:dyDescent="0.35">
      <c r="D544">
        <f t="shared" si="17"/>
        <v>542</v>
      </c>
      <c r="E544">
        <v>19.397141320384264</v>
      </c>
      <c r="F544">
        <v>12.734732528439482</v>
      </c>
      <c r="G544">
        <f t="shared" si="16"/>
        <v>-6.6624087919447827</v>
      </c>
    </row>
    <row r="545" spans="4:7" x14ac:dyDescent="0.35">
      <c r="D545">
        <f t="shared" si="17"/>
        <v>543</v>
      </c>
      <c r="E545">
        <v>18.932404059488327</v>
      </c>
      <c r="F545">
        <v>9.3362247003693426</v>
      </c>
      <c r="G545">
        <f t="shared" si="16"/>
        <v>-9.5961793591189846</v>
      </c>
    </row>
    <row r="546" spans="4:7" x14ac:dyDescent="0.35">
      <c r="D546">
        <f t="shared" si="17"/>
        <v>544</v>
      </c>
      <c r="E546">
        <v>19.98358977973388</v>
      </c>
      <c r="F546">
        <v>11.308286097715955</v>
      </c>
      <c r="G546">
        <f t="shared" si="16"/>
        <v>-8.6753036820179243</v>
      </c>
    </row>
    <row r="547" spans="4:7" x14ac:dyDescent="0.35">
      <c r="D547">
        <f t="shared" si="17"/>
        <v>545</v>
      </c>
      <c r="E547">
        <v>19.125727283043908</v>
      </c>
      <c r="F547">
        <v>10.812582232553941</v>
      </c>
      <c r="G547">
        <f t="shared" si="16"/>
        <v>-8.3131450504899664</v>
      </c>
    </row>
    <row r="548" spans="4:7" x14ac:dyDescent="0.35">
      <c r="D548">
        <f t="shared" si="17"/>
        <v>546</v>
      </c>
      <c r="E548">
        <v>14.942070187491902</v>
      </c>
      <c r="F548">
        <v>12.783443339284496</v>
      </c>
      <c r="G548">
        <f t="shared" si="16"/>
        <v>-2.1586268482074065</v>
      </c>
    </row>
    <row r="549" spans="4:7" x14ac:dyDescent="0.35">
      <c r="D549">
        <f t="shared" si="17"/>
        <v>547</v>
      </c>
      <c r="E549">
        <v>20.884883859717981</v>
      </c>
      <c r="F549">
        <v>10.774110366556314</v>
      </c>
      <c r="G549">
        <f t="shared" si="16"/>
        <v>-10.110773493161666</v>
      </c>
    </row>
    <row r="550" spans="4:7" x14ac:dyDescent="0.35">
      <c r="D550">
        <f t="shared" si="17"/>
        <v>548</v>
      </c>
      <c r="E550">
        <v>20.259985301434483</v>
      </c>
      <c r="F550">
        <v>12.21951240345982</v>
      </c>
      <c r="G550">
        <f t="shared" si="16"/>
        <v>-8.0404728979746629</v>
      </c>
    </row>
    <row r="551" spans="4:7" x14ac:dyDescent="0.35">
      <c r="D551">
        <f t="shared" si="17"/>
        <v>549</v>
      </c>
      <c r="E551">
        <v>17.63435545647469</v>
      </c>
      <c r="F551">
        <v>11.863018409908227</v>
      </c>
      <c r="G551">
        <f t="shared" si="16"/>
        <v>-5.7713370465664635</v>
      </c>
    </row>
    <row r="552" spans="4:7" x14ac:dyDescent="0.35">
      <c r="D552">
        <f t="shared" si="17"/>
        <v>550</v>
      </c>
      <c r="E552">
        <v>17.562965801204562</v>
      </c>
      <c r="F552">
        <v>12.511372219982052</v>
      </c>
      <c r="G552">
        <f t="shared" si="16"/>
        <v>-5.0515935812225106</v>
      </c>
    </row>
    <row r="553" spans="4:7" x14ac:dyDescent="0.35">
      <c r="D553">
        <f t="shared" si="17"/>
        <v>551</v>
      </c>
      <c r="E553">
        <v>20.149219043826335</v>
      </c>
      <c r="F553">
        <v>10.34571180761259</v>
      </c>
      <c r="G553">
        <f t="shared" si="16"/>
        <v>-9.8035072362137452</v>
      </c>
    </row>
    <row r="554" spans="4:7" x14ac:dyDescent="0.35">
      <c r="D554">
        <f t="shared" si="17"/>
        <v>552</v>
      </c>
      <c r="E554">
        <v>21.3062862210136</v>
      </c>
      <c r="F554">
        <v>11.471810661687103</v>
      </c>
      <c r="G554">
        <f t="shared" si="16"/>
        <v>-9.8344755593264974</v>
      </c>
    </row>
    <row r="555" spans="4:7" x14ac:dyDescent="0.35">
      <c r="D555">
        <f t="shared" si="17"/>
        <v>553</v>
      </c>
      <c r="E555">
        <v>13.62438770673567</v>
      </c>
      <c r="F555">
        <v>8.4401475304288454</v>
      </c>
      <c r="G555">
        <f t="shared" si="16"/>
        <v>-5.1842401763068242</v>
      </c>
    </row>
    <row r="556" spans="4:7" x14ac:dyDescent="0.35">
      <c r="D556">
        <f t="shared" si="17"/>
        <v>554</v>
      </c>
      <c r="E556">
        <v>24.280027384853252</v>
      </c>
      <c r="F556">
        <v>12.755051338509613</v>
      </c>
      <c r="G556">
        <f t="shared" si="16"/>
        <v>-11.524976046343639</v>
      </c>
    </row>
    <row r="557" spans="4:7" x14ac:dyDescent="0.35">
      <c r="D557">
        <f t="shared" si="17"/>
        <v>555</v>
      </c>
      <c r="E557">
        <v>21.358172704660987</v>
      </c>
      <c r="F557">
        <v>12.929684156975702</v>
      </c>
      <c r="G557">
        <f t="shared" si="16"/>
        <v>-8.4284885476852853</v>
      </c>
    </row>
    <row r="558" spans="4:7" x14ac:dyDescent="0.35">
      <c r="D558">
        <f t="shared" si="17"/>
        <v>556</v>
      </c>
      <c r="E558">
        <v>28.887433778803373</v>
      </c>
      <c r="F558">
        <v>12.9220250226976</v>
      </c>
      <c r="G558">
        <f t="shared" si="16"/>
        <v>-15.965408756105774</v>
      </c>
    </row>
    <row r="559" spans="4:7" x14ac:dyDescent="0.35">
      <c r="D559">
        <f t="shared" si="17"/>
        <v>557</v>
      </c>
      <c r="E559">
        <v>15.477856387795685</v>
      </c>
      <c r="F559">
        <v>14.228420228740397</v>
      </c>
      <c r="G559">
        <f t="shared" si="16"/>
        <v>-1.2494361590552874</v>
      </c>
    </row>
    <row r="560" spans="4:7" x14ac:dyDescent="0.35">
      <c r="D560">
        <f t="shared" si="17"/>
        <v>558</v>
      </c>
      <c r="E560">
        <v>21.30344569958984</v>
      </c>
      <c r="F560">
        <v>10.597967833074728</v>
      </c>
      <c r="G560">
        <f t="shared" si="16"/>
        <v>-10.705477866515112</v>
      </c>
    </row>
    <row r="561" spans="4:7" x14ac:dyDescent="0.35">
      <c r="D561">
        <f t="shared" si="17"/>
        <v>559</v>
      </c>
      <c r="E561">
        <v>25.136799262849877</v>
      </c>
      <c r="F561">
        <v>12.64174213080789</v>
      </c>
      <c r="G561">
        <f t="shared" si="16"/>
        <v>-12.495057132041987</v>
      </c>
    </row>
    <row r="562" spans="4:7" x14ac:dyDescent="0.35">
      <c r="D562">
        <f t="shared" si="17"/>
        <v>560</v>
      </c>
      <c r="E562">
        <v>22.767579545879578</v>
      </c>
      <c r="F562">
        <v>10.694492239531689</v>
      </c>
      <c r="G562">
        <f t="shared" si="16"/>
        <v>-12.073087306347889</v>
      </c>
    </row>
    <row r="563" spans="4:7" x14ac:dyDescent="0.35">
      <c r="D563">
        <f t="shared" si="17"/>
        <v>561</v>
      </c>
      <c r="E563">
        <v>18.574959715543738</v>
      </c>
      <c r="F563">
        <v>10.291104546265752</v>
      </c>
      <c r="G563">
        <f t="shared" si="16"/>
        <v>-8.2838551692779863</v>
      </c>
    </row>
    <row r="564" spans="4:7" x14ac:dyDescent="0.35">
      <c r="D564">
        <f t="shared" si="17"/>
        <v>562</v>
      </c>
      <c r="E564">
        <v>17.746850469015676</v>
      </c>
      <c r="F564">
        <v>11.500731584955739</v>
      </c>
      <c r="G564">
        <f t="shared" si="16"/>
        <v>-6.2461188840599373</v>
      </c>
    </row>
    <row r="565" spans="4:7" x14ac:dyDescent="0.35">
      <c r="D565">
        <f t="shared" si="17"/>
        <v>563</v>
      </c>
      <c r="E565">
        <v>20.403506320432356</v>
      </c>
      <c r="F565">
        <v>10.215097596603613</v>
      </c>
      <c r="G565">
        <f t="shared" si="16"/>
        <v>-10.188408723828744</v>
      </c>
    </row>
    <row r="566" spans="4:7" x14ac:dyDescent="0.35">
      <c r="D566">
        <f t="shared" si="17"/>
        <v>564</v>
      </c>
      <c r="E566">
        <v>17.806471435026321</v>
      </c>
      <c r="F566">
        <v>9.6904768172266085</v>
      </c>
      <c r="G566">
        <f t="shared" si="16"/>
        <v>-8.1159946177997124</v>
      </c>
    </row>
    <row r="567" spans="4:7" x14ac:dyDescent="0.35">
      <c r="D567">
        <f t="shared" si="17"/>
        <v>565</v>
      </c>
      <c r="E567">
        <v>24.476964964562647</v>
      </c>
      <c r="F567">
        <v>11.387948164448396</v>
      </c>
      <c r="G567">
        <f t="shared" si="16"/>
        <v>-13.089016800114251</v>
      </c>
    </row>
    <row r="568" spans="4:7" x14ac:dyDescent="0.35">
      <c r="D568">
        <f t="shared" si="17"/>
        <v>566</v>
      </c>
      <c r="E568">
        <v>22.484896019615299</v>
      </c>
      <c r="F568">
        <v>13.579780438160322</v>
      </c>
      <c r="G568">
        <f t="shared" si="16"/>
        <v>-8.9051155814549769</v>
      </c>
    </row>
    <row r="569" spans="4:7" x14ac:dyDescent="0.35">
      <c r="D569">
        <f t="shared" si="17"/>
        <v>567</v>
      </c>
      <c r="E569">
        <v>15.910687387703344</v>
      </c>
      <c r="F569">
        <v>12.03078013927302</v>
      </c>
      <c r="G569">
        <f t="shared" si="16"/>
        <v>-3.8799072484303245</v>
      </c>
    </row>
    <row r="570" spans="4:7" x14ac:dyDescent="0.35">
      <c r="D570">
        <f t="shared" si="17"/>
        <v>568</v>
      </c>
      <c r="E570">
        <v>22.130302243020303</v>
      </c>
      <c r="F570">
        <v>9.0128231808551309</v>
      </c>
      <c r="G570">
        <f t="shared" si="16"/>
        <v>-13.117479062165172</v>
      </c>
    </row>
    <row r="571" spans="4:7" x14ac:dyDescent="0.35">
      <c r="D571">
        <f t="shared" si="17"/>
        <v>569</v>
      </c>
      <c r="E571">
        <v>15.559792620978698</v>
      </c>
      <c r="F571">
        <v>13.222662801361064</v>
      </c>
      <c r="G571">
        <f t="shared" si="16"/>
        <v>-2.3371298196176333</v>
      </c>
    </row>
    <row r="572" spans="4:7" x14ac:dyDescent="0.35">
      <c r="D572">
        <f t="shared" si="17"/>
        <v>570</v>
      </c>
      <c r="E572">
        <v>28.088260418488836</v>
      </c>
      <c r="F572">
        <v>12.257294717725676</v>
      </c>
      <c r="G572">
        <f t="shared" si="16"/>
        <v>-15.83096570076316</v>
      </c>
    </row>
    <row r="573" spans="4:7" x14ac:dyDescent="0.35">
      <c r="D573">
        <f t="shared" si="17"/>
        <v>571</v>
      </c>
      <c r="E573">
        <v>20.122145974976444</v>
      </c>
      <c r="F573">
        <v>12.693034282014843</v>
      </c>
      <c r="G573">
        <f t="shared" si="16"/>
        <v>-7.4291116929616017</v>
      </c>
    </row>
    <row r="574" spans="4:7" x14ac:dyDescent="0.35">
      <c r="D574">
        <f t="shared" si="17"/>
        <v>572</v>
      </c>
      <c r="E574">
        <v>25.063187586163345</v>
      </c>
      <c r="F574">
        <v>11.27712759499715</v>
      </c>
      <c r="G574">
        <f t="shared" si="16"/>
        <v>-13.786059991166194</v>
      </c>
    </row>
    <row r="575" spans="4:7" x14ac:dyDescent="0.35">
      <c r="D575">
        <f t="shared" si="17"/>
        <v>573</v>
      </c>
      <c r="E575">
        <v>14.327352815695647</v>
      </c>
      <c r="F575">
        <v>12.621833579885649</v>
      </c>
      <c r="G575">
        <f t="shared" si="16"/>
        <v>-1.705519235809998</v>
      </c>
    </row>
    <row r="576" spans="4:7" x14ac:dyDescent="0.35">
      <c r="D576">
        <f t="shared" si="17"/>
        <v>574</v>
      </c>
      <c r="E576">
        <v>22.874087716165285</v>
      </c>
      <c r="F576">
        <v>12.310495503417538</v>
      </c>
      <c r="G576">
        <f t="shared" si="16"/>
        <v>-10.563592212747746</v>
      </c>
    </row>
    <row r="577" spans="4:7" x14ac:dyDescent="0.35">
      <c r="D577">
        <f t="shared" si="17"/>
        <v>575</v>
      </c>
      <c r="E577">
        <v>25.520769136514932</v>
      </c>
      <c r="F577">
        <v>12.451777813114973</v>
      </c>
      <c r="G577">
        <f t="shared" si="16"/>
        <v>-13.06899132339996</v>
      </c>
    </row>
    <row r="578" spans="4:7" x14ac:dyDescent="0.35">
      <c r="D578">
        <f t="shared" si="17"/>
        <v>576</v>
      </c>
      <c r="E578">
        <v>20.775360821172121</v>
      </c>
      <c r="F578">
        <v>11.287162758472425</v>
      </c>
      <c r="G578">
        <f t="shared" si="16"/>
        <v>-9.4881980626996967</v>
      </c>
    </row>
    <row r="579" spans="4:7" x14ac:dyDescent="0.35">
      <c r="D579">
        <f t="shared" si="17"/>
        <v>577</v>
      </c>
      <c r="E579">
        <v>25.616359873183498</v>
      </c>
      <c r="F579">
        <v>12.950565170718054</v>
      </c>
      <c r="G579">
        <f t="shared" si="16"/>
        <v>-12.665794702465444</v>
      </c>
    </row>
    <row r="580" spans="4:7" x14ac:dyDescent="0.35">
      <c r="D580">
        <f t="shared" si="17"/>
        <v>578</v>
      </c>
      <c r="E580">
        <v>23.106911224596189</v>
      </c>
      <c r="F580">
        <v>12.701039879088905</v>
      </c>
      <c r="G580">
        <f t="shared" ref="G580:G643" si="18">F580-E580</f>
        <v>-10.405871345507284</v>
      </c>
    </row>
    <row r="581" spans="4:7" x14ac:dyDescent="0.35">
      <c r="D581">
        <f t="shared" ref="D581:D644" si="19">D580+1</f>
        <v>579</v>
      </c>
      <c r="E581">
        <v>20.910249828580739</v>
      </c>
      <c r="F581">
        <v>11.434523672787137</v>
      </c>
      <c r="G581">
        <f t="shared" si="18"/>
        <v>-9.4757261557936019</v>
      </c>
    </row>
    <row r="582" spans="4:7" x14ac:dyDescent="0.35">
      <c r="D582">
        <f t="shared" si="19"/>
        <v>580</v>
      </c>
      <c r="E582">
        <v>20.767022481698532</v>
      </c>
      <c r="F582">
        <v>11.400663564462183</v>
      </c>
      <c r="G582">
        <f t="shared" si="18"/>
        <v>-9.3663589172363491</v>
      </c>
    </row>
    <row r="583" spans="4:7" x14ac:dyDescent="0.35">
      <c r="D583">
        <f t="shared" si="19"/>
        <v>581</v>
      </c>
      <c r="E583">
        <v>20.435882725684724</v>
      </c>
      <c r="F583">
        <v>11.04394134776928</v>
      </c>
      <c r="G583">
        <f t="shared" si="18"/>
        <v>-9.3919413779154439</v>
      </c>
    </row>
    <row r="584" spans="4:7" x14ac:dyDescent="0.35">
      <c r="D584">
        <f t="shared" si="19"/>
        <v>582</v>
      </c>
      <c r="E584">
        <v>17.806492324707182</v>
      </c>
      <c r="F584">
        <v>12.624209211602043</v>
      </c>
      <c r="G584">
        <f t="shared" si="18"/>
        <v>-5.1822831131051394</v>
      </c>
    </row>
    <row r="585" spans="4:7" x14ac:dyDescent="0.35">
      <c r="D585">
        <f t="shared" si="19"/>
        <v>583</v>
      </c>
      <c r="E585">
        <v>14.320472924035165</v>
      </c>
      <c r="F585">
        <v>8.5069841883107724</v>
      </c>
      <c r="G585">
        <f t="shared" si="18"/>
        <v>-5.813488735724393</v>
      </c>
    </row>
    <row r="586" spans="4:7" x14ac:dyDescent="0.35">
      <c r="D586">
        <f t="shared" si="19"/>
        <v>584</v>
      </c>
      <c r="E586">
        <v>16.688208968656721</v>
      </c>
      <c r="F586">
        <v>10.608108735116925</v>
      </c>
      <c r="G586">
        <f t="shared" si="18"/>
        <v>-6.0801002335397953</v>
      </c>
    </row>
    <row r="587" spans="4:7" x14ac:dyDescent="0.35">
      <c r="D587">
        <f t="shared" si="19"/>
        <v>585</v>
      </c>
      <c r="E587">
        <v>19.963617940958546</v>
      </c>
      <c r="F587">
        <v>11.458799975447485</v>
      </c>
      <c r="G587">
        <f t="shared" si="18"/>
        <v>-8.5048179655110605</v>
      </c>
    </row>
    <row r="588" spans="4:7" x14ac:dyDescent="0.35">
      <c r="D588">
        <f t="shared" si="19"/>
        <v>586</v>
      </c>
      <c r="E588">
        <v>20.641621896927607</v>
      </c>
      <c r="F588">
        <v>11.633658663372616</v>
      </c>
      <c r="G588">
        <f t="shared" si="18"/>
        <v>-9.0079632335549906</v>
      </c>
    </row>
    <row r="589" spans="4:7" x14ac:dyDescent="0.35">
      <c r="D589">
        <f t="shared" si="19"/>
        <v>587</v>
      </c>
      <c r="E589">
        <v>20.356922214953745</v>
      </c>
      <c r="F589">
        <v>10.487600970037347</v>
      </c>
      <c r="G589">
        <f t="shared" si="18"/>
        <v>-9.8693212449163976</v>
      </c>
    </row>
    <row r="590" spans="4:7" x14ac:dyDescent="0.35">
      <c r="D590">
        <f t="shared" si="19"/>
        <v>588</v>
      </c>
      <c r="E590">
        <v>22.513578607278742</v>
      </c>
      <c r="F590">
        <v>11.53545408632559</v>
      </c>
      <c r="G590">
        <f t="shared" si="18"/>
        <v>-10.978124520953152</v>
      </c>
    </row>
    <row r="591" spans="4:7" x14ac:dyDescent="0.35">
      <c r="D591">
        <f t="shared" si="19"/>
        <v>589</v>
      </c>
      <c r="E591">
        <v>23.449838942997633</v>
      </c>
      <c r="F591">
        <v>7.2877043727544963</v>
      </c>
      <c r="G591">
        <f t="shared" si="18"/>
        <v>-16.162134570243136</v>
      </c>
    </row>
    <row r="592" spans="4:7" x14ac:dyDescent="0.35">
      <c r="D592">
        <f t="shared" si="19"/>
        <v>590</v>
      </c>
      <c r="E592">
        <v>13.733124855842528</v>
      </c>
      <c r="F592">
        <v>8.0899185859901976</v>
      </c>
      <c r="G592">
        <f t="shared" si="18"/>
        <v>-5.64320626985233</v>
      </c>
    </row>
    <row r="593" spans="4:7" x14ac:dyDescent="0.35">
      <c r="D593">
        <f t="shared" si="19"/>
        <v>591</v>
      </c>
      <c r="E593">
        <v>15.839917158055266</v>
      </c>
      <c r="F593">
        <v>10.401497442363905</v>
      </c>
      <c r="G593">
        <f t="shared" si="18"/>
        <v>-5.4384197156913618</v>
      </c>
    </row>
    <row r="594" spans="4:7" x14ac:dyDescent="0.35">
      <c r="D594">
        <f t="shared" si="19"/>
        <v>592</v>
      </c>
      <c r="E594">
        <v>16.398667289670676</v>
      </c>
      <c r="F594">
        <v>11.270811336580383</v>
      </c>
      <c r="G594">
        <f t="shared" si="18"/>
        <v>-5.1278559530902932</v>
      </c>
    </row>
    <row r="595" spans="4:7" x14ac:dyDescent="0.35">
      <c r="D595">
        <f t="shared" si="19"/>
        <v>593</v>
      </c>
      <c r="E595">
        <v>17.180831763338713</v>
      </c>
      <c r="F595">
        <v>10.200396236934283</v>
      </c>
      <c r="G595">
        <f t="shared" si="18"/>
        <v>-6.9804355264044293</v>
      </c>
    </row>
    <row r="596" spans="4:7" x14ac:dyDescent="0.35">
      <c r="D596">
        <f t="shared" si="19"/>
        <v>594</v>
      </c>
      <c r="E596">
        <v>17.515442216739839</v>
      </c>
      <c r="F596">
        <v>10.98373406216975</v>
      </c>
      <c r="G596">
        <f t="shared" si="18"/>
        <v>-6.5317081545700884</v>
      </c>
    </row>
    <row r="597" spans="4:7" x14ac:dyDescent="0.35">
      <c r="D597">
        <f t="shared" si="19"/>
        <v>595</v>
      </c>
      <c r="E597">
        <v>20.901319048610727</v>
      </c>
      <c r="F597">
        <v>9.9951868524540526</v>
      </c>
      <c r="G597">
        <f t="shared" si="18"/>
        <v>-10.906132196156674</v>
      </c>
    </row>
    <row r="598" spans="4:7" x14ac:dyDescent="0.35">
      <c r="D598">
        <f t="shared" si="19"/>
        <v>596</v>
      </c>
      <c r="E598">
        <v>23.06439491504328</v>
      </c>
      <c r="F598">
        <v>8.4695028982565663</v>
      </c>
      <c r="G598">
        <f t="shared" si="18"/>
        <v>-14.594892016786714</v>
      </c>
    </row>
    <row r="599" spans="4:7" x14ac:dyDescent="0.35">
      <c r="D599">
        <f t="shared" si="19"/>
        <v>597</v>
      </c>
      <c r="E599">
        <v>23.50551798941153</v>
      </c>
      <c r="F599">
        <v>10.65691086432617</v>
      </c>
      <c r="G599">
        <f t="shared" si="18"/>
        <v>-12.84860712508536</v>
      </c>
    </row>
    <row r="600" spans="4:7" x14ac:dyDescent="0.35">
      <c r="D600">
        <f t="shared" si="19"/>
        <v>598</v>
      </c>
      <c r="E600">
        <v>13.468775532257593</v>
      </c>
      <c r="F600">
        <v>12.923772772983099</v>
      </c>
      <c r="G600">
        <f t="shared" si="18"/>
        <v>-0.54500275927449415</v>
      </c>
    </row>
    <row r="601" spans="4:7" x14ac:dyDescent="0.35">
      <c r="D601">
        <f t="shared" si="19"/>
        <v>599</v>
      </c>
      <c r="E601">
        <v>23.369247547873218</v>
      </c>
      <c r="F601">
        <v>12.410717145120232</v>
      </c>
      <c r="G601">
        <f t="shared" si="18"/>
        <v>-10.958530402752986</v>
      </c>
    </row>
    <row r="602" spans="4:7" x14ac:dyDescent="0.35">
      <c r="D602">
        <f t="shared" si="19"/>
        <v>600</v>
      </c>
      <c r="E602">
        <v>15.822837802447417</v>
      </c>
      <c r="F602">
        <v>12.237496121102707</v>
      </c>
      <c r="G602">
        <f t="shared" si="18"/>
        <v>-3.5853416813447101</v>
      </c>
    </row>
    <row r="603" spans="4:7" x14ac:dyDescent="0.35">
      <c r="D603">
        <f t="shared" si="19"/>
        <v>601</v>
      </c>
      <c r="E603">
        <v>25.723453327977762</v>
      </c>
      <c r="F603">
        <v>10.861171804167924</v>
      </c>
      <c r="G603">
        <f t="shared" si="18"/>
        <v>-14.862281523809838</v>
      </c>
    </row>
    <row r="604" spans="4:7" x14ac:dyDescent="0.35">
      <c r="D604">
        <f t="shared" si="19"/>
        <v>602</v>
      </c>
      <c r="E604">
        <v>18.747842065622223</v>
      </c>
      <c r="F604">
        <v>11.871043161329194</v>
      </c>
      <c r="G604">
        <f t="shared" si="18"/>
        <v>-6.8767989042930289</v>
      </c>
    </row>
    <row r="605" spans="4:7" x14ac:dyDescent="0.35">
      <c r="D605">
        <f t="shared" si="19"/>
        <v>603</v>
      </c>
      <c r="E605">
        <v>17.861255449103247</v>
      </c>
      <c r="F605">
        <v>9.250922731908199</v>
      </c>
      <c r="G605">
        <f t="shared" si="18"/>
        <v>-8.6103327171950479</v>
      </c>
    </row>
    <row r="606" spans="4:7" x14ac:dyDescent="0.35">
      <c r="D606">
        <f t="shared" si="19"/>
        <v>604</v>
      </c>
      <c r="E606">
        <v>21.461675271803191</v>
      </c>
      <c r="F606">
        <v>12.44747918794557</v>
      </c>
      <c r="G606">
        <f t="shared" si="18"/>
        <v>-9.0141960838576214</v>
      </c>
    </row>
    <row r="607" spans="4:7" x14ac:dyDescent="0.35">
      <c r="D607">
        <f t="shared" si="19"/>
        <v>605</v>
      </c>
      <c r="E607">
        <v>19.380639221461383</v>
      </c>
      <c r="F607">
        <v>10.255335918345144</v>
      </c>
      <c r="G607">
        <f t="shared" si="18"/>
        <v>-9.1253033031162385</v>
      </c>
    </row>
    <row r="608" spans="4:7" x14ac:dyDescent="0.35">
      <c r="D608">
        <f t="shared" si="19"/>
        <v>606</v>
      </c>
      <c r="E608">
        <v>21.717972632365882</v>
      </c>
      <c r="F608">
        <v>10.340948162335639</v>
      </c>
      <c r="G608">
        <f t="shared" si="18"/>
        <v>-11.377024470030243</v>
      </c>
    </row>
    <row r="609" spans="4:7" x14ac:dyDescent="0.35">
      <c r="D609">
        <f t="shared" si="19"/>
        <v>607</v>
      </c>
      <c r="E609">
        <v>19.298376582474916</v>
      </c>
      <c r="F609">
        <v>10.218505761208492</v>
      </c>
      <c r="G609">
        <f t="shared" si="18"/>
        <v>-9.0798708212664234</v>
      </c>
    </row>
    <row r="610" spans="4:7" x14ac:dyDescent="0.35">
      <c r="D610">
        <f t="shared" si="19"/>
        <v>608</v>
      </c>
      <c r="E610">
        <v>21.80661374875088</v>
      </c>
      <c r="F610">
        <v>10.834665254631652</v>
      </c>
      <c r="G610">
        <f t="shared" si="18"/>
        <v>-10.971948494119228</v>
      </c>
    </row>
    <row r="611" spans="4:7" x14ac:dyDescent="0.35">
      <c r="D611">
        <f t="shared" si="19"/>
        <v>609</v>
      </c>
      <c r="E611">
        <v>17.994711392832212</v>
      </c>
      <c r="F611">
        <v>11.703477883299078</v>
      </c>
      <c r="G611">
        <f t="shared" si="18"/>
        <v>-6.291233509533134</v>
      </c>
    </row>
    <row r="612" spans="4:7" x14ac:dyDescent="0.35">
      <c r="D612">
        <f t="shared" si="19"/>
        <v>610</v>
      </c>
      <c r="E612">
        <v>19.980932053811124</v>
      </c>
      <c r="F612">
        <v>10.062789060182713</v>
      </c>
      <c r="G612">
        <f t="shared" si="18"/>
        <v>-9.9181429936284111</v>
      </c>
    </row>
    <row r="613" spans="4:7" x14ac:dyDescent="0.35">
      <c r="D613">
        <f t="shared" si="19"/>
        <v>611</v>
      </c>
      <c r="E613">
        <v>14.249533640066261</v>
      </c>
      <c r="F613">
        <v>12.33662381956092</v>
      </c>
      <c r="G613">
        <f t="shared" si="18"/>
        <v>-1.912909820505341</v>
      </c>
    </row>
    <row r="614" spans="4:7" x14ac:dyDescent="0.35">
      <c r="D614">
        <f t="shared" si="19"/>
        <v>612</v>
      </c>
      <c r="E614">
        <v>20.547847940790472</v>
      </c>
      <c r="F614">
        <v>12.747497078495197</v>
      </c>
      <c r="G614">
        <f t="shared" si="18"/>
        <v>-7.8003508622952751</v>
      </c>
    </row>
    <row r="615" spans="4:7" x14ac:dyDescent="0.35">
      <c r="D615">
        <f t="shared" si="19"/>
        <v>613</v>
      </c>
      <c r="E615">
        <v>18.302546731420183</v>
      </c>
      <c r="F615">
        <v>10.590628235342715</v>
      </c>
      <c r="G615">
        <f t="shared" si="18"/>
        <v>-7.7119184960774678</v>
      </c>
    </row>
    <row r="616" spans="4:7" x14ac:dyDescent="0.35">
      <c r="D616">
        <f t="shared" si="19"/>
        <v>614</v>
      </c>
      <c r="E616">
        <v>18.484783897187409</v>
      </c>
      <c r="F616">
        <v>12.018807076403853</v>
      </c>
      <c r="G616">
        <f t="shared" si="18"/>
        <v>-6.4659768207835562</v>
      </c>
    </row>
    <row r="617" spans="4:7" x14ac:dyDescent="0.35">
      <c r="D617">
        <f t="shared" si="19"/>
        <v>615</v>
      </c>
      <c r="E617">
        <v>18.835076769154679</v>
      </c>
      <c r="F617">
        <v>9.9713528338428006</v>
      </c>
      <c r="G617">
        <f t="shared" si="18"/>
        <v>-8.863723935311878</v>
      </c>
    </row>
    <row r="618" spans="4:7" x14ac:dyDescent="0.35">
      <c r="D618">
        <f t="shared" si="19"/>
        <v>616</v>
      </c>
      <c r="E618">
        <v>25.690704200240347</v>
      </c>
      <c r="F618">
        <v>10.094382955206004</v>
      </c>
      <c r="G618">
        <f t="shared" si="18"/>
        <v>-15.596321245034343</v>
      </c>
    </row>
    <row r="619" spans="4:7" x14ac:dyDescent="0.35">
      <c r="D619">
        <f t="shared" si="19"/>
        <v>617</v>
      </c>
      <c r="E619">
        <v>22.370148090107616</v>
      </c>
      <c r="F619">
        <v>13.440347740930388</v>
      </c>
      <c r="G619">
        <f t="shared" si="18"/>
        <v>-8.9298003491772278</v>
      </c>
    </row>
    <row r="620" spans="4:7" x14ac:dyDescent="0.35">
      <c r="D620">
        <f t="shared" si="19"/>
        <v>618</v>
      </c>
      <c r="E620">
        <v>15.439995426459774</v>
      </c>
      <c r="F620">
        <v>11.619827322070897</v>
      </c>
      <c r="G620">
        <f t="shared" si="18"/>
        <v>-3.8201681043888769</v>
      </c>
    </row>
    <row r="621" spans="4:7" x14ac:dyDescent="0.35">
      <c r="D621">
        <f t="shared" si="19"/>
        <v>619</v>
      </c>
      <c r="E621">
        <v>22.542852981820765</v>
      </c>
      <c r="F621">
        <v>11.232167113472055</v>
      </c>
      <c r="G621">
        <f t="shared" si="18"/>
        <v>-11.31068586834871</v>
      </c>
    </row>
    <row r="622" spans="4:7" x14ac:dyDescent="0.35">
      <c r="D622">
        <f t="shared" si="19"/>
        <v>620</v>
      </c>
      <c r="E622">
        <v>20.443936246978545</v>
      </c>
      <c r="F622">
        <v>13.280335886507784</v>
      </c>
      <c r="G622">
        <f t="shared" si="18"/>
        <v>-7.1636003604707614</v>
      </c>
    </row>
    <row r="623" spans="4:7" x14ac:dyDescent="0.35">
      <c r="D623">
        <f t="shared" si="19"/>
        <v>621</v>
      </c>
      <c r="E623">
        <v>16.883147606287146</v>
      </c>
      <c r="F623">
        <v>9.976346763666692</v>
      </c>
      <c r="G623">
        <f t="shared" si="18"/>
        <v>-6.9068008426204539</v>
      </c>
    </row>
    <row r="624" spans="4:7" x14ac:dyDescent="0.35">
      <c r="D624">
        <f t="shared" si="19"/>
        <v>622</v>
      </c>
      <c r="E624">
        <v>22.512591498170544</v>
      </c>
      <c r="F624">
        <v>8.6139097984662047</v>
      </c>
      <c r="G624">
        <f t="shared" si="18"/>
        <v>-13.898681699704339</v>
      </c>
    </row>
    <row r="625" spans="4:7" x14ac:dyDescent="0.35">
      <c r="D625">
        <f t="shared" si="19"/>
        <v>623</v>
      </c>
      <c r="E625">
        <v>24.474795897435548</v>
      </c>
      <c r="F625">
        <v>11.810701289499558</v>
      </c>
      <c r="G625">
        <f t="shared" si="18"/>
        <v>-12.66409460793599</v>
      </c>
    </row>
    <row r="626" spans="4:7" x14ac:dyDescent="0.35">
      <c r="D626">
        <f t="shared" si="19"/>
        <v>624</v>
      </c>
      <c r="E626">
        <v>21.263065490899535</v>
      </c>
      <c r="F626">
        <v>11.158797763420525</v>
      </c>
      <c r="G626">
        <f t="shared" si="18"/>
        <v>-10.10426772747901</v>
      </c>
    </row>
    <row r="627" spans="4:7" x14ac:dyDescent="0.35">
      <c r="D627">
        <f t="shared" si="19"/>
        <v>625</v>
      </c>
      <c r="E627">
        <v>18.108525313506728</v>
      </c>
      <c r="F627">
        <v>11.918373116091612</v>
      </c>
      <c r="G627">
        <f t="shared" si="18"/>
        <v>-6.1901521974151166</v>
      </c>
    </row>
    <row r="628" spans="4:7" x14ac:dyDescent="0.35">
      <c r="D628">
        <f t="shared" si="19"/>
        <v>626</v>
      </c>
      <c r="E628">
        <v>22.256832016827548</v>
      </c>
      <c r="F628">
        <v>9.6538178224432407</v>
      </c>
      <c r="G628">
        <f t="shared" si="18"/>
        <v>-12.603014194384308</v>
      </c>
    </row>
    <row r="629" spans="4:7" x14ac:dyDescent="0.35">
      <c r="D629">
        <f t="shared" si="19"/>
        <v>627</v>
      </c>
      <c r="E629">
        <v>22.588367232145067</v>
      </c>
      <c r="F629">
        <v>9.9786952995598135</v>
      </c>
      <c r="G629">
        <f t="shared" si="18"/>
        <v>-12.609671932585254</v>
      </c>
    </row>
    <row r="630" spans="4:7" x14ac:dyDescent="0.35">
      <c r="D630">
        <f t="shared" si="19"/>
        <v>628</v>
      </c>
      <c r="E630">
        <v>23.927347748795793</v>
      </c>
      <c r="F630">
        <v>8.4183458023036533</v>
      </c>
      <c r="G630">
        <f t="shared" si="18"/>
        <v>-15.509001946492139</v>
      </c>
    </row>
    <row r="631" spans="4:7" x14ac:dyDescent="0.35">
      <c r="D631">
        <f t="shared" si="19"/>
        <v>629</v>
      </c>
      <c r="E631">
        <v>19.402622866374887</v>
      </c>
      <c r="F631">
        <v>10.759155617602289</v>
      </c>
      <c r="G631">
        <f t="shared" si="18"/>
        <v>-8.6434672487725983</v>
      </c>
    </row>
    <row r="632" spans="4:7" x14ac:dyDescent="0.35">
      <c r="D632">
        <f t="shared" si="19"/>
        <v>630</v>
      </c>
      <c r="E632">
        <v>25.83885593690038</v>
      </c>
      <c r="F632">
        <v>12.151883768546703</v>
      </c>
      <c r="G632">
        <f t="shared" si="18"/>
        <v>-13.686972168353677</v>
      </c>
    </row>
    <row r="633" spans="4:7" x14ac:dyDescent="0.35">
      <c r="D633">
        <f t="shared" si="19"/>
        <v>631</v>
      </c>
      <c r="E633">
        <v>12.314282058796701</v>
      </c>
      <c r="F633">
        <v>12.695254874253889</v>
      </c>
      <c r="G633">
        <f t="shared" si="18"/>
        <v>0.38097281545718786</v>
      </c>
    </row>
    <row r="634" spans="4:7" x14ac:dyDescent="0.35">
      <c r="D634">
        <f t="shared" si="19"/>
        <v>632</v>
      </c>
      <c r="E634">
        <v>15.786289500965278</v>
      </c>
      <c r="F634">
        <v>10.612670168950931</v>
      </c>
      <c r="G634">
        <f t="shared" si="18"/>
        <v>-5.1736193320143471</v>
      </c>
    </row>
    <row r="635" spans="4:7" x14ac:dyDescent="0.35">
      <c r="D635">
        <f t="shared" si="19"/>
        <v>633</v>
      </c>
      <c r="E635">
        <v>24.154348459358534</v>
      </c>
      <c r="F635">
        <v>10.09615714773304</v>
      </c>
      <c r="G635">
        <f t="shared" si="18"/>
        <v>-14.058191311625494</v>
      </c>
    </row>
    <row r="636" spans="4:7" x14ac:dyDescent="0.35">
      <c r="D636">
        <f t="shared" si="19"/>
        <v>634</v>
      </c>
      <c r="E636">
        <v>21.552403442243413</v>
      </c>
      <c r="F636">
        <v>11.412922367029477</v>
      </c>
      <c r="G636">
        <f t="shared" si="18"/>
        <v>-10.139481075213936</v>
      </c>
    </row>
    <row r="637" spans="4:7" x14ac:dyDescent="0.35">
      <c r="D637">
        <f t="shared" si="19"/>
        <v>635</v>
      </c>
      <c r="E637">
        <v>20.679119782810194</v>
      </c>
      <c r="F637">
        <v>10.262752283773484</v>
      </c>
      <c r="G637">
        <f t="shared" si="18"/>
        <v>-10.41636749903671</v>
      </c>
    </row>
    <row r="638" spans="4:7" x14ac:dyDescent="0.35">
      <c r="D638">
        <f t="shared" si="19"/>
        <v>636</v>
      </c>
      <c r="E638">
        <v>19.797279632532252</v>
      </c>
      <c r="F638">
        <v>8.3515124489291956</v>
      </c>
      <c r="G638">
        <f t="shared" si="18"/>
        <v>-11.445767183603056</v>
      </c>
    </row>
    <row r="639" spans="4:7" x14ac:dyDescent="0.35">
      <c r="D639">
        <f t="shared" si="19"/>
        <v>637</v>
      </c>
      <c r="E639">
        <v>25.431459392719901</v>
      </c>
      <c r="F639">
        <v>9.0418015729316004</v>
      </c>
      <c r="G639">
        <f t="shared" si="18"/>
        <v>-16.389657819788301</v>
      </c>
    </row>
    <row r="640" spans="4:7" x14ac:dyDescent="0.35">
      <c r="D640">
        <f t="shared" si="19"/>
        <v>638</v>
      </c>
      <c r="E640">
        <v>24.028188406392836</v>
      </c>
      <c r="F640">
        <v>7.8304731761234825</v>
      </c>
      <c r="G640">
        <f t="shared" si="18"/>
        <v>-16.197715230269353</v>
      </c>
    </row>
    <row r="641" spans="4:7" x14ac:dyDescent="0.35">
      <c r="D641">
        <f t="shared" si="19"/>
        <v>639</v>
      </c>
      <c r="E641">
        <v>13.60562956601709</v>
      </c>
      <c r="F641">
        <v>9.2621712685096824</v>
      </c>
      <c r="G641">
        <f t="shared" si="18"/>
        <v>-4.3434582975074072</v>
      </c>
    </row>
    <row r="642" spans="4:7" x14ac:dyDescent="0.35">
      <c r="D642">
        <f t="shared" si="19"/>
        <v>640</v>
      </c>
      <c r="E642">
        <v>25.023577005255632</v>
      </c>
      <c r="F642">
        <v>11.039486443609297</v>
      </c>
      <c r="G642">
        <f t="shared" si="18"/>
        <v>-13.984090561646335</v>
      </c>
    </row>
    <row r="643" spans="4:7" x14ac:dyDescent="0.35">
      <c r="D643">
        <f t="shared" si="19"/>
        <v>641</v>
      </c>
      <c r="E643">
        <v>12.354916301856672</v>
      </c>
      <c r="F643">
        <v>9.8479359598258629</v>
      </c>
      <c r="G643">
        <f t="shared" si="18"/>
        <v>-2.5069803420308094</v>
      </c>
    </row>
    <row r="644" spans="4:7" x14ac:dyDescent="0.35">
      <c r="D644">
        <f t="shared" si="19"/>
        <v>642</v>
      </c>
      <c r="E644">
        <v>18.943990650964043</v>
      </c>
      <c r="F644">
        <v>11.427541768781186</v>
      </c>
      <c r="G644">
        <f t="shared" ref="G644:G707" si="20">F644-E644</f>
        <v>-7.516448882182857</v>
      </c>
    </row>
    <row r="645" spans="4:7" x14ac:dyDescent="0.35">
      <c r="D645">
        <f t="shared" ref="D645:D708" si="21">D644+1</f>
        <v>643</v>
      </c>
      <c r="E645">
        <v>14.582322706692379</v>
      </c>
      <c r="F645">
        <v>10.62644514757198</v>
      </c>
      <c r="G645">
        <f t="shared" si="20"/>
        <v>-3.955877559120399</v>
      </c>
    </row>
    <row r="646" spans="4:7" x14ac:dyDescent="0.35">
      <c r="D646">
        <f t="shared" si="21"/>
        <v>644</v>
      </c>
      <c r="E646">
        <v>20.343365775787845</v>
      </c>
      <c r="F646">
        <v>10.475651942191398</v>
      </c>
      <c r="G646">
        <f t="shared" si="20"/>
        <v>-9.8677138335964472</v>
      </c>
    </row>
    <row r="647" spans="4:7" x14ac:dyDescent="0.35">
      <c r="D647">
        <f t="shared" si="21"/>
        <v>645</v>
      </c>
      <c r="E647">
        <v>20.524400334596152</v>
      </c>
      <c r="F647">
        <v>9.6592994459608246</v>
      </c>
      <c r="G647">
        <f t="shared" si="20"/>
        <v>-10.865100888635327</v>
      </c>
    </row>
    <row r="648" spans="4:7" x14ac:dyDescent="0.35">
      <c r="D648">
        <f t="shared" si="21"/>
        <v>646</v>
      </c>
      <c r="E648">
        <v>20.432707628983287</v>
      </c>
      <c r="F648">
        <v>11.226636663478065</v>
      </c>
      <c r="G648">
        <f t="shared" si="20"/>
        <v>-9.2060709655052229</v>
      </c>
    </row>
    <row r="649" spans="4:7" x14ac:dyDescent="0.35">
      <c r="D649">
        <f t="shared" si="21"/>
        <v>647</v>
      </c>
      <c r="E649">
        <v>23.126551270900332</v>
      </c>
      <c r="F649">
        <v>9.3583593187072776</v>
      </c>
      <c r="G649">
        <f t="shared" si="20"/>
        <v>-13.768191952193055</v>
      </c>
    </row>
    <row r="650" spans="4:7" x14ac:dyDescent="0.35">
      <c r="D650">
        <f t="shared" si="21"/>
        <v>648</v>
      </c>
      <c r="E650">
        <v>12.261388715823772</v>
      </c>
      <c r="F650">
        <v>10.715008717768603</v>
      </c>
      <c r="G650">
        <f t="shared" si="20"/>
        <v>-1.5463799980551691</v>
      </c>
    </row>
    <row r="651" spans="4:7" x14ac:dyDescent="0.35">
      <c r="D651">
        <f t="shared" si="21"/>
        <v>649</v>
      </c>
      <c r="E651">
        <v>21.402030602396533</v>
      </c>
      <c r="F651">
        <v>10.270178899634892</v>
      </c>
      <c r="G651">
        <f t="shared" si="20"/>
        <v>-11.13185170276164</v>
      </c>
    </row>
    <row r="652" spans="4:7" x14ac:dyDescent="0.35">
      <c r="D652">
        <f t="shared" si="21"/>
        <v>650</v>
      </c>
      <c r="E652">
        <v>20.56406914075508</v>
      </c>
      <c r="F652">
        <v>11.512232218629133</v>
      </c>
      <c r="G652">
        <f t="shared" si="20"/>
        <v>-9.0518369221259469</v>
      </c>
    </row>
    <row r="653" spans="4:7" x14ac:dyDescent="0.35">
      <c r="D653">
        <f t="shared" si="21"/>
        <v>651</v>
      </c>
      <c r="E653">
        <v>20.889460877284051</v>
      </c>
      <c r="F653">
        <v>12.042168081513909</v>
      </c>
      <c r="G653">
        <f t="shared" si="20"/>
        <v>-8.8472927957701426</v>
      </c>
    </row>
    <row r="654" spans="4:7" x14ac:dyDescent="0.35">
      <c r="D654">
        <f t="shared" si="21"/>
        <v>652</v>
      </c>
      <c r="E654">
        <v>15.317454784020734</v>
      </c>
      <c r="F654">
        <v>12.064663289387029</v>
      </c>
      <c r="G654">
        <f t="shared" si="20"/>
        <v>-3.2527914946337049</v>
      </c>
    </row>
    <row r="655" spans="4:7" x14ac:dyDescent="0.35">
      <c r="D655">
        <f t="shared" si="21"/>
        <v>653</v>
      </c>
      <c r="E655">
        <v>17.361271359541654</v>
      </c>
      <c r="F655">
        <v>11.783773024577087</v>
      </c>
      <c r="G655">
        <f t="shared" si="20"/>
        <v>-5.5774983349645666</v>
      </c>
    </row>
    <row r="656" spans="4:7" x14ac:dyDescent="0.35">
      <c r="D656">
        <f t="shared" si="21"/>
        <v>654</v>
      </c>
      <c r="E656">
        <v>17.150641962589035</v>
      </c>
      <c r="F656">
        <v>10.058492868761455</v>
      </c>
      <c r="G656">
        <f t="shared" si="20"/>
        <v>-7.0921490938275795</v>
      </c>
    </row>
    <row r="657" spans="4:7" x14ac:dyDescent="0.35">
      <c r="D657">
        <f t="shared" si="21"/>
        <v>655</v>
      </c>
      <c r="E657">
        <v>22.906057419822339</v>
      </c>
      <c r="F657">
        <v>12.555785159255352</v>
      </c>
      <c r="G657">
        <f t="shared" si="20"/>
        <v>-10.350272260566987</v>
      </c>
    </row>
    <row r="658" spans="4:7" x14ac:dyDescent="0.35">
      <c r="D658">
        <f t="shared" si="21"/>
        <v>656</v>
      </c>
      <c r="E658">
        <v>21.262015627435918</v>
      </c>
      <c r="F658">
        <v>9.8745542373402113</v>
      </c>
      <c r="G658">
        <f t="shared" si="20"/>
        <v>-11.387461390095707</v>
      </c>
    </row>
    <row r="659" spans="4:7" x14ac:dyDescent="0.35">
      <c r="D659">
        <f t="shared" si="21"/>
        <v>657</v>
      </c>
      <c r="E659">
        <v>19.962265573139909</v>
      </c>
      <c r="F659">
        <v>11.40356638699954</v>
      </c>
      <c r="G659">
        <f t="shared" si="20"/>
        <v>-8.5586991861403696</v>
      </c>
    </row>
    <row r="660" spans="4:7" x14ac:dyDescent="0.35">
      <c r="D660">
        <f t="shared" si="21"/>
        <v>658</v>
      </c>
      <c r="E660">
        <v>17.959517612478116</v>
      </c>
      <c r="F660">
        <v>11.379775267516592</v>
      </c>
      <c r="G660">
        <f t="shared" si="20"/>
        <v>-6.5797423449615238</v>
      </c>
    </row>
    <row r="661" spans="4:7" x14ac:dyDescent="0.35">
      <c r="D661">
        <f t="shared" si="21"/>
        <v>659</v>
      </c>
      <c r="E661">
        <v>19.373932611062308</v>
      </c>
      <c r="F661">
        <v>8.3033725854032756</v>
      </c>
      <c r="G661">
        <f t="shared" si="20"/>
        <v>-11.070560025659033</v>
      </c>
    </row>
    <row r="662" spans="4:7" x14ac:dyDescent="0.35">
      <c r="D662">
        <f t="shared" si="21"/>
        <v>660</v>
      </c>
      <c r="E662">
        <v>17.336672320558133</v>
      </c>
      <c r="F662">
        <v>9.6839348985344635</v>
      </c>
      <c r="G662">
        <f t="shared" si="20"/>
        <v>-7.6527374220236695</v>
      </c>
    </row>
    <row r="663" spans="4:7" x14ac:dyDescent="0.35">
      <c r="D663">
        <f t="shared" si="21"/>
        <v>661</v>
      </c>
      <c r="E663">
        <v>16.468121212178229</v>
      </c>
      <c r="F663">
        <v>10.646380130429867</v>
      </c>
      <c r="G663">
        <f t="shared" si="20"/>
        <v>-5.8217410817483621</v>
      </c>
    </row>
    <row r="664" spans="4:7" x14ac:dyDescent="0.35">
      <c r="D664">
        <f t="shared" si="21"/>
        <v>662</v>
      </c>
      <c r="E664">
        <v>20.702661935047963</v>
      </c>
      <c r="F664">
        <v>10.927853858822816</v>
      </c>
      <c r="G664">
        <f t="shared" si="20"/>
        <v>-9.7748080762251472</v>
      </c>
    </row>
    <row r="665" spans="4:7" x14ac:dyDescent="0.35">
      <c r="D665">
        <f t="shared" si="21"/>
        <v>663</v>
      </c>
      <c r="E665">
        <v>21.687352984263786</v>
      </c>
      <c r="F665">
        <v>8.6619473712049864</v>
      </c>
      <c r="G665">
        <f t="shared" si="20"/>
        <v>-13.025405613058799</v>
      </c>
    </row>
    <row r="666" spans="4:7" x14ac:dyDescent="0.35">
      <c r="D666">
        <f t="shared" si="21"/>
        <v>664</v>
      </c>
      <c r="E666">
        <v>25.208159949923832</v>
      </c>
      <c r="F666">
        <v>10.420834768628788</v>
      </c>
      <c r="G666">
        <f t="shared" si="20"/>
        <v>-14.787325181295044</v>
      </c>
    </row>
    <row r="667" spans="4:7" x14ac:dyDescent="0.35">
      <c r="D667">
        <f t="shared" si="21"/>
        <v>665</v>
      </c>
      <c r="E667">
        <v>19.825190470771833</v>
      </c>
      <c r="F667">
        <v>11.101915442443241</v>
      </c>
      <c r="G667">
        <f t="shared" si="20"/>
        <v>-8.723275028328592</v>
      </c>
    </row>
    <row r="668" spans="4:7" x14ac:dyDescent="0.35">
      <c r="D668">
        <f t="shared" si="21"/>
        <v>666</v>
      </c>
      <c r="E668">
        <v>26.013119308295025</v>
      </c>
      <c r="F668">
        <v>11.240550879683154</v>
      </c>
      <c r="G668">
        <f t="shared" si="20"/>
        <v>-14.772568428611871</v>
      </c>
    </row>
    <row r="669" spans="4:7" x14ac:dyDescent="0.35">
      <c r="D669">
        <f t="shared" si="21"/>
        <v>667</v>
      </c>
      <c r="E669">
        <v>19.227712767434038</v>
      </c>
      <c r="F669">
        <v>10.596425298198421</v>
      </c>
      <c r="G669">
        <f t="shared" si="20"/>
        <v>-8.6312874692356178</v>
      </c>
    </row>
    <row r="670" spans="4:7" x14ac:dyDescent="0.35">
      <c r="D670">
        <f t="shared" si="21"/>
        <v>668</v>
      </c>
      <c r="E670">
        <v>17.348041001956556</v>
      </c>
      <c r="F670">
        <v>9.4462810718356831</v>
      </c>
      <c r="G670">
        <f t="shared" si="20"/>
        <v>-7.901759930120873</v>
      </c>
    </row>
    <row r="671" spans="4:7" x14ac:dyDescent="0.35">
      <c r="D671">
        <f t="shared" si="21"/>
        <v>669</v>
      </c>
      <c r="E671">
        <v>28.848641280160464</v>
      </c>
      <c r="F671">
        <v>11.393692359330011</v>
      </c>
      <c r="G671">
        <f t="shared" si="20"/>
        <v>-17.454948920830454</v>
      </c>
    </row>
    <row r="672" spans="4:7" x14ac:dyDescent="0.35">
      <c r="D672">
        <f t="shared" si="21"/>
        <v>670</v>
      </c>
      <c r="E672">
        <v>18.469331013653242</v>
      </c>
      <c r="F672">
        <v>9.2594297624058104</v>
      </c>
      <c r="G672">
        <f t="shared" si="20"/>
        <v>-9.2099012512474321</v>
      </c>
    </row>
    <row r="673" spans="4:7" x14ac:dyDescent="0.35">
      <c r="D673">
        <f t="shared" si="21"/>
        <v>671</v>
      </c>
      <c r="E673">
        <v>21.653966686241649</v>
      </c>
      <c r="F673">
        <v>10.924334049215323</v>
      </c>
      <c r="G673">
        <f t="shared" si="20"/>
        <v>-10.729632637026326</v>
      </c>
    </row>
    <row r="674" spans="4:7" x14ac:dyDescent="0.35">
      <c r="D674">
        <f t="shared" si="21"/>
        <v>672</v>
      </c>
      <c r="E674">
        <v>13.853556702354318</v>
      </c>
      <c r="F674">
        <v>10.059849393731691</v>
      </c>
      <c r="G674">
        <f t="shared" si="20"/>
        <v>-3.7937073086226274</v>
      </c>
    </row>
    <row r="675" spans="4:7" x14ac:dyDescent="0.35">
      <c r="D675">
        <f t="shared" si="21"/>
        <v>673</v>
      </c>
      <c r="E675">
        <v>12.134463965521578</v>
      </c>
      <c r="F675">
        <v>11.950514348425607</v>
      </c>
      <c r="G675">
        <f t="shared" si="20"/>
        <v>-0.18394961709597091</v>
      </c>
    </row>
    <row r="676" spans="4:7" x14ac:dyDescent="0.35">
      <c r="D676">
        <f t="shared" si="21"/>
        <v>674</v>
      </c>
      <c r="E676">
        <v>16.137151627751678</v>
      </c>
      <c r="F676">
        <v>9.916108854723289</v>
      </c>
      <c r="G676">
        <f t="shared" si="20"/>
        <v>-6.2210427730283886</v>
      </c>
    </row>
    <row r="677" spans="4:7" x14ac:dyDescent="0.35">
      <c r="D677">
        <f t="shared" si="21"/>
        <v>675</v>
      </c>
      <c r="E677">
        <v>23.705045119850343</v>
      </c>
      <c r="F677">
        <v>12.58990297799015</v>
      </c>
      <c r="G677">
        <f t="shared" si="20"/>
        <v>-11.115142141860193</v>
      </c>
    </row>
    <row r="678" spans="4:7" x14ac:dyDescent="0.35">
      <c r="D678">
        <f t="shared" si="21"/>
        <v>676</v>
      </c>
      <c r="E678">
        <v>18.198458851270523</v>
      </c>
      <c r="F678">
        <v>11.978749856438819</v>
      </c>
      <c r="G678">
        <f t="shared" si="20"/>
        <v>-6.2197089948317039</v>
      </c>
    </row>
    <row r="679" spans="4:7" x14ac:dyDescent="0.35">
      <c r="D679">
        <f t="shared" si="21"/>
        <v>677</v>
      </c>
      <c r="E679">
        <v>27.440141703847004</v>
      </c>
      <c r="F679">
        <v>10.729941125091996</v>
      </c>
      <c r="G679">
        <f t="shared" si="20"/>
        <v>-16.710200578755007</v>
      </c>
    </row>
    <row r="680" spans="4:7" x14ac:dyDescent="0.35">
      <c r="D680">
        <f t="shared" si="21"/>
        <v>678</v>
      </c>
      <c r="E680">
        <v>17.987062349013055</v>
      </c>
      <c r="F680">
        <v>9.5108943424434997</v>
      </c>
      <c r="G680">
        <f t="shared" si="20"/>
        <v>-8.476168006569555</v>
      </c>
    </row>
    <row r="681" spans="4:7" x14ac:dyDescent="0.35">
      <c r="D681">
        <f t="shared" si="21"/>
        <v>679</v>
      </c>
      <c r="E681">
        <v>17.27510801555637</v>
      </c>
      <c r="F681">
        <v>10.910994045968405</v>
      </c>
      <c r="G681">
        <f t="shared" si="20"/>
        <v>-6.3641139695879652</v>
      </c>
    </row>
    <row r="682" spans="4:7" x14ac:dyDescent="0.35">
      <c r="D682">
        <f t="shared" si="21"/>
        <v>680</v>
      </c>
      <c r="E682">
        <v>17.136701239150746</v>
      </c>
      <c r="F682">
        <v>8.6552411032941361</v>
      </c>
      <c r="G682">
        <f t="shared" si="20"/>
        <v>-8.4814601358566097</v>
      </c>
    </row>
    <row r="683" spans="4:7" x14ac:dyDescent="0.35">
      <c r="D683">
        <f t="shared" si="21"/>
        <v>681</v>
      </c>
      <c r="E683">
        <v>22.79823555544597</v>
      </c>
      <c r="F683">
        <v>9.0583952573539968</v>
      </c>
      <c r="G683">
        <f t="shared" si="20"/>
        <v>-13.739840298091973</v>
      </c>
    </row>
    <row r="684" spans="4:7" x14ac:dyDescent="0.35">
      <c r="D684">
        <f t="shared" si="21"/>
        <v>682</v>
      </c>
      <c r="E684">
        <v>17.024608860858748</v>
      </c>
      <c r="F684">
        <v>11.574552203654433</v>
      </c>
      <c r="G684">
        <f t="shared" si="20"/>
        <v>-5.4500566572043159</v>
      </c>
    </row>
    <row r="685" spans="4:7" x14ac:dyDescent="0.35">
      <c r="D685">
        <f t="shared" si="21"/>
        <v>683</v>
      </c>
      <c r="E685">
        <v>24.440164626482904</v>
      </c>
      <c r="F685">
        <v>11.870441714386084</v>
      </c>
      <c r="G685">
        <f t="shared" si="20"/>
        <v>-12.56972291209682</v>
      </c>
    </row>
    <row r="686" spans="4:7" x14ac:dyDescent="0.35">
      <c r="D686">
        <f t="shared" si="21"/>
        <v>684</v>
      </c>
      <c r="E686">
        <v>17.314392319919794</v>
      </c>
      <c r="F686">
        <v>8.7630050614866164</v>
      </c>
      <c r="G686">
        <f t="shared" si="20"/>
        <v>-8.5513872584331772</v>
      </c>
    </row>
    <row r="687" spans="4:7" x14ac:dyDescent="0.35">
      <c r="D687">
        <f t="shared" si="21"/>
        <v>685</v>
      </c>
      <c r="E687">
        <v>16.661936770997087</v>
      </c>
      <c r="F687">
        <v>12.613919604884014</v>
      </c>
      <c r="G687">
        <f t="shared" si="20"/>
        <v>-4.0480171661130733</v>
      </c>
    </row>
    <row r="688" spans="4:7" x14ac:dyDescent="0.35">
      <c r="D688">
        <f t="shared" si="21"/>
        <v>686</v>
      </c>
      <c r="E688">
        <v>19.945412811098489</v>
      </c>
      <c r="F688">
        <v>12.406425980294973</v>
      </c>
      <c r="G688">
        <f t="shared" si="20"/>
        <v>-7.5389868308035162</v>
      </c>
    </row>
    <row r="689" spans="4:7" x14ac:dyDescent="0.35">
      <c r="D689">
        <f t="shared" si="21"/>
        <v>687</v>
      </c>
      <c r="E689">
        <v>17.945455845873131</v>
      </c>
      <c r="F689">
        <v>10.854091695880532</v>
      </c>
      <c r="G689">
        <f t="shared" si="20"/>
        <v>-7.0913641499925983</v>
      </c>
    </row>
    <row r="690" spans="4:7" x14ac:dyDescent="0.35">
      <c r="D690">
        <f t="shared" si="21"/>
        <v>688</v>
      </c>
      <c r="E690">
        <v>24.694852106780118</v>
      </c>
      <c r="F690">
        <v>13.400646748119838</v>
      </c>
      <c r="G690">
        <f t="shared" si="20"/>
        <v>-11.29420535866028</v>
      </c>
    </row>
    <row r="691" spans="4:7" x14ac:dyDescent="0.35">
      <c r="D691">
        <f t="shared" si="21"/>
        <v>689</v>
      </c>
      <c r="E691">
        <v>22.518379665678982</v>
      </c>
      <c r="F691">
        <v>9.8508166966246389</v>
      </c>
      <c r="G691">
        <f t="shared" si="20"/>
        <v>-12.667562969054343</v>
      </c>
    </row>
    <row r="692" spans="4:7" x14ac:dyDescent="0.35">
      <c r="D692">
        <f t="shared" si="21"/>
        <v>690</v>
      </c>
      <c r="E692">
        <v>11.881255275748135</v>
      </c>
      <c r="F692">
        <v>11.173386887224332</v>
      </c>
      <c r="G692">
        <f t="shared" si="20"/>
        <v>-0.70786838852380285</v>
      </c>
    </row>
    <row r="693" spans="4:7" x14ac:dyDescent="0.35">
      <c r="D693">
        <f t="shared" si="21"/>
        <v>691</v>
      </c>
      <c r="E693">
        <v>25.573710372836729</v>
      </c>
      <c r="F693">
        <v>12.331273186211664</v>
      </c>
      <c r="G693">
        <f t="shared" si="20"/>
        <v>-13.242437186625065</v>
      </c>
    </row>
    <row r="694" spans="4:7" x14ac:dyDescent="0.35">
      <c r="D694">
        <f t="shared" si="21"/>
        <v>692</v>
      </c>
      <c r="E694">
        <v>24.416618626788498</v>
      </c>
      <c r="F694">
        <v>8.2445099212372135</v>
      </c>
      <c r="G694">
        <f t="shared" si="20"/>
        <v>-16.172108705551285</v>
      </c>
    </row>
    <row r="695" spans="4:7" x14ac:dyDescent="0.35">
      <c r="D695">
        <f t="shared" si="21"/>
        <v>693</v>
      </c>
      <c r="E695">
        <v>19.265132527434172</v>
      </c>
      <c r="F695">
        <v>10.03596207616663</v>
      </c>
      <c r="G695">
        <f t="shared" si="20"/>
        <v>-9.2291704512675423</v>
      </c>
    </row>
    <row r="696" spans="4:7" x14ac:dyDescent="0.35">
      <c r="D696">
        <f t="shared" si="21"/>
        <v>694</v>
      </c>
      <c r="E696">
        <v>26.803348950631744</v>
      </c>
      <c r="F696">
        <v>13.708190769523288</v>
      </c>
      <c r="G696">
        <f t="shared" si="20"/>
        <v>-13.095158181108456</v>
      </c>
    </row>
    <row r="697" spans="4:7" x14ac:dyDescent="0.35">
      <c r="D697">
        <f t="shared" si="21"/>
        <v>695</v>
      </c>
      <c r="E697">
        <v>20.625779249543037</v>
      </c>
      <c r="F697">
        <v>11.048349443806096</v>
      </c>
      <c r="G697">
        <f t="shared" si="20"/>
        <v>-9.5774298057369407</v>
      </c>
    </row>
    <row r="698" spans="4:7" x14ac:dyDescent="0.35">
      <c r="D698">
        <f t="shared" si="21"/>
        <v>696</v>
      </c>
      <c r="E698">
        <v>19.118672731994895</v>
      </c>
      <c r="F698">
        <v>9.4222295955050619</v>
      </c>
      <c r="G698">
        <f t="shared" si="20"/>
        <v>-9.6964431364898331</v>
      </c>
    </row>
    <row r="699" spans="4:7" x14ac:dyDescent="0.35">
      <c r="D699">
        <f t="shared" si="21"/>
        <v>697</v>
      </c>
      <c r="E699">
        <v>20.989054011212993</v>
      </c>
      <c r="F699">
        <v>11.775723135866516</v>
      </c>
      <c r="G699">
        <f t="shared" si="20"/>
        <v>-9.2133308753464771</v>
      </c>
    </row>
    <row r="700" spans="4:7" x14ac:dyDescent="0.35">
      <c r="D700">
        <f t="shared" si="21"/>
        <v>698</v>
      </c>
      <c r="E700">
        <v>26.170105284582785</v>
      </c>
      <c r="F700">
        <v>11.231430812141701</v>
      </c>
      <c r="G700">
        <f t="shared" si="20"/>
        <v>-14.938674472441084</v>
      </c>
    </row>
    <row r="701" spans="4:7" x14ac:dyDescent="0.35">
      <c r="D701">
        <f t="shared" si="21"/>
        <v>699</v>
      </c>
      <c r="E701">
        <v>21.152112002629575</v>
      </c>
      <c r="F701">
        <v>10.674601243413173</v>
      </c>
      <c r="G701">
        <f t="shared" si="20"/>
        <v>-10.477510759216402</v>
      </c>
    </row>
    <row r="702" spans="4:7" x14ac:dyDescent="0.35">
      <c r="D702">
        <f t="shared" si="21"/>
        <v>700</v>
      </c>
      <c r="E702">
        <v>17.174176234583495</v>
      </c>
      <c r="F702">
        <v>11.760362312233942</v>
      </c>
      <c r="G702">
        <f t="shared" si="20"/>
        <v>-5.4138139223495525</v>
      </c>
    </row>
    <row r="703" spans="4:7" x14ac:dyDescent="0.35">
      <c r="D703">
        <f t="shared" si="21"/>
        <v>701</v>
      </c>
      <c r="E703">
        <v>19.592098261593421</v>
      </c>
      <c r="F703">
        <v>10.266529468014401</v>
      </c>
      <c r="G703">
        <f t="shared" si="20"/>
        <v>-9.3255687935790199</v>
      </c>
    </row>
    <row r="704" spans="4:7" x14ac:dyDescent="0.35">
      <c r="D704">
        <f t="shared" si="21"/>
        <v>702</v>
      </c>
      <c r="E704">
        <v>12.650775298641888</v>
      </c>
      <c r="F704">
        <v>11.532008487228444</v>
      </c>
      <c r="G704">
        <f t="shared" si="20"/>
        <v>-1.1187668114134439</v>
      </c>
    </row>
    <row r="705" spans="4:7" x14ac:dyDescent="0.35">
      <c r="D705">
        <f t="shared" si="21"/>
        <v>703</v>
      </c>
      <c r="E705">
        <v>11.360488614283149</v>
      </c>
      <c r="F705">
        <v>9.8760407683487639</v>
      </c>
      <c r="G705">
        <f t="shared" si="20"/>
        <v>-1.4844478459343851</v>
      </c>
    </row>
    <row r="706" spans="4:7" x14ac:dyDescent="0.35">
      <c r="D706">
        <f t="shared" si="21"/>
        <v>704</v>
      </c>
      <c r="E706">
        <v>19.393188364248914</v>
      </c>
      <c r="F706">
        <v>9.370476620455678</v>
      </c>
      <c r="G706">
        <f t="shared" si="20"/>
        <v>-10.022711743793236</v>
      </c>
    </row>
    <row r="707" spans="4:7" x14ac:dyDescent="0.35">
      <c r="D707">
        <f t="shared" si="21"/>
        <v>705</v>
      </c>
      <c r="E707">
        <v>16.312446274431352</v>
      </c>
      <c r="F707">
        <v>10.180886062327906</v>
      </c>
      <c r="G707">
        <f t="shared" si="20"/>
        <v>-6.1315602121034463</v>
      </c>
    </row>
    <row r="708" spans="4:7" x14ac:dyDescent="0.35">
      <c r="D708">
        <f t="shared" si="21"/>
        <v>706</v>
      </c>
      <c r="E708">
        <v>20.265188515253413</v>
      </c>
      <c r="F708">
        <v>10.716569116868166</v>
      </c>
      <c r="G708">
        <f t="shared" ref="G708:G771" si="22">F708-E708</f>
        <v>-9.548619398385247</v>
      </c>
    </row>
    <row r="709" spans="4:7" x14ac:dyDescent="0.35">
      <c r="D709">
        <f t="shared" ref="D709:D772" si="23">D708+1</f>
        <v>707</v>
      </c>
      <c r="E709">
        <v>19.408092247039036</v>
      </c>
      <c r="F709">
        <v>9.3459359778843591</v>
      </c>
      <c r="G709">
        <f t="shared" si="22"/>
        <v>-10.062156269154677</v>
      </c>
    </row>
    <row r="710" spans="4:7" x14ac:dyDescent="0.35">
      <c r="D710">
        <f t="shared" si="23"/>
        <v>708</v>
      </c>
      <c r="E710">
        <v>23.063571822945704</v>
      </c>
      <c r="F710">
        <v>9.8375334406688033</v>
      </c>
      <c r="G710">
        <f t="shared" si="22"/>
        <v>-13.226038382276901</v>
      </c>
    </row>
    <row r="711" spans="4:7" x14ac:dyDescent="0.35">
      <c r="D711">
        <f t="shared" si="23"/>
        <v>709</v>
      </c>
      <c r="E711">
        <v>20.227024276245587</v>
      </c>
      <c r="F711">
        <v>12.789727339927804</v>
      </c>
      <c r="G711">
        <f t="shared" si="22"/>
        <v>-7.4372969363177823</v>
      </c>
    </row>
    <row r="712" spans="4:7" x14ac:dyDescent="0.35">
      <c r="D712">
        <f t="shared" si="23"/>
        <v>710</v>
      </c>
      <c r="E712">
        <v>21.231167756267851</v>
      </c>
      <c r="F712">
        <v>11.062632278760026</v>
      </c>
      <c r="G712">
        <f t="shared" si="22"/>
        <v>-10.168535477507826</v>
      </c>
    </row>
    <row r="713" spans="4:7" x14ac:dyDescent="0.35">
      <c r="D713">
        <f t="shared" si="23"/>
        <v>711</v>
      </c>
      <c r="E713">
        <v>13.884690067082001</v>
      </c>
      <c r="F713">
        <v>9.9968776505175327</v>
      </c>
      <c r="G713">
        <f t="shared" si="22"/>
        <v>-3.8878124165644685</v>
      </c>
    </row>
    <row r="714" spans="4:7" x14ac:dyDescent="0.35">
      <c r="D714">
        <f t="shared" si="23"/>
        <v>712</v>
      </c>
      <c r="E714">
        <v>28.889830019616465</v>
      </c>
      <c r="F714">
        <v>10.803912595129715</v>
      </c>
      <c r="G714">
        <f t="shared" si="22"/>
        <v>-18.085917424486752</v>
      </c>
    </row>
    <row r="715" spans="4:7" x14ac:dyDescent="0.35">
      <c r="D715">
        <f t="shared" si="23"/>
        <v>713</v>
      </c>
      <c r="E715">
        <v>14.067601213606029</v>
      </c>
      <c r="F715">
        <v>10.731280465761765</v>
      </c>
      <c r="G715">
        <f t="shared" si="22"/>
        <v>-3.3363207478442636</v>
      </c>
    </row>
    <row r="716" spans="4:7" x14ac:dyDescent="0.35">
      <c r="D716">
        <f t="shared" si="23"/>
        <v>714</v>
      </c>
      <c r="E716">
        <v>19.701943823769902</v>
      </c>
      <c r="F716">
        <v>12.144109671585426</v>
      </c>
      <c r="G716">
        <f t="shared" si="22"/>
        <v>-7.5578341521844763</v>
      </c>
    </row>
    <row r="717" spans="4:7" x14ac:dyDescent="0.35">
      <c r="D717">
        <f t="shared" si="23"/>
        <v>715</v>
      </c>
      <c r="E717">
        <v>16.08860485262846</v>
      </c>
      <c r="F717">
        <v>12.177701377971671</v>
      </c>
      <c r="G717">
        <f t="shared" si="22"/>
        <v>-3.9109034746567897</v>
      </c>
    </row>
    <row r="718" spans="4:7" x14ac:dyDescent="0.35">
      <c r="D718">
        <f t="shared" si="23"/>
        <v>716</v>
      </c>
      <c r="E718">
        <v>14.391272875971159</v>
      </c>
      <c r="F718">
        <v>11.937373011977396</v>
      </c>
      <c r="G718">
        <f t="shared" si="22"/>
        <v>-2.4538998639937635</v>
      </c>
    </row>
    <row r="719" spans="4:7" x14ac:dyDescent="0.35">
      <c r="D719">
        <f t="shared" si="23"/>
        <v>717</v>
      </c>
      <c r="E719">
        <v>20.818924192948291</v>
      </c>
      <c r="F719">
        <v>11.995486931271138</v>
      </c>
      <c r="G719">
        <f t="shared" si="22"/>
        <v>-8.823437261677153</v>
      </c>
    </row>
    <row r="720" spans="4:7" x14ac:dyDescent="0.35">
      <c r="D720">
        <f t="shared" si="23"/>
        <v>718</v>
      </c>
      <c r="E720">
        <v>21.537222197961185</v>
      </c>
      <c r="F720">
        <v>12.061102139590783</v>
      </c>
      <c r="G720">
        <f t="shared" si="22"/>
        <v>-9.4761200583704017</v>
      </c>
    </row>
    <row r="721" spans="4:7" x14ac:dyDescent="0.35">
      <c r="D721">
        <f t="shared" si="23"/>
        <v>719</v>
      </c>
      <c r="E721">
        <v>22.320206975198747</v>
      </c>
      <c r="F721">
        <v>10.904159996079779</v>
      </c>
      <c r="G721">
        <f t="shared" si="22"/>
        <v>-11.416046979118969</v>
      </c>
    </row>
    <row r="722" spans="4:7" x14ac:dyDescent="0.35">
      <c r="D722">
        <f t="shared" si="23"/>
        <v>720</v>
      </c>
      <c r="E722">
        <v>23.792428960958933</v>
      </c>
      <c r="F722">
        <v>16.129481740841911</v>
      </c>
      <c r="G722">
        <f t="shared" si="22"/>
        <v>-7.6629472201170223</v>
      </c>
    </row>
    <row r="723" spans="4:7" x14ac:dyDescent="0.35">
      <c r="D723">
        <f t="shared" si="23"/>
        <v>721</v>
      </c>
      <c r="E723">
        <v>17.592549310772579</v>
      </c>
      <c r="F723">
        <v>10.505267800514744</v>
      </c>
      <c r="G723">
        <f t="shared" si="22"/>
        <v>-7.087281510257835</v>
      </c>
    </row>
    <row r="724" spans="4:7" x14ac:dyDescent="0.35">
      <c r="D724">
        <f t="shared" si="23"/>
        <v>722</v>
      </c>
      <c r="E724">
        <v>15.648046245367139</v>
      </c>
      <c r="F724">
        <v>10.941791473489802</v>
      </c>
      <c r="G724">
        <f t="shared" si="22"/>
        <v>-4.7062547718773367</v>
      </c>
    </row>
    <row r="725" spans="4:7" x14ac:dyDescent="0.35">
      <c r="D725">
        <f t="shared" si="23"/>
        <v>723</v>
      </c>
      <c r="E725">
        <v>21.649601795741727</v>
      </c>
      <c r="F725">
        <v>9.9855898224003177</v>
      </c>
      <c r="G725">
        <f t="shared" si="22"/>
        <v>-11.66401197334141</v>
      </c>
    </row>
    <row r="726" spans="4:7" x14ac:dyDescent="0.35">
      <c r="D726">
        <f t="shared" si="23"/>
        <v>724</v>
      </c>
      <c r="E726">
        <v>20.312341689590127</v>
      </c>
      <c r="F726">
        <v>11.539448633904742</v>
      </c>
      <c r="G726">
        <f t="shared" si="22"/>
        <v>-8.772893055685385</v>
      </c>
    </row>
    <row r="727" spans="4:7" x14ac:dyDescent="0.35">
      <c r="D727">
        <f t="shared" si="23"/>
        <v>725</v>
      </c>
      <c r="E727">
        <v>22.833179078620429</v>
      </c>
      <c r="F727">
        <v>11.951004138798719</v>
      </c>
      <c r="G727">
        <f t="shared" si="22"/>
        <v>-10.882174939821709</v>
      </c>
    </row>
    <row r="728" spans="4:7" x14ac:dyDescent="0.35">
      <c r="D728">
        <f t="shared" si="23"/>
        <v>726</v>
      </c>
      <c r="E728">
        <v>19.596451100168885</v>
      </c>
      <c r="F728">
        <v>10.120264233026051</v>
      </c>
      <c r="G728">
        <f t="shared" si="22"/>
        <v>-9.4761868671428342</v>
      </c>
    </row>
    <row r="729" spans="4:7" x14ac:dyDescent="0.35">
      <c r="D729">
        <f t="shared" si="23"/>
        <v>727</v>
      </c>
      <c r="E729">
        <v>17.416032030452929</v>
      </c>
      <c r="F729">
        <v>12.027725797295385</v>
      </c>
      <c r="G729">
        <f t="shared" si="22"/>
        <v>-5.3883062331575431</v>
      </c>
    </row>
    <row r="730" spans="4:7" x14ac:dyDescent="0.35">
      <c r="D730">
        <f t="shared" si="23"/>
        <v>728</v>
      </c>
      <c r="E730">
        <v>24.915537340721841</v>
      </c>
      <c r="F730">
        <v>10.552361395221387</v>
      </c>
      <c r="G730">
        <f t="shared" si="22"/>
        <v>-14.363175945500453</v>
      </c>
    </row>
    <row r="731" spans="4:7" x14ac:dyDescent="0.35">
      <c r="D731">
        <f t="shared" si="23"/>
        <v>729</v>
      </c>
      <c r="E731">
        <v>13.801977945823044</v>
      </c>
      <c r="F731">
        <v>9.4699930324052737</v>
      </c>
      <c r="G731">
        <f t="shared" si="22"/>
        <v>-4.3319849134177701</v>
      </c>
    </row>
    <row r="732" spans="4:7" x14ac:dyDescent="0.35">
      <c r="D732">
        <f t="shared" si="23"/>
        <v>730</v>
      </c>
      <c r="E732">
        <v>19.226480007896313</v>
      </c>
      <c r="F732">
        <v>12.47504804117618</v>
      </c>
      <c r="G732">
        <f t="shared" si="22"/>
        <v>-6.7514319667201335</v>
      </c>
    </row>
    <row r="733" spans="4:7" x14ac:dyDescent="0.35">
      <c r="D733">
        <f t="shared" si="23"/>
        <v>731</v>
      </c>
      <c r="E733">
        <v>18.998072000108984</v>
      </c>
      <c r="F733">
        <v>9.9518294610243956</v>
      </c>
      <c r="G733">
        <f t="shared" si="22"/>
        <v>-9.046242539084588</v>
      </c>
    </row>
    <row r="734" spans="4:7" x14ac:dyDescent="0.35">
      <c r="D734">
        <f t="shared" si="23"/>
        <v>732</v>
      </c>
      <c r="E734">
        <v>18.353693001629189</v>
      </c>
      <c r="F734">
        <v>9.8047214993840264</v>
      </c>
      <c r="G734">
        <f t="shared" si="22"/>
        <v>-8.5489715022451627</v>
      </c>
    </row>
    <row r="735" spans="4:7" x14ac:dyDescent="0.35">
      <c r="D735">
        <f t="shared" si="23"/>
        <v>733</v>
      </c>
      <c r="E735">
        <v>21.507009494022082</v>
      </c>
      <c r="F735">
        <v>12.350244400259793</v>
      </c>
      <c r="G735">
        <f t="shared" si="22"/>
        <v>-9.1567650937622886</v>
      </c>
    </row>
    <row r="736" spans="4:7" x14ac:dyDescent="0.35">
      <c r="D736">
        <f t="shared" si="23"/>
        <v>734</v>
      </c>
      <c r="E736">
        <v>27.49469979536925</v>
      </c>
      <c r="F736">
        <v>11.531929568414487</v>
      </c>
      <c r="G736">
        <f t="shared" si="22"/>
        <v>-15.962770226954763</v>
      </c>
    </row>
    <row r="737" spans="4:7" x14ac:dyDescent="0.35">
      <c r="D737">
        <f t="shared" si="23"/>
        <v>735</v>
      </c>
      <c r="E737">
        <v>26.007428888693955</v>
      </c>
      <c r="F737">
        <v>11.439972072066142</v>
      </c>
      <c r="G737">
        <f t="shared" si="22"/>
        <v>-14.567456816627812</v>
      </c>
    </row>
    <row r="738" spans="4:7" x14ac:dyDescent="0.35">
      <c r="D738">
        <f t="shared" si="23"/>
        <v>736</v>
      </c>
      <c r="E738">
        <v>17.679095204067387</v>
      </c>
      <c r="F738">
        <v>10.454670315140522</v>
      </c>
      <c r="G738">
        <f t="shared" si="22"/>
        <v>-7.2244248889268654</v>
      </c>
    </row>
    <row r="739" spans="4:7" x14ac:dyDescent="0.35">
      <c r="D739">
        <f t="shared" si="23"/>
        <v>737</v>
      </c>
      <c r="E739">
        <v>18.339458517038498</v>
      </c>
      <c r="F739">
        <v>11.538245124237017</v>
      </c>
      <c r="G739">
        <f t="shared" si="22"/>
        <v>-6.8012133928014809</v>
      </c>
    </row>
    <row r="740" spans="4:7" x14ac:dyDescent="0.35">
      <c r="D740">
        <f t="shared" si="23"/>
        <v>738</v>
      </c>
      <c r="E740">
        <v>22.664521961198947</v>
      </c>
      <c r="F740">
        <v>9.7968489183488519</v>
      </c>
      <c r="G740">
        <f t="shared" si="22"/>
        <v>-12.867673042850095</v>
      </c>
    </row>
    <row r="741" spans="4:7" x14ac:dyDescent="0.35">
      <c r="D741">
        <f t="shared" si="23"/>
        <v>739</v>
      </c>
      <c r="E741">
        <v>19.589459686039842</v>
      </c>
      <c r="F741">
        <v>11.123385462514776</v>
      </c>
      <c r="G741">
        <f t="shared" si="22"/>
        <v>-8.4660742235250659</v>
      </c>
    </row>
    <row r="742" spans="4:7" x14ac:dyDescent="0.35">
      <c r="D742">
        <f t="shared" si="23"/>
        <v>740</v>
      </c>
      <c r="E742">
        <v>18.021244199078861</v>
      </c>
      <c r="F742">
        <v>12.393183041503635</v>
      </c>
      <c r="G742">
        <f t="shared" si="22"/>
        <v>-5.6280611575752264</v>
      </c>
    </row>
    <row r="743" spans="4:7" x14ac:dyDescent="0.35">
      <c r="D743">
        <f t="shared" si="23"/>
        <v>741</v>
      </c>
      <c r="E743">
        <v>14.675011220552715</v>
      </c>
      <c r="F743">
        <v>11.783426196467556</v>
      </c>
      <c r="G743">
        <f t="shared" si="22"/>
        <v>-2.8915850240851597</v>
      </c>
    </row>
    <row r="744" spans="4:7" x14ac:dyDescent="0.35">
      <c r="D744">
        <f t="shared" si="23"/>
        <v>742</v>
      </c>
      <c r="E744">
        <v>15.634738209919153</v>
      </c>
      <c r="F744">
        <v>12.117312949563942</v>
      </c>
      <c r="G744">
        <f t="shared" si="22"/>
        <v>-3.5174252603552105</v>
      </c>
    </row>
    <row r="745" spans="4:7" x14ac:dyDescent="0.35">
      <c r="D745">
        <f t="shared" si="23"/>
        <v>743</v>
      </c>
      <c r="E745">
        <v>19.262230178413784</v>
      </c>
      <c r="F745">
        <v>13.163862824168513</v>
      </c>
      <c r="G745">
        <f t="shared" si="22"/>
        <v>-6.098367354245271</v>
      </c>
    </row>
    <row r="746" spans="4:7" x14ac:dyDescent="0.35">
      <c r="D746">
        <f t="shared" si="23"/>
        <v>744</v>
      </c>
      <c r="E746">
        <v>19.208723411555926</v>
      </c>
      <c r="F746">
        <v>11.53699128464784</v>
      </c>
      <c r="G746">
        <f t="shared" si="22"/>
        <v>-7.6717321269080863</v>
      </c>
    </row>
    <row r="747" spans="4:7" x14ac:dyDescent="0.35">
      <c r="D747">
        <f t="shared" si="23"/>
        <v>745</v>
      </c>
      <c r="E747">
        <v>24.11628538969401</v>
      </c>
      <c r="F747">
        <v>11.420850167300069</v>
      </c>
      <c r="G747">
        <f t="shared" si="22"/>
        <v>-12.695435222393941</v>
      </c>
    </row>
    <row r="748" spans="4:7" x14ac:dyDescent="0.35">
      <c r="D748">
        <f t="shared" si="23"/>
        <v>746</v>
      </c>
      <c r="E748">
        <v>19.11145282113208</v>
      </c>
      <c r="F748">
        <v>11.117936065312893</v>
      </c>
      <c r="G748">
        <f t="shared" si="22"/>
        <v>-7.9935167558191864</v>
      </c>
    </row>
    <row r="749" spans="4:7" x14ac:dyDescent="0.35">
      <c r="D749">
        <f t="shared" si="23"/>
        <v>747</v>
      </c>
      <c r="E749">
        <v>17.39842671221766</v>
      </c>
      <c r="F749">
        <v>10.607592630396937</v>
      </c>
      <c r="G749">
        <f t="shared" si="22"/>
        <v>-6.7908340818207229</v>
      </c>
    </row>
    <row r="750" spans="4:7" x14ac:dyDescent="0.35">
      <c r="D750">
        <f t="shared" si="23"/>
        <v>748</v>
      </c>
      <c r="E750">
        <v>24.382287698395825</v>
      </c>
      <c r="F750">
        <v>11.32373251669852</v>
      </c>
      <c r="G750">
        <f t="shared" si="22"/>
        <v>-13.058555181697304</v>
      </c>
    </row>
    <row r="751" spans="4:7" x14ac:dyDescent="0.35">
      <c r="D751">
        <f t="shared" si="23"/>
        <v>749</v>
      </c>
      <c r="E751">
        <v>16.234626712921472</v>
      </c>
      <c r="F751">
        <v>10.125323382284733</v>
      </c>
      <c r="G751">
        <f t="shared" si="22"/>
        <v>-6.1093033306367381</v>
      </c>
    </row>
    <row r="752" spans="4:7" x14ac:dyDescent="0.35">
      <c r="D752">
        <f t="shared" si="23"/>
        <v>750</v>
      </c>
      <c r="E752">
        <v>21.746002218342774</v>
      </c>
      <c r="F752">
        <v>10.978072935741368</v>
      </c>
      <c r="G752">
        <f t="shared" si="22"/>
        <v>-10.767929282601406</v>
      </c>
    </row>
    <row r="753" spans="4:7" x14ac:dyDescent="0.35">
      <c r="D753">
        <f t="shared" si="23"/>
        <v>751</v>
      </c>
      <c r="E753">
        <v>15.937551860231549</v>
      </c>
      <c r="F753">
        <v>10.721063574151513</v>
      </c>
      <c r="G753">
        <f t="shared" si="22"/>
        <v>-5.2164882860800361</v>
      </c>
    </row>
    <row r="754" spans="4:7" x14ac:dyDescent="0.35">
      <c r="D754">
        <f t="shared" si="23"/>
        <v>752</v>
      </c>
      <c r="E754">
        <v>18.335279496147098</v>
      </c>
      <c r="F754">
        <v>10.349284344954768</v>
      </c>
      <c r="G754">
        <f t="shared" si="22"/>
        <v>-7.9859951511923306</v>
      </c>
    </row>
    <row r="755" spans="4:7" x14ac:dyDescent="0.35">
      <c r="D755">
        <f t="shared" si="23"/>
        <v>753</v>
      </c>
      <c r="E755">
        <v>17.966392344021138</v>
      </c>
      <c r="F755">
        <v>10.837800879325567</v>
      </c>
      <c r="G755">
        <f t="shared" si="22"/>
        <v>-7.128591464695571</v>
      </c>
    </row>
    <row r="756" spans="4:7" x14ac:dyDescent="0.35">
      <c r="D756">
        <f t="shared" si="23"/>
        <v>754</v>
      </c>
      <c r="E756">
        <v>20.6784011644963</v>
      </c>
      <c r="F756">
        <v>12.698550549840464</v>
      </c>
      <c r="G756">
        <f t="shared" si="22"/>
        <v>-7.9798506146558363</v>
      </c>
    </row>
    <row r="757" spans="4:7" x14ac:dyDescent="0.35">
      <c r="D757">
        <f t="shared" si="23"/>
        <v>755</v>
      </c>
      <c r="E757">
        <v>23.419806985723831</v>
      </c>
      <c r="F757">
        <v>11.502889346919133</v>
      </c>
      <c r="G757">
        <f t="shared" si="22"/>
        <v>-11.916917638804698</v>
      </c>
    </row>
    <row r="758" spans="4:7" x14ac:dyDescent="0.35">
      <c r="D758">
        <f t="shared" si="23"/>
        <v>756</v>
      </c>
      <c r="E758">
        <v>21.101405919842097</v>
      </c>
      <c r="F758">
        <v>10.355054384294863</v>
      </c>
      <c r="G758">
        <f t="shared" si="22"/>
        <v>-10.746351535547234</v>
      </c>
    </row>
    <row r="759" spans="4:7" x14ac:dyDescent="0.35">
      <c r="D759">
        <f t="shared" si="23"/>
        <v>757</v>
      </c>
      <c r="E759">
        <v>20.833542816582906</v>
      </c>
      <c r="F759">
        <v>13.827934235835887</v>
      </c>
      <c r="G759">
        <f t="shared" si="22"/>
        <v>-7.005608580747019</v>
      </c>
    </row>
    <row r="760" spans="4:7" x14ac:dyDescent="0.35">
      <c r="D760">
        <f t="shared" si="23"/>
        <v>758</v>
      </c>
      <c r="E760">
        <v>23.823096464336647</v>
      </c>
      <c r="F760">
        <v>9.6000465887637088</v>
      </c>
      <c r="G760">
        <f t="shared" si="22"/>
        <v>-14.223049875572938</v>
      </c>
    </row>
    <row r="761" spans="4:7" x14ac:dyDescent="0.35">
      <c r="D761">
        <f t="shared" si="23"/>
        <v>759</v>
      </c>
      <c r="E761">
        <v>16.202189988655238</v>
      </c>
      <c r="F761">
        <v>12.838625139650366</v>
      </c>
      <c r="G761">
        <f t="shared" si="22"/>
        <v>-3.363564849004872</v>
      </c>
    </row>
    <row r="762" spans="4:7" x14ac:dyDescent="0.35">
      <c r="D762">
        <f t="shared" si="23"/>
        <v>760</v>
      </c>
      <c r="E762">
        <v>17.848663220794677</v>
      </c>
      <c r="F762">
        <v>11.679902578988063</v>
      </c>
      <c r="G762">
        <f t="shared" si="22"/>
        <v>-6.1687606418066139</v>
      </c>
    </row>
    <row r="763" spans="4:7" x14ac:dyDescent="0.35">
      <c r="D763">
        <f t="shared" si="23"/>
        <v>761</v>
      </c>
      <c r="E763">
        <v>16.412063707621371</v>
      </c>
      <c r="F763">
        <v>13.700742497608484</v>
      </c>
      <c r="G763">
        <f t="shared" si="22"/>
        <v>-2.711321210012887</v>
      </c>
    </row>
    <row r="764" spans="4:7" x14ac:dyDescent="0.35">
      <c r="D764">
        <f t="shared" si="23"/>
        <v>762</v>
      </c>
      <c r="E764">
        <v>17.343241970884502</v>
      </c>
      <c r="F764">
        <v>12.084103526626267</v>
      </c>
      <c r="G764">
        <f t="shared" si="22"/>
        <v>-5.2591384442582356</v>
      </c>
    </row>
    <row r="765" spans="4:7" x14ac:dyDescent="0.35">
      <c r="D765">
        <f t="shared" si="23"/>
        <v>763</v>
      </c>
      <c r="E765">
        <v>19.878673453760214</v>
      </c>
      <c r="F765">
        <v>12.170900913848063</v>
      </c>
      <c r="G765">
        <f t="shared" si="22"/>
        <v>-7.7077725399121508</v>
      </c>
    </row>
    <row r="766" spans="4:7" x14ac:dyDescent="0.35">
      <c r="D766">
        <f t="shared" si="23"/>
        <v>764</v>
      </c>
      <c r="E766">
        <v>22.219043126261205</v>
      </c>
      <c r="F766">
        <v>10.648890282671132</v>
      </c>
      <c r="G766">
        <f t="shared" si="22"/>
        <v>-11.570152843590073</v>
      </c>
    </row>
    <row r="767" spans="4:7" x14ac:dyDescent="0.35">
      <c r="D767">
        <f t="shared" si="23"/>
        <v>765</v>
      </c>
      <c r="E767">
        <v>23.079700866911477</v>
      </c>
      <c r="F767">
        <v>12.265009601248376</v>
      </c>
      <c r="G767">
        <f t="shared" si="22"/>
        <v>-10.8146912656631</v>
      </c>
    </row>
    <row r="768" spans="4:7" x14ac:dyDescent="0.35">
      <c r="D768">
        <f t="shared" si="23"/>
        <v>766</v>
      </c>
      <c r="E768">
        <v>13.333558053411132</v>
      </c>
      <c r="F768">
        <v>11.021278453060454</v>
      </c>
      <c r="G768">
        <f t="shared" si="22"/>
        <v>-2.3122796003506778</v>
      </c>
    </row>
    <row r="769" spans="4:7" x14ac:dyDescent="0.35">
      <c r="D769">
        <f t="shared" si="23"/>
        <v>767</v>
      </c>
      <c r="E769">
        <v>16.135662843227596</v>
      </c>
      <c r="F769">
        <v>11.008514768261414</v>
      </c>
      <c r="G769">
        <f t="shared" si="22"/>
        <v>-5.1271480749661826</v>
      </c>
    </row>
    <row r="770" spans="4:7" x14ac:dyDescent="0.35">
      <c r="D770">
        <f t="shared" si="23"/>
        <v>768</v>
      </c>
      <c r="E770">
        <v>18.470267548359683</v>
      </c>
      <c r="F770">
        <v>13.307958322275088</v>
      </c>
      <c r="G770">
        <f t="shared" si="22"/>
        <v>-5.1623092260845951</v>
      </c>
    </row>
    <row r="771" spans="4:7" x14ac:dyDescent="0.35">
      <c r="D771">
        <f t="shared" si="23"/>
        <v>769</v>
      </c>
      <c r="E771">
        <v>20.910351306055976</v>
      </c>
      <c r="F771">
        <v>11.217313670777965</v>
      </c>
      <c r="G771">
        <f t="shared" si="22"/>
        <v>-9.6930376352780101</v>
      </c>
    </row>
    <row r="772" spans="4:7" x14ac:dyDescent="0.35">
      <c r="D772">
        <f t="shared" si="23"/>
        <v>770</v>
      </c>
      <c r="E772">
        <v>17.795680592726342</v>
      </c>
      <c r="F772">
        <v>13.856654492059347</v>
      </c>
      <c r="G772">
        <f t="shared" ref="G772:G835" si="24">F772-E772</f>
        <v>-3.9390261006669949</v>
      </c>
    </row>
    <row r="773" spans="4:7" x14ac:dyDescent="0.35">
      <c r="D773">
        <f t="shared" ref="D773:D836" si="25">D772+1</f>
        <v>771</v>
      </c>
      <c r="E773">
        <v>19.411173035798889</v>
      </c>
      <c r="F773">
        <v>12.278061232488289</v>
      </c>
      <c r="G773">
        <f t="shared" si="24"/>
        <v>-7.1331118033105998</v>
      </c>
    </row>
    <row r="774" spans="4:7" x14ac:dyDescent="0.35">
      <c r="D774">
        <f t="shared" si="25"/>
        <v>772</v>
      </c>
      <c r="E774">
        <v>15.8434004668405</v>
      </c>
      <c r="F774">
        <v>11.437646355839799</v>
      </c>
      <c r="G774">
        <f t="shared" si="24"/>
        <v>-4.4057541110007001</v>
      </c>
    </row>
    <row r="775" spans="4:7" x14ac:dyDescent="0.35">
      <c r="D775">
        <f t="shared" si="25"/>
        <v>773</v>
      </c>
      <c r="E775">
        <v>23.392194132612126</v>
      </c>
      <c r="F775">
        <v>11.149466516682638</v>
      </c>
      <c r="G775">
        <f t="shared" si="24"/>
        <v>-12.242727615929487</v>
      </c>
    </row>
    <row r="776" spans="4:7" x14ac:dyDescent="0.35">
      <c r="D776">
        <f t="shared" si="25"/>
        <v>774</v>
      </c>
      <c r="E776">
        <v>18.336963755398003</v>
      </c>
      <c r="F776">
        <v>8.8548758121902225</v>
      </c>
      <c r="G776">
        <f t="shared" si="24"/>
        <v>-9.4820879432077803</v>
      </c>
    </row>
    <row r="777" spans="4:7" x14ac:dyDescent="0.35">
      <c r="D777">
        <f t="shared" si="25"/>
        <v>775</v>
      </c>
      <c r="E777">
        <v>16.522970811620265</v>
      </c>
      <c r="F777">
        <v>10.765124646505909</v>
      </c>
      <c r="G777">
        <f t="shared" si="24"/>
        <v>-5.7578461651143567</v>
      </c>
    </row>
    <row r="778" spans="4:7" x14ac:dyDescent="0.35">
      <c r="D778">
        <f t="shared" si="25"/>
        <v>776</v>
      </c>
      <c r="E778">
        <v>25.956069541790111</v>
      </c>
      <c r="F778">
        <v>10.641120032182407</v>
      </c>
      <c r="G778">
        <f t="shared" si="24"/>
        <v>-15.314949509607704</v>
      </c>
    </row>
    <row r="779" spans="4:7" x14ac:dyDescent="0.35">
      <c r="D779">
        <f t="shared" si="25"/>
        <v>777</v>
      </c>
      <c r="E779">
        <v>18.050391654266242</v>
      </c>
      <c r="F779">
        <v>11.079185903186145</v>
      </c>
      <c r="G779">
        <f t="shared" si="24"/>
        <v>-6.9712057510800971</v>
      </c>
    </row>
    <row r="780" spans="4:7" x14ac:dyDescent="0.35">
      <c r="D780">
        <f t="shared" si="25"/>
        <v>778</v>
      </c>
      <c r="E780">
        <v>17.688343701887707</v>
      </c>
      <c r="F780">
        <v>11.747948768289499</v>
      </c>
      <c r="G780">
        <f t="shared" si="24"/>
        <v>-5.940394933598208</v>
      </c>
    </row>
    <row r="781" spans="4:7" x14ac:dyDescent="0.35">
      <c r="D781">
        <f t="shared" si="25"/>
        <v>779</v>
      </c>
      <c r="E781">
        <v>14.286414638055851</v>
      </c>
      <c r="F781">
        <v>13.039967477720811</v>
      </c>
      <c r="G781">
        <f t="shared" si="24"/>
        <v>-1.2464471603350393</v>
      </c>
    </row>
    <row r="782" spans="4:7" x14ac:dyDescent="0.35">
      <c r="D782">
        <f t="shared" si="25"/>
        <v>780</v>
      </c>
      <c r="E782">
        <v>15.769774690297519</v>
      </c>
      <c r="F782">
        <v>10.257463281005101</v>
      </c>
      <c r="G782">
        <f t="shared" si="24"/>
        <v>-5.5123114092924173</v>
      </c>
    </row>
    <row r="783" spans="4:7" x14ac:dyDescent="0.35">
      <c r="D783">
        <f t="shared" si="25"/>
        <v>781</v>
      </c>
      <c r="E783">
        <v>12.658932960804689</v>
      </c>
      <c r="F783">
        <v>12.20401847216962</v>
      </c>
      <c r="G783">
        <f t="shared" si="24"/>
        <v>-0.45491448863506889</v>
      </c>
    </row>
    <row r="784" spans="4:7" x14ac:dyDescent="0.35">
      <c r="D784">
        <f t="shared" si="25"/>
        <v>782</v>
      </c>
      <c r="E784">
        <v>13.249761154657673</v>
      </c>
      <c r="F784">
        <v>11.897996208665809</v>
      </c>
      <c r="G784">
        <f t="shared" si="24"/>
        <v>-1.3517649459918637</v>
      </c>
    </row>
    <row r="785" spans="4:7" x14ac:dyDescent="0.35">
      <c r="D785">
        <f t="shared" si="25"/>
        <v>783</v>
      </c>
      <c r="E785">
        <v>20.130575786691512</v>
      </c>
      <c r="F785">
        <v>11.670932030638529</v>
      </c>
      <c r="G785">
        <f t="shared" si="24"/>
        <v>-8.4596437560529836</v>
      </c>
    </row>
    <row r="786" spans="4:7" x14ac:dyDescent="0.35">
      <c r="D786">
        <f t="shared" si="25"/>
        <v>784</v>
      </c>
      <c r="E786">
        <v>17.959774398964893</v>
      </c>
      <c r="F786">
        <v>11.373511279828408</v>
      </c>
      <c r="G786">
        <f t="shared" si="24"/>
        <v>-6.5862631191364844</v>
      </c>
    </row>
    <row r="787" spans="4:7" x14ac:dyDescent="0.35">
      <c r="D787">
        <f t="shared" si="25"/>
        <v>785</v>
      </c>
      <c r="E787">
        <v>11.483039998152387</v>
      </c>
      <c r="F787">
        <v>10.759513235297854</v>
      </c>
      <c r="G787">
        <f t="shared" si="24"/>
        <v>-0.72352676285453299</v>
      </c>
    </row>
    <row r="788" spans="4:7" x14ac:dyDescent="0.35">
      <c r="D788">
        <f t="shared" si="25"/>
        <v>786</v>
      </c>
      <c r="E788">
        <v>21.690571652837406</v>
      </c>
      <c r="F788">
        <v>12.079242457571373</v>
      </c>
      <c r="G788">
        <f t="shared" si="24"/>
        <v>-9.6113291952660322</v>
      </c>
    </row>
    <row r="789" spans="4:7" x14ac:dyDescent="0.35">
      <c r="D789">
        <f t="shared" si="25"/>
        <v>787</v>
      </c>
      <c r="E789">
        <v>19.741454471958438</v>
      </c>
      <c r="F789">
        <v>11.693303874466093</v>
      </c>
      <c r="G789">
        <f t="shared" si="24"/>
        <v>-8.0481505974923451</v>
      </c>
    </row>
    <row r="790" spans="4:7" x14ac:dyDescent="0.35">
      <c r="D790">
        <f t="shared" si="25"/>
        <v>788</v>
      </c>
      <c r="E790">
        <v>12.542709564659972</v>
      </c>
      <c r="F790">
        <v>12.855187387519395</v>
      </c>
      <c r="G790">
        <f t="shared" si="24"/>
        <v>0.31247782285942272</v>
      </c>
    </row>
    <row r="791" spans="4:7" x14ac:dyDescent="0.35">
      <c r="D791">
        <f t="shared" si="25"/>
        <v>789</v>
      </c>
      <c r="E791">
        <v>23.11205334468745</v>
      </c>
      <c r="F791">
        <v>12.103246885025138</v>
      </c>
      <c r="G791">
        <f t="shared" si="24"/>
        <v>-11.008806459662312</v>
      </c>
    </row>
    <row r="792" spans="4:7" x14ac:dyDescent="0.35">
      <c r="D792">
        <f t="shared" si="25"/>
        <v>790</v>
      </c>
      <c r="E792">
        <v>17.345047394334518</v>
      </c>
      <c r="F792">
        <v>10.638453013378941</v>
      </c>
      <c r="G792">
        <f t="shared" si="24"/>
        <v>-6.7065943809555773</v>
      </c>
    </row>
    <row r="793" spans="4:7" x14ac:dyDescent="0.35">
      <c r="D793">
        <f t="shared" si="25"/>
        <v>791</v>
      </c>
      <c r="E793">
        <v>17.946180208768574</v>
      </c>
      <c r="F793">
        <v>12.365115587379169</v>
      </c>
      <c r="G793">
        <f t="shared" si="24"/>
        <v>-5.5810646213894053</v>
      </c>
    </row>
    <row r="794" spans="4:7" x14ac:dyDescent="0.35">
      <c r="D794">
        <f t="shared" si="25"/>
        <v>792</v>
      </c>
      <c r="E794">
        <v>17.178995713816555</v>
      </c>
      <c r="F794">
        <v>11.28324332589893</v>
      </c>
      <c r="G794">
        <f t="shared" si="24"/>
        <v>-5.895752387917625</v>
      </c>
    </row>
    <row r="795" spans="4:7" x14ac:dyDescent="0.35">
      <c r="D795">
        <f t="shared" si="25"/>
        <v>793</v>
      </c>
      <c r="E795">
        <v>16.560616835609739</v>
      </c>
      <c r="F795">
        <v>11.470818472718408</v>
      </c>
      <c r="G795">
        <f t="shared" si="24"/>
        <v>-5.0897983628913313</v>
      </c>
    </row>
    <row r="796" spans="4:7" x14ac:dyDescent="0.35">
      <c r="D796">
        <f t="shared" si="25"/>
        <v>794</v>
      </c>
      <c r="E796">
        <v>20.27845586715215</v>
      </c>
      <c r="F796">
        <v>11.153164553570811</v>
      </c>
      <c r="G796">
        <f t="shared" si="24"/>
        <v>-9.1252913135813394</v>
      </c>
    </row>
    <row r="797" spans="4:7" x14ac:dyDescent="0.35">
      <c r="D797">
        <f t="shared" si="25"/>
        <v>795</v>
      </c>
      <c r="E797">
        <v>25.547186469977351</v>
      </c>
      <c r="F797">
        <v>10.515332121664766</v>
      </c>
      <c r="G797">
        <f t="shared" si="24"/>
        <v>-15.031854348312585</v>
      </c>
    </row>
    <row r="798" spans="4:7" x14ac:dyDescent="0.35">
      <c r="D798">
        <f t="shared" si="25"/>
        <v>796</v>
      </c>
      <c r="E798">
        <v>18.041321881306676</v>
      </c>
      <c r="F798">
        <v>11.160997472722569</v>
      </c>
      <c r="G798">
        <f t="shared" si="24"/>
        <v>-6.8803244085841069</v>
      </c>
    </row>
    <row r="799" spans="4:7" x14ac:dyDescent="0.35">
      <c r="D799">
        <f t="shared" si="25"/>
        <v>797</v>
      </c>
      <c r="E799">
        <v>22.425113922902781</v>
      </c>
      <c r="F799">
        <v>10.342876671449099</v>
      </c>
      <c r="G799">
        <f t="shared" si="24"/>
        <v>-12.082237251453682</v>
      </c>
    </row>
    <row r="800" spans="4:7" x14ac:dyDescent="0.35">
      <c r="D800">
        <f t="shared" si="25"/>
        <v>798</v>
      </c>
      <c r="E800">
        <v>20.970885817523271</v>
      </c>
      <c r="F800">
        <v>8.4145045131769489</v>
      </c>
      <c r="G800">
        <f t="shared" si="24"/>
        <v>-12.556381304346322</v>
      </c>
    </row>
    <row r="801" spans="4:7" x14ac:dyDescent="0.35">
      <c r="D801">
        <f t="shared" si="25"/>
        <v>799</v>
      </c>
      <c r="E801">
        <v>22.355053080917322</v>
      </c>
      <c r="F801">
        <v>9.8822940217321928</v>
      </c>
      <c r="G801">
        <f t="shared" si="24"/>
        <v>-12.47275905918513</v>
      </c>
    </row>
    <row r="802" spans="4:7" x14ac:dyDescent="0.35">
      <c r="D802">
        <f t="shared" si="25"/>
        <v>800</v>
      </c>
      <c r="E802">
        <v>29.778454138760402</v>
      </c>
      <c r="F802">
        <v>11.075942213486938</v>
      </c>
      <c r="G802">
        <f t="shared" si="24"/>
        <v>-18.702511925273463</v>
      </c>
    </row>
    <row r="803" spans="4:7" x14ac:dyDescent="0.35">
      <c r="D803">
        <f t="shared" si="25"/>
        <v>801</v>
      </c>
      <c r="E803">
        <v>22.083008355413021</v>
      </c>
      <c r="F803">
        <v>9.9588415981884157</v>
      </c>
      <c r="G803">
        <f t="shared" si="24"/>
        <v>-12.124166757224605</v>
      </c>
    </row>
    <row r="804" spans="4:7" x14ac:dyDescent="0.35">
      <c r="D804">
        <f t="shared" si="25"/>
        <v>802</v>
      </c>
      <c r="E804">
        <v>17.677033287557059</v>
      </c>
      <c r="F804">
        <v>9.7638025578976855</v>
      </c>
      <c r="G804">
        <f t="shared" si="24"/>
        <v>-7.9132307296593734</v>
      </c>
    </row>
    <row r="805" spans="4:7" x14ac:dyDescent="0.35">
      <c r="D805">
        <f t="shared" si="25"/>
        <v>803</v>
      </c>
      <c r="E805">
        <v>12.512281088598392</v>
      </c>
      <c r="F805">
        <v>11.898283574348229</v>
      </c>
      <c r="G805">
        <f t="shared" si="24"/>
        <v>-0.61399751425016369</v>
      </c>
    </row>
    <row r="806" spans="4:7" x14ac:dyDescent="0.35">
      <c r="D806">
        <f t="shared" si="25"/>
        <v>804</v>
      </c>
      <c r="E806">
        <v>23.340887812973683</v>
      </c>
      <c r="F806">
        <v>12.34410204978397</v>
      </c>
      <c r="G806">
        <f t="shared" si="24"/>
        <v>-10.996785763189713</v>
      </c>
    </row>
    <row r="807" spans="4:7" x14ac:dyDescent="0.35">
      <c r="D807">
        <f t="shared" si="25"/>
        <v>805</v>
      </c>
      <c r="E807">
        <v>17.979824419685993</v>
      </c>
      <c r="F807">
        <v>10.532247416463338</v>
      </c>
      <c r="G807">
        <f t="shared" si="24"/>
        <v>-7.4475770032226549</v>
      </c>
    </row>
    <row r="808" spans="4:7" x14ac:dyDescent="0.35">
      <c r="D808">
        <f t="shared" si="25"/>
        <v>806</v>
      </c>
      <c r="E808">
        <v>22.968979902972244</v>
      </c>
      <c r="F808">
        <v>9.6850284554520432</v>
      </c>
      <c r="G808">
        <f t="shared" si="24"/>
        <v>-13.283951447520201</v>
      </c>
    </row>
    <row r="809" spans="4:7" x14ac:dyDescent="0.35">
      <c r="D809">
        <f t="shared" si="25"/>
        <v>807</v>
      </c>
      <c r="E809">
        <v>15.989860321851456</v>
      </c>
      <c r="F809">
        <v>12.224287646224658</v>
      </c>
      <c r="G809">
        <f t="shared" si="24"/>
        <v>-3.7655726756267978</v>
      </c>
    </row>
    <row r="810" spans="4:7" x14ac:dyDescent="0.35">
      <c r="D810">
        <f t="shared" si="25"/>
        <v>808</v>
      </c>
      <c r="E810">
        <v>24.203389008647466</v>
      </c>
      <c r="F810">
        <v>12.082216985679496</v>
      </c>
      <c r="G810">
        <f t="shared" si="24"/>
        <v>-12.12117202296797</v>
      </c>
    </row>
    <row r="811" spans="4:7" x14ac:dyDescent="0.35">
      <c r="D811">
        <f t="shared" si="25"/>
        <v>809</v>
      </c>
      <c r="E811">
        <v>19.71062919777772</v>
      </c>
      <c r="F811">
        <v>10.823095282754645</v>
      </c>
      <c r="G811">
        <f t="shared" si="24"/>
        <v>-8.8875339150230754</v>
      </c>
    </row>
    <row r="812" spans="4:7" x14ac:dyDescent="0.35">
      <c r="D812">
        <f t="shared" si="25"/>
        <v>810</v>
      </c>
      <c r="E812">
        <v>26.782925750609383</v>
      </c>
      <c r="F812">
        <v>10.133921406916688</v>
      </c>
      <c r="G812">
        <f t="shared" si="24"/>
        <v>-16.649004343692695</v>
      </c>
    </row>
    <row r="813" spans="4:7" x14ac:dyDescent="0.35">
      <c r="D813">
        <f t="shared" si="25"/>
        <v>811</v>
      </c>
      <c r="E813">
        <v>9.4940603104147758</v>
      </c>
      <c r="F813">
        <v>10.795500513874218</v>
      </c>
      <c r="G813">
        <f t="shared" si="24"/>
        <v>1.3014402034594426</v>
      </c>
    </row>
    <row r="814" spans="4:7" x14ac:dyDescent="0.35">
      <c r="D814">
        <f t="shared" si="25"/>
        <v>812</v>
      </c>
      <c r="E814">
        <v>19.615353252636975</v>
      </c>
      <c r="F814">
        <v>11.17549963895001</v>
      </c>
      <c r="G814">
        <f t="shared" si="24"/>
        <v>-8.4398536136869655</v>
      </c>
    </row>
    <row r="815" spans="4:7" x14ac:dyDescent="0.35">
      <c r="D815">
        <f t="shared" si="25"/>
        <v>813</v>
      </c>
      <c r="E815">
        <v>28.307685260541504</v>
      </c>
      <c r="F815">
        <v>10.229578650783896</v>
      </c>
      <c r="G815">
        <f t="shared" si="24"/>
        <v>-18.078106609757608</v>
      </c>
    </row>
    <row r="816" spans="4:7" x14ac:dyDescent="0.35">
      <c r="D816">
        <f t="shared" si="25"/>
        <v>814</v>
      </c>
      <c r="E816">
        <v>19.049695137898784</v>
      </c>
      <c r="F816">
        <v>12.527819934229491</v>
      </c>
      <c r="G816">
        <f t="shared" si="24"/>
        <v>-6.5218752036692926</v>
      </c>
    </row>
    <row r="817" spans="4:7" x14ac:dyDescent="0.35">
      <c r="D817">
        <f t="shared" si="25"/>
        <v>815</v>
      </c>
      <c r="E817">
        <v>14.556587484548944</v>
      </c>
      <c r="F817">
        <v>9.3998667613388172</v>
      </c>
      <c r="G817">
        <f t="shared" si="24"/>
        <v>-5.1567207232101264</v>
      </c>
    </row>
    <row r="818" spans="4:7" x14ac:dyDescent="0.35">
      <c r="D818">
        <f t="shared" si="25"/>
        <v>816</v>
      </c>
      <c r="E818">
        <v>27.242502534407436</v>
      </c>
      <c r="F818">
        <v>11.7775346957162</v>
      </c>
      <c r="G818">
        <f t="shared" si="24"/>
        <v>-15.464967838691235</v>
      </c>
    </row>
    <row r="819" spans="4:7" x14ac:dyDescent="0.35">
      <c r="D819">
        <f t="shared" si="25"/>
        <v>817</v>
      </c>
      <c r="E819">
        <v>22.279432584106434</v>
      </c>
      <c r="F819">
        <v>12.887650496278233</v>
      </c>
      <c r="G819">
        <f t="shared" si="24"/>
        <v>-9.3917820878282008</v>
      </c>
    </row>
    <row r="820" spans="4:7" x14ac:dyDescent="0.35">
      <c r="D820">
        <f t="shared" si="25"/>
        <v>818</v>
      </c>
      <c r="E820">
        <v>23.602664210583306</v>
      </c>
      <c r="F820">
        <v>9.7577270476659148</v>
      </c>
      <c r="G820">
        <f t="shared" si="24"/>
        <v>-13.844937162917391</v>
      </c>
    </row>
    <row r="821" spans="4:7" x14ac:dyDescent="0.35">
      <c r="D821">
        <f t="shared" si="25"/>
        <v>819</v>
      </c>
      <c r="E821">
        <v>17.234899380437287</v>
      </c>
      <c r="F821">
        <v>10.180230133391396</v>
      </c>
      <c r="G821">
        <f t="shared" si="24"/>
        <v>-7.0546692470458918</v>
      </c>
    </row>
    <row r="822" spans="4:7" x14ac:dyDescent="0.35">
      <c r="D822">
        <f t="shared" si="25"/>
        <v>820</v>
      </c>
      <c r="E822">
        <v>13.519947029409133</v>
      </c>
      <c r="F822">
        <v>12.438242344900658</v>
      </c>
      <c r="G822">
        <f t="shared" si="24"/>
        <v>-1.081704684508475</v>
      </c>
    </row>
    <row r="823" spans="4:7" x14ac:dyDescent="0.35">
      <c r="D823">
        <f t="shared" si="25"/>
        <v>821</v>
      </c>
      <c r="E823">
        <v>25.323904682960141</v>
      </c>
      <c r="F823">
        <v>9.356969821690873</v>
      </c>
      <c r="G823">
        <f t="shared" si="24"/>
        <v>-15.966934861269268</v>
      </c>
    </row>
    <row r="824" spans="4:7" x14ac:dyDescent="0.35">
      <c r="D824">
        <f t="shared" si="25"/>
        <v>822</v>
      </c>
      <c r="E824">
        <v>27.993002248510866</v>
      </c>
      <c r="F824">
        <v>11.19036821934734</v>
      </c>
      <c r="G824">
        <f t="shared" si="24"/>
        <v>-16.802634029163528</v>
      </c>
    </row>
    <row r="825" spans="4:7" x14ac:dyDescent="0.35">
      <c r="D825">
        <f t="shared" si="25"/>
        <v>823</v>
      </c>
      <c r="E825">
        <v>19.476956613031067</v>
      </c>
      <c r="F825">
        <v>9.7611090283721733</v>
      </c>
      <c r="G825">
        <f t="shared" si="24"/>
        <v>-9.7158475846588939</v>
      </c>
    </row>
    <row r="826" spans="4:7" x14ac:dyDescent="0.35">
      <c r="D826">
        <f t="shared" si="25"/>
        <v>824</v>
      </c>
      <c r="E826">
        <v>21.428838590332177</v>
      </c>
      <c r="F826">
        <v>10.601435522865676</v>
      </c>
      <c r="G826">
        <f t="shared" si="24"/>
        <v>-10.8274030674665</v>
      </c>
    </row>
    <row r="827" spans="4:7" x14ac:dyDescent="0.35">
      <c r="D827">
        <f t="shared" si="25"/>
        <v>825</v>
      </c>
      <c r="E827">
        <v>21.860090637801388</v>
      </c>
      <c r="F827">
        <v>9.5423423844391806</v>
      </c>
      <c r="G827">
        <f t="shared" si="24"/>
        <v>-12.317748253362208</v>
      </c>
    </row>
    <row r="828" spans="4:7" x14ac:dyDescent="0.35">
      <c r="D828">
        <f t="shared" si="25"/>
        <v>826</v>
      </c>
      <c r="E828">
        <v>21.349220087774835</v>
      </c>
      <c r="F828">
        <v>13.355331435949763</v>
      </c>
      <c r="G828">
        <f t="shared" si="24"/>
        <v>-7.9938886518250722</v>
      </c>
    </row>
    <row r="829" spans="4:7" x14ac:dyDescent="0.35">
      <c r="D829">
        <f t="shared" si="25"/>
        <v>827</v>
      </c>
      <c r="E829">
        <v>21.22153968132994</v>
      </c>
      <c r="F829">
        <v>10.043677657109244</v>
      </c>
      <c r="G829">
        <f t="shared" si="24"/>
        <v>-11.177862024220696</v>
      </c>
    </row>
    <row r="830" spans="4:7" x14ac:dyDescent="0.35">
      <c r="D830">
        <f t="shared" si="25"/>
        <v>828</v>
      </c>
      <c r="E830">
        <v>18.824252843791164</v>
      </c>
      <c r="F830">
        <v>11.404645556067592</v>
      </c>
      <c r="G830">
        <f t="shared" si="24"/>
        <v>-7.4196072877235721</v>
      </c>
    </row>
    <row r="831" spans="4:7" x14ac:dyDescent="0.35">
      <c r="D831">
        <f t="shared" si="25"/>
        <v>829</v>
      </c>
      <c r="E831">
        <v>21.451120522811316</v>
      </c>
      <c r="F831">
        <v>11.593477932773084</v>
      </c>
      <c r="G831">
        <f t="shared" si="24"/>
        <v>-9.8576425900382318</v>
      </c>
    </row>
    <row r="832" spans="4:7" x14ac:dyDescent="0.35">
      <c r="D832">
        <f t="shared" si="25"/>
        <v>830</v>
      </c>
      <c r="E832">
        <v>17.419637121574933</v>
      </c>
      <c r="F832">
        <v>10.497222366377143</v>
      </c>
      <c r="G832">
        <f t="shared" si="24"/>
        <v>-6.9224147551977904</v>
      </c>
    </row>
    <row r="833" spans="4:7" x14ac:dyDescent="0.35">
      <c r="D833">
        <f t="shared" si="25"/>
        <v>831</v>
      </c>
      <c r="E833">
        <v>16.020654032975386</v>
      </c>
      <c r="F833">
        <v>12.598162393169392</v>
      </c>
      <c r="G833">
        <f t="shared" si="24"/>
        <v>-3.4224916398059939</v>
      </c>
    </row>
    <row r="834" spans="4:7" x14ac:dyDescent="0.35">
      <c r="D834">
        <f t="shared" si="25"/>
        <v>832</v>
      </c>
      <c r="E834">
        <v>18.640106292259532</v>
      </c>
      <c r="F834">
        <v>12.029527154065159</v>
      </c>
      <c r="G834">
        <f t="shared" si="24"/>
        <v>-6.6105791381943728</v>
      </c>
    </row>
    <row r="835" spans="4:7" x14ac:dyDescent="0.35">
      <c r="D835">
        <f t="shared" si="25"/>
        <v>833</v>
      </c>
      <c r="E835">
        <v>19.943980416422544</v>
      </c>
      <c r="F835">
        <v>7.6238223635952087</v>
      </c>
      <c r="G835">
        <f t="shared" si="24"/>
        <v>-12.320158052827335</v>
      </c>
    </row>
    <row r="836" spans="4:7" x14ac:dyDescent="0.35">
      <c r="D836">
        <f t="shared" si="25"/>
        <v>834</v>
      </c>
      <c r="E836">
        <v>25.948222771024202</v>
      </c>
      <c r="F836">
        <v>9.6150161708205619</v>
      </c>
      <c r="G836">
        <f t="shared" ref="G836:G899" si="26">F836-E836</f>
        <v>-16.333206600203638</v>
      </c>
    </row>
    <row r="837" spans="4:7" x14ac:dyDescent="0.35">
      <c r="D837">
        <f t="shared" ref="D837:D900" si="27">D836+1</f>
        <v>835</v>
      </c>
      <c r="E837">
        <v>21.124775552185362</v>
      </c>
      <c r="F837">
        <v>11.018176543347343</v>
      </c>
      <c r="G837">
        <f t="shared" si="26"/>
        <v>-10.106599008838019</v>
      </c>
    </row>
    <row r="838" spans="4:7" x14ac:dyDescent="0.35">
      <c r="D838">
        <f t="shared" si="27"/>
        <v>836</v>
      </c>
      <c r="E838">
        <v>15.178824612881595</v>
      </c>
      <c r="F838">
        <v>12.802108961118627</v>
      </c>
      <c r="G838">
        <f t="shared" si="26"/>
        <v>-2.376715651762968</v>
      </c>
    </row>
    <row r="839" spans="4:7" x14ac:dyDescent="0.35">
      <c r="D839">
        <f t="shared" si="27"/>
        <v>837</v>
      </c>
      <c r="E839">
        <v>16.311507129955263</v>
      </c>
      <c r="F839">
        <v>10.274575117630866</v>
      </c>
      <c r="G839">
        <f t="shared" si="26"/>
        <v>-6.0369320123243977</v>
      </c>
    </row>
    <row r="840" spans="4:7" x14ac:dyDescent="0.35">
      <c r="D840">
        <f t="shared" si="27"/>
        <v>838</v>
      </c>
      <c r="E840">
        <v>13.13626783394329</v>
      </c>
      <c r="F840">
        <v>10.926217629171989</v>
      </c>
      <c r="G840">
        <f t="shared" si="26"/>
        <v>-2.2100502047713011</v>
      </c>
    </row>
    <row r="841" spans="4:7" x14ac:dyDescent="0.35">
      <c r="D841">
        <f t="shared" si="27"/>
        <v>839</v>
      </c>
      <c r="E841">
        <v>16.212481629694299</v>
      </c>
      <c r="F841">
        <v>9.7818152752872134</v>
      </c>
      <c r="G841">
        <f t="shared" si="26"/>
        <v>-6.4306663544070854</v>
      </c>
    </row>
    <row r="842" spans="4:7" x14ac:dyDescent="0.35">
      <c r="D842">
        <f t="shared" si="27"/>
        <v>840</v>
      </c>
      <c r="E842">
        <v>16.820477838518318</v>
      </c>
      <c r="F842">
        <v>11.898398995245154</v>
      </c>
      <c r="G842">
        <f t="shared" si="26"/>
        <v>-4.9220788432731641</v>
      </c>
    </row>
    <row r="843" spans="4:7" x14ac:dyDescent="0.35">
      <c r="D843">
        <f t="shared" si="27"/>
        <v>841</v>
      </c>
      <c r="E843">
        <v>20.914670040142866</v>
      </c>
      <c r="F843">
        <v>12.493322785457121</v>
      </c>
      <c r="G843">
        <f t="shared" si="26"/>
        <v>-8.4213472546857453</v>
      </c>
    </row>
    <row r="844" spans="4:7" x14ac:dyDescent="0.35">
      <c r="D844">
        <f t="shared" si="27"/>
        <v>842</v>
      </c>
      <c r="E844">
        <v>14.446565884854698</v>
      </c>
      <c r="F844">
        <v>12.367761685559339</v>
      </c>
      <c r="G844">
        <f t="shared" si="26"/>
        <v>-2.0788041992953588</v>
      </c>
    </row>
    <row r="845" spans="4:7" x14ac:dyDescent="0.35">
      <c r="D845">
        <f t="shared" si="27"/>
        <v>843</v>
      </c>
      <c r="E845">
        <v>23.737548497376697</v>
      </c>
      <c r="F845">
        <v>11.116888215258218</v>
      </c>
      <c r="G845">
        <f t="shared" si="26"/>
        <v>-12.620660282118479</v>
      </c>
    </row>
    <row r="846" spans="4:7" x14ac:dyDescent="0.35">
      <c r="D846">
        <f t="shared" si="27"/>
        <v>844</v>
      </c>
      <c r="E846">
        <v>23.582705567870956</v>
      </c>
      <c r="F846">
        <v>12.151067708565726</v>
      </c>
      <c r="G846">
        <f t="shared" si="26"/>
        <v>-11.43163785930523</v>
      </c>
    </row>
    <row r="847" spans="4:7" x14ac:dyDescent="0.35">
      <c r="D847">
        <f t="shared" si="27"/>
        <v>845</v>
      </c>
      <c r="E847">
        <v>18.969983350847766</v>
      </c>
      <c r="F847">
        <v>11.756978891388476</v>
      </c>
      <c r="G847">
        <f t="shared" si="26"/>
        <v>-7.2130044594592899</v>
      </c>
    </row>
    <row r="848" spans="4:7" x14ac:dyDescent="0.35">
      <c r="D848">
        <f t="shared" si="27"/>
        <v>846</v>
      </c>
      <c r="E848">
        <v>10.387988771188128</v>
      </c>
      <c r="F848">
        <v>10.974503488813729</v>
      </c>
      <c r="G848">
        <f t="shared" si="26"/>
        <v>0.58651471762560092</v>
      </c>
    </row>
    <row r="849" spans="4:7" x14ac:dyDescent="0.35">
      <c r="D849">
        <f t="shared" si="27"/>
        <v>847</v>
      </c>
      <c r="E849">
        <v>21.504522822459855</v>
      </c>
      <c r="F849">
        <v>10.686251469820474</v>
      </c>
      <c r="G849">
        <f t="shared" si="26"/>
        <v>-10.81827135263938</v>
      </c>
    </row>
    <row r="850" spans="4:7" x14ac:dyDescent="0.35">
      <c r="D850">
        <f t="shared" si="27"/>
        <v>848</v>
      </c>
      <c r="E850">
        <v>26.937442120975604</v>
      </c>
      <c r="F850">
        <v>9.2939822845256828</v>
      </c>
      <c r="G850">
        <f t="shared" si="26"/>
        <v>-17.643459836449921</v>
      </c>
    </row>
    <row r="851" spans="4:7" x14ac:dyDescent="0.35">
      <c r="D851">
        <f t="shared" si="27"/>
        <v>849</v>
      </c>
      <c r="E851">
        <v>18.474886292768371</v>
      </c>
      <c r="F851">
        <v>10.39135738127392</v>
      </c>
      <c r="G851">
        <f t="shared" si="26"/>
        <v>-8.0835289114944509</v>
      </c>
    </row>
    <row r="852" spans="4:7" x14ac:dyDescent="0.35">
      <c r="D852">
        <f t="shared" si="27"/>
        <v>850</v>
      </c>
      <c r="E852">
        <v>26.965898655363755</v>
      </c>
      <c r="F852">
        <v>10.795898051520149</v>
      </c>
      <c r="G852">
        <f t="shared" si="26"/>
        <v>-16.170000603843604</v>
      </c>
    </row>
    <row r="853" spans="4:7" x14ac:dyDescent="0.35">
      <c r="D853">
        <f t="shared" si="27"/>
        <v>851</v>
      </c>
      <c r="E853">
        <v>16.264621953234297</v>
      </c>
      <c r="F853">
        <v>13.28643218325308</v>
      </c>
      <c r="G853">
        <f t="shared" si="26"/>
        <v>-2.978189769981217</v>
      </c>
    </row>
    <row r="854" spans="4:7" x14ac:dyDescent="0.35">
      <c r="D854">
        <f t="shared" si="27"/>
        <v>852</v>
      </c>
      <c r="E854">
        <v>18.687450169014586</v>
      </c>
      <c r="F854">
        <v>12.409134338268059</v>
      </c>
      <c r="G854">
        <f t="shared" si="26"/>
        <v>-6.2783158307465268</v>
      </c>
    </row>
    <row r="855" spans="4:7" x14ac:dyDescent="0.35">
      <c r="D855">
        <f t="shared" si="27"/>
        <v>853</v>
      </c>
      <c r="E855">
        <v>20.20186606242299</v>
      </c>
      <c r="F855">
        <v>11.512902891502097</v>
      </c>
      <c r="G855">
        <f t="shared" si="26"/>
        <v>-8.6889631709208928</v>
      </c>
    </row>
    <row r="856" spans="4:7" x14ac:dyDescent="0.35">
      <c r="D856">
        <f t="shared" si="27"/>
        <v>854</v>
      </c>
      <c r="E856">
        <v>16.927938874286717</v>
      </c>
      <c r="F856">
        <v>11.285157079089236</v>
      </c>
      <c r="G856">
        <f t="shared" si="26"/>
        <v>-5.6427817951974806</v>
      </c>
    </row>
    <row r="857" spans="4:7" x14ac:dyDescent="0.35">
      <c r="D857">
        <f t="shared" si="27"/>
        <v>855</v>
      </c>
      <c r="E857">
        <v>25.087096426223248</v>
      </c>
      <c r="F857">
        <v>11.70428829859863</v>
      </c>
      <c r="G857">
        <f t="shared" si="26"/>
        <v>-13.382808127624617</v>
      </c>
    </row>
    <row r="858" spans="4:7" x14ac:dyDescent="0.35">
      <c r="D858">
        <f t="shared" si="27"/>
        <v>856</v>
      </c>
      <c r="E858">
        <v>18.475297965469018</v>
      </c>
      <c r="F858">
        <v>11.632901376917793</v>
      </c>
      <c r="G858">
        <f t="shared" si="26"/>
        <v>-6.8423965885512246</v>
      </c>
    </row>
    <row r="859" spans="4:7" x14ac:dyDescent="0.35">
      <c r="D859">
        <f t="shared" si="27"/>
        <v>857</v>
      </c>
      <c r="E859">
        <v>18.945618693527049</v>
      </c>
      <c r="F859">
        <v>11.675726828876133</v>
      </c>
      <c r="G859">
        <f t="shared" si="26"/>
        <v>-7.2698918646509156</v>
      </c>
    </row>
    <row r="860" spans="4:7" x14ac:dyDescent="0.35">
      <c r="D860">
        <f t="shared" si="27"/>
        <v>858</v>
      </c>
      <c r="E860">
        <v>21.577101479281797</v>
      </c>
      <c r="F860">
        <v>10.432071053894276</v>
      </c>
      <c r="G860">
        <f t="shared" si="26"/>
        <v>-11.145030425387521</v>
      </c>
    </row>
    <row r="861" spans="4:7" x14ac:dyDescent="0.35">
      <c r="D861">
        <f t="shared" si="27"/>
        <v>859</v>
      </c>
      <c r="E861">
        <v>17.574246682985635</v>
      </c>
      <c r="F861">
        <v>13.005446713017514</v>
      </c>
      <c r="G861">
        <f t="shared" si="26"/>
        <v>-4.5687999699681203</v>
      </c>
    </row>
    <row r="862" spans="4:7" x14ac:dyDescent="0.35">
      <c r="D862">
        <f t="shared" si="27"/>
        <v>860</v>
      </c>
      <c r="E862">
        <v>24.808096630245249</v>
      </c>
      <c r="F862">
        <v>9.4668811299094511</v>
      </c>
      <c r="G862">
        <f t="shared" si="26"/>
        <v>-15.341215500335798</v>
      </c>
    </row>
    <row r="863" spans="4:7" x14ac:dyDescent="0.35">
      <c r="D863">
        <f t="shared" si="27"/>
        <v>861</v>
      </c>
      <c r="E863">
        <v>13.077773880849337</v>
      </c>
      <c r="F863">
        <v>10.615771321352035</v>
      </c>
      <c r="G863">
        <f t="shared" si="26"/>
        <v>-2.4620025594973018</v>
      </c>
    </row>
    <row r="864" spans="4:7" x14ac:dyDescent="0.35">
      <c r="D864">
        <f t="shared" si="27"/>
        <v>862</v>
      </c>
      <c r="E864">
        <v>28.108680334559502</v>
      </c>
      <c r="F864">
        <v>11.981489874212421</v>
      </c>
      <c r="G864">
        <f t="shared" si="26"/>
        <v>-16.12719046034708</v>
      </c>
    </row>
    <row r="865" spans="4:7" x14ac:dyDescent="0.35">
      <c r="D865">
        <f t="shared" si="27"/>
        <v>863</v>
      </c>
      <c r="E865">
        <v>25.461132550952545</v>
      </c>
      <c r="F865">
        <v>9.4049030218357252</v>
      </c>
      <c r="G865">
        <f t="shared" si="26"/>
        <v>-16.05622952911682</v>
      </c>
    </row>
    <row r="866" spans="4:7" x14ac:dyDescent="0.35">
      <c r="D866">
        <f t="shared" si="27"/>
        <v>864</v>
      </c>
      <c r="E866">
        <v>24.981082529557778</v>
      </c>
      <c r="F866">
        <v>9.4827551015848215</v>
      </c>
      <c r="G866">
        <f t="shared" si="26"/>
        <v>-15.498327427972956</v>
      </c>
    </row>
    <row r="867" spans="4:7" x14ac:dyDescent="0.35">
      <c r="D867">
        <f t="shared" si="27"/>
        <v>865</v>
      </c>
      <c r="E867">
        <v>27.902529099313004</v>
      </c>
      <c r="F867">
        <v>9.7644268074049574</v>
      </c>
      <c r="G867">
        <f t="shared" si="26"/>
        <v>-18.138102291908048</v>
      </c>
    </row>
    <row r="868" spans="4:7" x14ac:dyDescent="0.35">
      <c r="D868">
        <f t="shared" si="27"/>
        <v>866</v>
      </c>
      <c r="E868">
        <v>19.047133185059426</v>
      </c>
      <c r="F868">
        <v>9.3311157643594758</v>
      </c>
      <c r="G868">
        <f t="shared" si="26"/>
        <v>-9.7160174206999503</v>
      </c>
    </row>
    <row r="869" spans="4:7" x14ac:dyDescent="0.35">
      <c r="D869">
        <f t="shared" si="27"/>
        <v>867</v>
      </c>
      <c r="E869">
        <v>15.334037235693572</v>
      </c>
      <c r="F869">
        <v>9.838878935225349</v>
      </c>
      <c r="G869">
        <f t="shared" si="26"/>
        <v>-5.4951583004682227</v>
      </c>
    </row>
    <row r="870" spans="4:7" x14ac:dyDescent="0.35">
      <c r="D870">
        <f t="shared" si="27"/>
        <v>868</v>
      </c>
      <c r="E870">
        <v>14.961887923723488</v>
      </c>
      <c r="F870">
        <v>10.889816844861937</v>
      </c>
      <c r="G870">
        <f t="shared" si="26"/>
        <v>-4.0720710788615513</v>
      </c>
    </row>
    <row r="871" spans="4:7" x14ac:dyDescent="0.35">
      <c r="D871">
        <f t="shared" si="27"/>
        <v>869</v>
      </c>
      <c r="E871">
        <v>14.787297193002971</v>
      </c>
      <c r="F871">
        <v>12.889264047319848</v>
      </c>
      <c r="G871">
        <f t="shared" si="26"/>
        <v>-1.8980331456831223</v>
      </c>
    </row>
    <row r="872" spans="4:7" x14ac:dyDescent="0.35">
      <c r="D872">
        <f t="shared" si="27"/>
        <v>870</v>
      </c>
      <c r="E872">
        <v>20.76274977244455</v>
      </c>
      <c r="F872">
        <v>10.078541651479512</v>
      </c>
      <c r="G872">
        <f t="shared" si="26"/>
        <v>-10.684208120965039</v>
      </c>
    </row>
    <row r="873" spans="4:7" x14ac:dyDescent="0.35">
      <c r="D873">
        <f t="shared" si="27"/>
        <v>871</v>
      </c>
      <c r="E873">
        <v>21.910939696726672</v>
      </c>
      <c r="F873">
        <v>11.742710198666867</v>
      </c>
      <c r="G873">
        <f t="shared" si="26"/>
        <v>-10.168229498059805</v>
      </c>
    </row>
    <row r="874" spans="4:7" x14ac:dyDescent="0.35">
      <c r="D874">
        <f t="shared" si="27"/>
        <v>872</v>
      </c>
      <c r="E874">
        <v>20.462661433675265</v>
      </c>
      <c r="F874">
        <v>11.222769316852066</v>
      </c>
      <c r="G874">
        <f t="shared" si="26"/>
        <v>-9.2398921168231993</v>
      </c>
    </row>
    <row r="875" spans="4:7" x14ac:dyDescent="0.35">
      <c r="D875">
        <f t="shared" si="27"/>
        <v>873</v>
      </c>
      <c r="E875">
        <v>18.038260755325194</v>
      </c>
      <c r="F875">
        <v>9.058814707435749</v>
      </c>
      <c r="G875">
        <f t="shared" si="26"/>
        <v>-8.9794460478894447</v>
      </c>
    </row>
    <row r="876" spans="4:7" x14ac:dyDescent="0.35">
      <c r="D876">
        <f t="shared" si="27"/>
        <v>874</v>
      </c>
      <c r="E876">
        <v>19.855991544576032</v>
      </c>
      <c r="F876">
        <v>12.592868934560911</v>
      </c>
      <c r="G876">
        <f t="shared" si="26"/>
        <v>-7.2631226100151203</v>
      </c>
    </row>
    <row r="877" spans="4:7" x14ac:dyDescent="0.35">
      <c r="D877">
        <f t="shared" si="27"/>
        <v>875</v>
      </c>
      <c r="E877">
        <v>21.857516465708862</v>
      </c>
      <c r="F877">
        <v>10.064164522628321</v>
      </c>
      <c r="G877">
        <f t="shared" si="26"/>
        <v>-11.793351943080541</v>
      </c>
    </row>
    <row r="878" spans="4:7" x14ac:dyDescent="0.35">
      <c r="D878">
        <f t="shared" si="27"/>
        <v>876</v>
      </c>
      <c r="E878">
        <v>22.575966115433314</v>
      </c>
      <c r="F878">
        <v>10.039860341770524</v>
      </c>
      <c r="G878">
        <f t="shared" si="26"/>
        <v>-12.53610577366279</v>
      </c>
    </row>
    <row r="879" spans="4:7" x14ac:dyDescent="0.35">
      <c r="D879">
        <f t="shared" si="27"/>
        <v>877</v>
      </c>
      <c r="E879">
        <v>24.72225760218172</v>
      </c>
      <c r="F879">
        <v>9.1797550148880998</v>
      </c>
      <c r="G879">
        <f t="shared" si="26"/>
        <v>-15.542502587293621</v>
      </c>
    </row>
    <row r="880" spans="4:7" x14ac:dyDescent="0.35">
      <c r="D880">
        <f t="shared" si="27"/>
        <v>878</v>
      </c>
      <c r="E880">
        <v>23.75313977515183</v>
      </c>
      <c r="F880">
        <v>9.5559667508056112</v>
      </c>
      <c r="G880">
        <f t="shared" si="26"/>
        <v>-14.197173024346219</v>
      </c>
    </row>
    <row r="881" spans="4:7" x14ac:dyDescent="0.35">
      <c r="D881">
        <f t="shared" si="27"/>
        <v>879</v>
      </c>
      <c r="E881">
        <v>28.564393035221087</v>
      </c>
      <c r="F881">
        <v>8.8969688261099691</v>
      </c>
      <c r="G881">
        <f t="shared" si="26"/>
        <v>-19.667424209111118</v>
      </c>
    </row>
    <row r="882" spans="4:7" x14ac:dyDescent="0.35">
      <c r="D882">
        <f t="shared" si="27"/>
        <v>880</v>
      </c>
      <c r="E882">
        <v>18.352839646280916</v>
      </c>
      <c r="F882">
        <v>12.325428443196252</v>
      </c>
      <c r="G882">
        <f t="shared" si="26"/>
        <v>-6.0274112030846645</v>
      </c>
    </row>
    <row r="883" spans="4:7" x14ac:dyDescent="0.35">
      <c r="D883">
        <f t="shared" si="27"/>
        <v>881</v>
      </c>
      <c r="E883">
        <v>21.367350500062219</v>
      </c>
      <c r="F883">
        <v>12.587355389570298</v>
      </c>
      <c r="G883">
        <f t="shared" si="26"/>
        <v>-8.7799951104919209</v>
      </c>
    </row>
    <row r="884" spans="4:7" x14ac:dyDescent="0.35">
      <c r="D884">
        <f t="shared" si="27"/>
        <v>882</v>
      </c>
      <c r="E884">
        <v>23.440877183988743</v>
      </c>
      <c r="F884">
        <v>9.5133111957741914</v>
      </c>
      <c r="G884">
        <f t="shared" si="26"/>
        <v>-13.927565988214551</v>
      </c>
    </row>
    <row r="885" spans="4:7" x14ac:dyDescent="0.35">
      <c r="D885">
        <f t="shared" si="27"/>
        <v>883</v>
      </c>
      <c r="E885">
        <v>16.402401827432364</v>
      </c>
      <c r="F885">
        <v>13.188840188590376</v>
      </c>
      <c r="G885">
        <f t="shared" si="26"/>
        <v>-3.2135616388419876</v>
      </c>
    </row>
    <row r="886" spans="4:7" x14ac:dyDescent="0.35">
      <c r="D886">
        <f t="shared" si="27"/>
        <v>884</v>
      </c>
      <c r="E886">
        <v>23.958038881128772</v>
      </c>
      <c r="F886">
        <v>12.256411548355207</v>
      </c>
      <c r="G886">
        <f t="shared" si="26"/>
        <v>-11.701627332773565</v>
      </c>
    </row>
    <row r="887" spans="4:7" x14ac:dyDescent="0.35">
      <c r="D887">
        <f t="shared" si="27"/>
        <v>885</v>
      </c>
      <c r="E887">
        <v>19.972583138277404</v>
      </c>
      <c r="F887">
        <v>12.389549269156934</v>
      </c>
      <c r="G887">
        <f t="shared" si="26"/>
        <v>-7.5830338691204702</v>
      </c>
    </row>
    <row r="888" spans="4:7" x14ac:dyDescent="0.35">
      <c r="D888">
        <f t="shared" si="27"/>
        <v>886</v>
      </c>
      <c r="E888">
        <v>18.187434317152967</v>
      </c>
      <c r="F888">
        <v>9.958724000276435</v>
      </c>
      <c r="G888">
        <f t="shared" si="26"/>
        <v>-8.2287103168765316</v>
      </c>
    </row>
    <row r="889" spans="4:7" x14ac:dyDescent="0.35">
      <c r="D889">
        <f t="shared" si="27"/>
        <v>887</v>
      </c>
      <c r="E889">
        <v>20.504723874114916</v>
      </c>
      <c r="F889">
        <v>11.557145902627253</v>
      </c>
      <c r="G889">
        <f t="shared" si="26"/>
        <v>-8.9475779714876627</v>
      </c>
    </row>
    <row r="890" spans="4:7" x14ac:dyDescent="0.35">
      <c r="D890">
        <f t="shared" si="27"/>
        <v>888</v>
      </c>
      <c r="E890">
        <v>16.983673435997893</v>
      </c>
      <c r="F890">
        <v>10.836257403542248</v>
      </c>
      <c r="G890">
        <f t="shared" si="26"/>
        <v>-6.1474160324556451</v>
      </c>
    </row>
    <row r="891" spans="4:7" x14ac:dyDescent="0.35">
      <c r="D891">
        <f t="shared" si="27"/>
        <v>889</v>
      </c>
      <c r="E891">
        <v>23.111426482653428</v>
      </c>
      <c r="F891">
        <v>11.086442393644983</v>
      </c>
      <c r="G891">
        <f t="shared" si="26"/>
        <v>-12.024984089008445</v>
      </c>
    </row>
    <row r="892" spans="4:7" x14ac:dyDescent="0.35">
      <c r="D892">
        <f t="shared" si="27"/>
        <v>890</v>
      </c>
      <c r="E892">
        <v>12.391027784770319</v>
      </c>
      <c r="F892">
        <v>9.4520858043959421</v>
      </c>
      <c r="G892">
        <f t="shared" si="26"/>
        <v>-2.938941980374377</v>
      </c>
    </row>
    <row r="893" spans="4:7" x14ac:dyDescent="0.35">
      <c r="D893">
        <f t="shared" si="27"/>
        <v>891</v>
      </c>
      <c r="E893">
        <v>24.287339513227369</v>
      </c>
      <c r="F893">
        <v>8.0707047184607532</v>
      </c>
      <c r="G893">
        <f t="shared" si="26"/>
        <v>-16.216634794766616</v>
      </c>
    </row>
    <row r="894" spans="4:7" x14ac:dyDescent="0.35">
      <c r="D894">
        <f t="shared" si="27"/>
        <v>892</v>
      </c>
      <c r="E894">
        <v>11.634204243904167</v>
      </c>
      <c r="F894">
        <v>9.6644553002310172</v>
      </c>
      <c r="G894">
        <f t="shared" si="26"/>
        <v>-1.9697489436731495</v>
      </c>
    </row>
    <row r="895" spans="4:7" x14ac:dyDescent="0.35">
      <c r="D895">
        <f t="shared" si="27"/>
        <v>893</v>
      </c>
      <c r="E895">
        <v>15.956940403226405</v>
      </c>
      <c r="F895">
        <v>11.238264209058638</v>
      </c>
      <c r="G895">
        <f t="shared" si="26"/>
        <v>-4.7186761941677666</v>
      </c>
    </row>
    <row r="896" spans="4:7" x14ac:dyDescent="0.35">
      <c r="D896">
        <f t="shared" si="27"/>
        <v>894</v>
      </c>
      <c r="E896">
        <v>17.765074137141081</v>
      </c>
      <c r="F896">
        <v>11.019037381526083</v>
      </c>
      <c r="G896">
        <f t="shared" si="26"/>
        <v>-6.7460367556149983</v>
      </c>
    </row>
    <row r="897" spans="4:7" x14ac:dyDescent="0.35">
      <c r="D897">
        <f t="shared" si="27"/>
        <v>895</v>
      </c>
      <c r="E897">
        <v>16.743408694517608</v>
      </c>
      <c r="F897">
        <v>6.0968916682509819</v>
      </c>
      <c r="G897">
        <f t="shared" si="26"/>
        <v>-10.646517026266626</v>
      </c>
    </row>
    <row r="898" spans="4:7" x14ac:dyDescent="0.35">
      <c r="D898">
        <f t="shared" si="27"/>
        <v>896</v>
      </c>
      <c r="E898">
        <v>19.908373552533103</v>
      </c>
      <c r="F898">
        <v>11.631706156922959</v>
      </c>
      <c r="G898">
        <f t="shared" si="26"/>
        <v>-8.2766673956101435</v>
      </c>
    </row>
    <row r="899" spans="4:7" x14ac:dyDescent="0.35">
      <c r="D899">
        <f t="shared" si="27"/>
        <v>897</v>
      </c>
      <c r="E899">
        <v>18.788675746273075</v>
      </c>
      <c r="F899">
        <v>11.212739538796674</v>
      </c>
      <c r="G899">
        <f t="shared" si="26"/>
        <v>-7.575936207476401</v>
      </c>
    </row>
    <row r="900" spans="4:7" x14ac:dyDescent="0.35">
      <c r="D900">
        <f t="shared" si="27"/>
        <v>898</v>
      </c>
      <c r="E900">
        <v>17.353934323335775</v>
      </c>
      <c r="F900">
        <v>9.6327538305774549</v>
      </c>
      <c r="G900">
        <f t="shared" ref="G900:G963" si="28">F900-E900</f>
        <v>-7.7211804927583199</v>
      </c>
    </row>
    <row r="901" spans="4:7" x14ac:dyDescent="0.35">
      <c r="D901">
        <f t="shared" ref="D901:D964" si="29">D900+1</f>
        <v>899</v>
      </c>
      <c r="E901">
        <v>19.120592680588803</v>
      </c>
      <c r="F901">
        <v>10.262407799879298</v>
      </c>
      <c r="G901">
        <f t="shared" si="28"/>
        <v>-8.8581848807095049</v>
      </c>
    </row>
    <row r="902" spans="4:7" x14ac:dyDescent="0.35">
      <c r="D902">
        <f t="shared" si="29"/>
        <v>900</v>
      </c>
      <c r="E902">
        <v>19.364870041643794</v>
      </c>
      <c r="F902">
        <v>9.8505967312038969</v>
      </c>
      <c r="G902">
        <f t="shared" si="28"/>
        <v>-9.5142733104398971</v>
      </c>
    </row>
    <row r="903" spans="4:7" x14ac:dyDescent="0.35">
      <c r="D903">
        <f t="shared" si="29"/>
        <v>901</v>
      </c>
      <c r="E903">
        <v>17.717924913851597</v>
      </c>
      <c r="F903">
        <v>11.343566077035687</v>
      </c>
      <c r="G903">
        <f t="shared" si="28"/>
        <v>-6.3743588368159099</v>
      </c>
    </row>
    <row r="904" spans="4:7" x14ac:dyDescent="0.35">
      <c r="D904">
        <f t="shared" si="29"/>
        <v>902</v>
      </c>
      <c r="E904">
        <v>13.553361596958149</v>
      </c>
      <c r="F904">
        <v>11.365747663038942</v>
      </c>
      <c r="G904">
        <f t="shared" si="28"/>
        <v>-2.1876139339192076</v>
      </c>
    </row>
    <row r="905" spans="4:7" x14ac:dyDescent="0.35">
      <c r="D905">
        <f t="shared" si="29"/>
        <v>903</v>
      </c>
      <c r="E905">
        <v>20.377645216403874</v>
      </c>
      <c r="F905">
        <v>10.62123481337578</v>
      </c>
      <c r="G905">
        <f t="shared" si="28"/>
        <v>-9.7564104030280934</v>
      </c>
    </row>
    <row r="906" spans="4:7" x14ac:dyDescent="0.35">
      <c r="D906">
        <f t="shared" si="29"/>
        <v>904</v>
      </c>
      <c r="E906">
        <v>22.700547579314389</v>
      </c>
      <c r="F906">
        <v>10.094131471515324</v>
      </c>
      <c r="G906">
        <f t="shared" si="28"/>
        <v>-12.606416107799065</v>
      </c>
    </row>
    <row r="907" spans="4:7" x14ac:dyDescent="0.35">
      <c r="D907">
        <f t="shared" si="29"/>
        <v>905</v>
      </c>
      <c r="E907">
        <v>19.862199339395371</v>
      </c>
      <c r="F907">
        <v>12.768720240210509</v>
      </c>
      <c r="G907">
        <f t="shared" si="28"/>
        <v>-7.0934790991848615</v>
      </c>
    </row>
    <row r="908" spans="4:7" x14ac:dyDescent="0.35">
      <c r="D908">
        <f t="shared" si="29"/>
        <v>906</v>
      </c>
      <c r="E908">
        <v>23.416667956508505</v>
      </c>
      <c r="F908">
        <v>10.160137509824674</v>
      </c>
      <c r="G908">
        <f t="shared" si="28"/>
        <v>-13.256530446683831</v>
      </c>
    </row>
    <row r="909" spans="4:7" x14ac:dyDescent="0.35">
      <c r="D909">
        <f t="shared" si="29"/>
        <v>907</v>
      </c>
      <c r="E909">
        <v>22.746769935213489</v>
      </c>
      <c r="F909">
        <v>11.582426962100707</v>
      </c>
      <c r="G909">
        <f t="shared" si="28"/>
        <v>-11.164342973112783</v>
      </c>
    </row>
    <row r="910" spans="4:7" x14ac:dyDescent="0.35">
      <c r="D910">
        <f t="shared" si="29"/>
        <v>908</v>
      </c>
      <c r="E910">
        <v>20.2268740204462</v>
      </c>
      <c r="F910">
        <v>12.916467552940258</v>
      </c>
      <c r="G910">
        <f t="shared" si="28"/>
        <v>-7.3104064675059419</v>
      </c>
    </row>
    <row r="911" spans="4:7" x14ac:dyDescent="0.35">
      <c r="D911">
        <f t="shared" si="29"/>
        <v>909</v>
      </c>
      <c r="E911">
        <v>23.624597201190422</v>
      </c>
      <c r="F911">
        <v>11.130651021500112</v>
      </c>
      <c r="G911">
        <f t="shared" si="28"/>
        <v>-12.49394617969031</v>
      </c>
    </row>
    <row r="912" spans="4:7" x14ac:dyDescent="0.35">
      <c r="D912">
        <f t="shared" si="29"/>
        <v>910</v>
      </c>
      <c r="E912">
        <v>22.321149209033564</v>
      </c>
      <c r="F912">
        <v>10.307437507763565</v>
      </c>
      <c r="G912">
        <f t="shared" si="28"/>
        <v>-12.013711701269999</v>
      </c>
    </row>
    <row r="913" spans="4:7" x14ac:dyDescent="0.35">
      <c r="D913">
        <f t="shared" si="29"/>
        <v>911</v>
      </c>
      <c r="E913">
        <v>15.987394092079313</v>
      </c>
      <c r="F913">
        <v>10.846129764985596</v>
      </c>
      <c r="G913">
        <f t="shared" si="28"/>
        <v>-5.1412643270937171</v>
      </c>
    </row>
    <row r="914" spans="4:7" x14ac:dyDescent="0.35">
      <c r="D914">
        <f t="shared" si="29"/>
        <v>912</v>
      </c>
      <c r="E914">
        <v>3.1465848861582177</v>
      </c>
      <c r="F914">
        <v>11.170493023173462</v>
      </c>
      <c r="G914">
        <f t="shared" si="28"/>
        <v>8.0239081370152441</v>
      </c>
    </row>
    <row r="915" spans="4:7" x14ac:dyDescent="0.35">
      <c r="D915">
        <f t="shared" si="29"/>
        <v>913</v>
      </c>
      <c r="E915">
        <v>15.902283629198097</v>
      </c>
      <c r="F915">
        <v>9.79161984803374</v>
      </c>
      <c r="G915">
        <f t="shared" si="28"/>
        <v>-6.1106637811643569</v>
      </c>
    </row>
    <row r="916" spans="4:7" x14ac:dyDescent="0.35">
      <c r="D916">
        <f t="shared" si="29"/>
        <v>914</v>
      </c>
      <c r="E916">
        <v>17.282179823844729</v>
      </c>
      <c r="F916">
        <v>10.332744205062861</v>
      </c>
      <c r="G916">
        <f t="shared" si="28"/>
        <v>-6.9494356187818678</v>
      </c>
    </row>
    <row r="917" spans="4:7" x14ac:dyDescent="0.35">
      <c r="D917">
        <f t="shared" si="29"/>
        <v>915</v>
      </c>
      <c r="E917">
        <v>23.292369424193808</v>
      </c>
      <c r="F917">
        <v>11.677914256036656</v>
      </c>
      <c r="G917">
        <f t="shared" si="28"/>
        <v>-11.614455168157152</v>
      </c>
    </row>
    <row r="918" spans="4:7" x14ac:dyDescent="0.35">
      <c r="D918">
        <f t="shared" si="29"/>
        <v>916</v>
      </c>
      <c r="E918">
        <v>18.729515507514293</v>
      </c>
      <c r="F918">
        <v>9.7360726692191779</v>
      </c>
      <c r="G918">
        <f t="shared" si="28"/>
        <v>-8.993442838295115</v>
      </c>
    </row>
    <row r="919" spans="4:7" x14ac:dyDescent="0.35">
      <c r="D919">
        <f t="shared" si="29"/>
        <v>917</v>
      </c>
      <c r="E919">
        <v>20.301398789057696</v>
      </c>
      <c r="F919">
        <v>11.327087408937267</v>
      </c>
      <c r="G919">
        <f t="shared" si="28"/>
        <v>-8.9743113801204295</v>
      </c>
    </row>
    <row r="920" spans="4:7" x14ac:dyDescent="0.35">
      <c r="D920">
        <f t="shared" si="29"/>
        <v>918</v>
      </c>
      <c r="E920">
        <v>22.414555485274327</v>
      </c>
      <c r="F920">
        <v>11.33108597058127</v>
      </c>
      <c r="G920">
        <f t="shared" si="28"/>
        <v>-11.083469514693057</v>
      </c>
    </row>
    <row r="921" spans="4:7" x14ac:dyDescent="0.35">
      <c r="D921">
        <f t="shared" si="29"/>
        <v>919</v>
      </c>
      <c r="E921">
        <v>20.784067540460715</v>
      </c>
      <c r="F921">
        <v>16.080940441404056</v>
      </c>
      <c r="G921">
        <f t="shared" si="28"/>
        <v>-4.7031270990566583</v>
      </c>
    </row>
    <row r="922" spans="4:7" x14ac:dyDescent="0.35">
      <c r="D922">
        <f t="shared" si="29"/>
        <v>920</v>
      </c>
      <c r="E922">
        <v>21.118834679499944</v>
      </c>
      <c r="F922">
        <v>9.4879532533030009</v>
      </c>
      <c r="G922">
        <f t="shared" si="28"/>
        <v>-11.630881426196943</v>
      </c>
    </row>
    <row r="923" spans="4:7" x14ac:dyDescent="0.35">
      <c r="D923">
        <f t="shared" si="29"/>
        <v>921</v>
      </c>
      <c r="E923">
        <v>19.235232881970738</v>
      </c>
      <c r="F923">
        <v>12.044045611600176</v>
      </c>
      <c r="G923">
        <f t="shared" si="28"/>
        <v>-7.1911872703705626</v>
      </c>
    </row>
    <row r="924" spans="4:7" x14ac:dyDescent="0.35">
      <c r="D924">
        <f t="shared" si="29"/>
        <v>922</v>
      </c>
      <c r="E924">
        <v>22.086846576859635</v>
      </c>
      <c r="F924">
        <v>12.907489945704608</v>
      </c>
      <c r="G924">
        <f t="shared" si="28"/>
        <v>-9.1793566311550272</v>
      </c>
    </row>
    <row r="925" spans="4:7" x14ac:dyDescent="0.35">
      <c r="D925">
        <f t="shared" si="29"/>
        <v>923</v>
      </c>
      <c r="E925">
        <v>10.003779046669584</v>
      </c>
      <c r="F925">
        <v>9.9693990625990772</v>
      </c>
      <c r="G925">
        <f t="shared" si="28"/>
        <v>-3.4379984070506353E-2</v>
      </c>
    </row>
    <row r="926" spans="4:7" x14ac:dyDescent="0.35">
      <c r="D926">
        <f t="shared" si="29"/>
        <v>924</v>
      </c>
      <c r="E926">
        <v>23.241811752944137</v>
      </c>
      <c r="F926">
        <v>12.409933059863604</v>
      </c>
      <c r="G926">
        <f t="shared" si="28"/>
        <v>-10.831878693080533</v>
      </c>
    </row>
    <row r="927" spans="4:7" x14ac:dyDescent="0.35">
      <c r="D927">
        <f t="shared" si="29"/>
        <v>925</v>
      </c>
      <c r="E927">
        <v>15.827192400868434</v>
      </c>
      <c r="F927">
        <v>11.239487975530503</v>
      </c>
      <c r="G927">
        <f t="shared" si="28"/>
        <v>-4.5877044253379307</v>
      </c>
    </row>
    <row r="928" spans="4:7" x14ac:dyDescent="0.35">
      <c r="D928">
        <f t="shared" si="29"/>
        <v>926</v>
      </c>
      <c r="E928">
        <v>20.877491034139549</v>
      </c>
      <c r="F928">
        <v>11.570813446162283</v>
      </c>
      <c r="G928">
        <f t="shared" si="28"/>
        <v>-9.3066775879772656</v>
      </c>
    </row>
    <row r="929" spans="4:7" x14ac:dyDescent="0.35">
      <c r="D929">
        <f t="shared" si="29"/>
        <v>927</v>
      </c>
      <c r="E929">
        <v>18.928959936253143</v>
      </c>
      <c r="F929">
        <v>11.649517544976646</v>
      </c>
      <c r="G929">
        <f t="shared" si="28"/>
        <v>-7.2794423912764969</v>
      </c>
    </row>
    <row r="930" spans="4:7" x14ac:dyDescent="0.35">
      <c r="D930">
        <f t="shared" si="29"/>
        <v>928</v>
      </c>
      <c r="E930">
        <v>21.324575200242599</v>
      </c>
      <c r="F930">
        <v>15.494365172803626</v>
      </c>
      <c r="G930">
        <f t="shared" si="28"/>
        <v>-5.830210027438973</v>
      </c>
    </row>
    <row r="931" spans="4:7" x14ac:dyDescent="0.35">
      <c r="D931">
        <f t="shared" si="29"/>
        <v>929</v>
      </c>
      <c r="E931">
        <v>20.270195678671861</v>
      </c>
      <c r="F931">
        <v>10.101361751803713</v>
      </c>
      <c r="G931">
        <f t="shared" si="28"/>
        <v>-10.168833926868148</v>
      </c>
    </row>
    <row r="932" spans="4:7" x14ac:dyDescent="0.35">
      <c r="D932">
        <f t="shared" si="29"/>
        <v>930</v>
      </c>
      <c r="E932">
        <v>21.079590557706197</v>
      </c>
      <c r="F932">
        <v>11.007569410314531</v>
      </c>
      <c r="G932">
        <f t="shared" si="28"/>
        <v>-10.072021147391666</v>
      </c>
    </row>
    <row r="933" spans="4:7" x14ac:dyDescent="0.35">
      <c r="D933">
        <f t="shared" si="29"/>
        <v>931</v>
      </c>
      <c r="E933">
        <v>17.482422153519217</v>
      </c>
      <c r="F933">
        <v>15.185957838841251</v>
      </c>
      <c r="G933">
        <f t="shared" si="28"/>
        <v>-2.2964643146779657</v>
      </c>
    </row>
    <row r="934" spans="4:7" x14ac:dyDescent="0.35">
      <c r="D934">
        <f t="shared" si="29"/>
        <v>932</v>
      </c>
      <c r="E934">
        <v>22.101520439524116</v>
      </c>
      <c r="F934">
        <v>10.938867875536966</v>
      </c>
      <c r="G934">
        <f t="shared" si="28"/>
        <v>-11.16265256398715</v>
      </c>
    </row>
    <row r="935" spans="4:7" x14ac:dyDescent="0.35">
      <c r="D935">
        <f t="shared" si="29"/>
        <v>933</v>
      </c>
      <c r="E935">
        <v>15.783916971918668</v>
      </c>
      <c r="F935">
        <v>11.861138689136627</v>
      </c>
      <c r="G935">
        <f t="shared" si="28"/>
        <v>-3.9227782827820405</v>
      </c>
    </row>
    <row r="936" spans="4:7" x14ac:dyDescent="0.35">
      <c r="D936">
        <f t="shared" si="29"/>
        <v>934</v>
      </c>
      <c r="E936">
        <v>17.368503570335136</v>
      </c>
      <c r="F936">
        <v>9.4102887271051312</v>
      </c>
      <c r="G936">
        <f t="shared" si="28"/>
        <v>-7.9582148432300048</v>
      </c>
    </row>
    <row r="937" spans="4:7" x14ac:dyDescent="0.35">
      <c r="D937">
        <f t="shared" si="29"/>
        <v>935</v>
      </c>
      <c r="E937">
        <v>14.99948941588959</v>
      </c>
      <c r="F937">
        <v>10.46991688708906</v>
      </c>
      <c r="G937">
        <f t="shared" si="28"/>
        <v>-4.5295725288005304</v>
      </c>
    </row>
    <row r="938" spans="4:7" x14ac:dyDescent="0.35">
      <c r="D938">
        <f t="shared" si="29"/>
        <v>936</v>
      </c>
      <c r="E938">
        <v>22.889406587462378</v>
      </c>
      <c r="F938">
        <v>11.545099611948491</v>
      </c>
      <c r="G938">
        <f t="shared" si="28"/>
        <v>-11.344306975513888</v>
      </c>
    </row>
    <row r="939" spans="4:7" x14ac:dyDescent="0.35">
      <c r="D939">
        <f t="shared" si="29"/>
        <v>937</v>
      </c>
      <c r="E939">
        <v>21.087940652485692</v>
      </c>
      <c r="F939">
        <v>10.618917532985574</v>
      </c>
      <c r="G939">
        <f t="shared" si="28"/>
        <v>-10.469023119500118</v>
      </c>
    </row>
    <row r="940" spans="4:7" x14ac:dyDescent="0.35">
      <c r="D940">
        <f t="shared" si="29"/>
        <v>938</v>
      </c>
      <c r="E940">
        <v>16.413375771480119</v>
      </c>
      <c r="F940">
        <v>11.569123926856749</v>
      </c>
      <c r="G940">
        <f t="shared" si="28"/>
        <v>-4.8442518446233702</v>
      </c>
    </row>
    <row r="941" spans="4:7" x14ac:dyDescent="0.35">
      <c r="D941">
        <f t="shared" si="29"/>
        <v>939</v>
      </c>
      <c r="E941">
        <v>20.385779991846977</v>
      </c>
      <c r="F941">
        <v>12.025892924171556</v>
      </c>
      <c r="G941">
        <f t="shared" si="28"/>
        <v>-8.3598870676754213</v>
      </c>
    </row>
    <row r="942" spans="4:7" x14ac:dyDescent="0.35">
      <c r="D942">
        <f t="shared" si="29"/>
        <v>940</v>
      </c>
      <c r="E942">
        <v>21.246761161438915</v>
      </c>
      <c r="F942">
        <v>13.112273707116712</v>
      </c>
      <c r="G942">
        <f t="shared" si="28"/>
        <v>-8.134487454322203</v>
      </c>
    </row>
    <row r="943" spans="4:7" x14ac:dyDescent="0.35">
      <c r="D943">
        <f t="shared" si="29"/>
        <v>941</v>
      </c>
      <c r="E943">
        <v>21.976909487548845</v>
      </c>
      <c r="F943">
        <v>11.509285110462228</v>
      </c>
      <c r="G943">
        <f t="shared" si="28"/>
        <v>-10.467624377086617</v>
      </c>
    </row>
    <row r="944" spans="4:7" x14ac:dyDescent="0.35">
      <c r="D944">
        <f t="shared" si="29"/>
        <v>942</v>
      </c>
      <c r="E944">
        <v>17.76381447787897</v>
      </c>
      <c r="F944">
        <v>11.948867397807229</v>
      </c>
      <c r="G944">
        <f t="shared" si="28"/>
        <v>-5.8149470800717413</v>
      </c>
    </row>
    <row r="945" spans="4:7" x14ac:dyDescent="0.35">
      <c r="D945">
        <f t="shared" si="29"/>
        <v>943</v>
      </c>
      <c r="E945">
        <v>17.219237326738984</v>
      </c>
      <c r="F945">
        <v>11.649647812533139</v>
      </c>
      <c r="G945">
        <f t="shared" si="28"/>
        <v>-5.5695895142058447</v>
      </c>
    </row>
    <row r="946" spans="4:7" x14ac:dyDescent="0.35">
      <c r="D946">
        <f t="shared" si="29"/>
        <v>944</v>
      </c>
      <c r="E946">
        <v>29.92443297796828</v>
      </c>
      <c r="F946">
        <v>11.561356977596168</v>
      </c>
      <c r="G946">
        <f t="shared" si="28"/>
        <v>-18.363076000372111</v>
      </c>
    </row>
    <row r="947" spans="4:7" x14ac:dyDescent="0.35">
      <c r="D947">
        <f t="shared" si="29"/>
        <v>945</v>
      </c>
      <c r="E947">
        <v>20.042701750464179</v>
      </c>
      <c r="F947">
        <v>9.8346380814209926</v>
      </c>
      <c r="G947">
        <f t="shared" si="28"/>
        <v>-10.208063669043186</v>
      </c>
    </row>
    <row r="948" spans="4:7" x14ac:dyDescent="0.35">
      <c r="D948">
        <f t="shared" si="29"/>
        <v>946</v>
      </c>
      <c r="E948">
        <v>17.607722850607779</v>
      </c>
      <c r="F948">
        <v>11.738909735909479</v>
      </c>
      <c r="G948">
        <f t="shared" si="28"/>
        <v>-5.8688131146983</v>
      </c>
    </row>
    <row r="949" spans="4:7" x14ac:dyDescent="0.35">
      <c r="D949">
        <f t="shared" si="29"/>
        <v>947</v>
      </c>
      <c r="E949">
        <v>25.007417496615684</v>
      </c>
      <c r="F949">
        <v>9.1627951709055733</v>
      </c>
      <c r="G949">
        <f t="shared" si="28"/>
        <v>-15.844622325710111</v>
      </c>
    </row>
    <row r="950" spans="4:7" x14ac:dyDescent="0.35">
      <c r="D950">
        <f t="shared" si="29"/>
        <v>948</v>
      </c>
      <c r="E950">
        <v>17.264281257613138</v>
      </c>
      <c r="F950">
        <v>9.1965611106666607</v>
      </c>
      <c r="G950">
        <f t="shared" si="28"/>
        <v>-8.0677201469464777</v>
      </c>
    </row>
    <row r="951" spans="4:7" x14ac:dyDescent="0.35">
      <c r="D951">
        <f t="shared" si="29"/>
        <v>949</v>
      </c>
      <c r="E951">
        <v>19.452749727250502</v>
      </c>
      <c r="F951">
        <v>11.710493903386027</v>
      </c>
      <c r="G951">
        <f t="shared" si="28"/>
        <v>-7.7422558238644754</v>
      </c>
    </row>
    <row r="952" spans="4:7" x14ac:dyDescent="0.35">
      <c r="D952">
        <f t="shared" si="29"/>
        <v>950</v>
      </c>
      <c r="E952">
        <v>21.678136743868354</v>
      </c>
      <c r="F952">
        <v>11.111010066096121</v>
      </c>
      <c r="G952">
        <f t="shared" si="28"/>
        <v>-10.567126677772233</v>
      </c>
    </row>
    <row r="953" spans="4:7" x14ac:dyDescent="0.35">
      <c r="D953">
        <f t="shared" si="29"/>
        <v>951</v>
      </c>
      <c r="E953">
        <v>13.057892887409732</v>
      </c>
      <c r="F953">
        <v>8.3049970994712847</v>
      </c>
      <c r="G953">
        <f t="shared" si="28"/>
        <v>-4.7528957879384475</v>
      </c>
    </row>
    <row r="954" spans="4:7" x14ac:dyDescent="0.35">
      <c r="D954">
        <f t="shared" si="29"/>
        <v>952</v>
      </c>
      <c r="E954">
        <v>14.086879015159827</v>
      </c>
      <c r="F954">
        <v>11.477213933756795</v>
      </c>
      <c r="G954">
        <f t="shared" si="28"/>
        <v>-2.6096650814030316</v>
      </c>
    </row>
    <row r="955" spans="4:7" x14ac:dyDescent="0.35">
      <c r="D955">
        <f t="shared" si="29"/>
        <v>953</v>
      </c>
      <c r="E955">
        <v>13.56219380220297</v>
      </c>
      <c r="F955">
        <v>8.9478411781556844</v>
      </c>
      <c r="G955">
        <f t="shared" si="28"/>
        <v>-4.6143526240472852</v>
      </c>
    </row>
    <row r="956" spans="4:7" x14ac:dyDescent="0.35">
      <c r="D956">
        <f t="shared" si="29"/>
        <v>954</v>
      </c>
      <c r="E956">
        <v>18.972798569954165</v>
      </c>
      <c r="F956">
        <v>9.2224878192824828</v>
      </c>
      <c r="G956">
        <f t="shared" si="28"/>
        <v>-9.750310750671682</v>
      </c>
    </row>
    <row r="957" spans="4:7" x14ac:dyDescent="0.35">
      <c r="D957">
        <f t="shared" si="29"/>
        <v>955</v>
      </c>
      <c r="E957">
        <v>19.488620368035679</v>
      </c>
      <c r="F957">
        <v>10.964231294080452</v>
      </c>
      <c r="G957">
        <f t="shared" si="28"/>
        <v>-8.524389073955227</v>
      </c>
    </row>
    <row r="958" spans="4:7" x14ac:dyDescent="0.35">
      <c r="D958">
        <f t="shared" si="29"/>
        <v>956</v>
      </c>
      <c r="E958">
        <v>18.996526355787331</v>
      </c>
      <c r="F958">
        <v>11.671221922838582</v>
      </c>
      <c r="G958">
        <f t="shared" si="28"/>
        <v>-7.3253044329487498</v>
      </c>
    </row>
    <row r="959" spans="4:7" x14ac:dyDescent="0.35">
      <c r="D959">
        <f t="shared" si="29"/>
        <v>957</v>
      </c>
      <c r="E959">
        <v>16.504007777440908</v>
      </c>
      <c r="F959">
        <v>10.844166338422333</v>
      </c>
      <c r="G959">
        <f t="shared" si="28"/>
        <v>-5.6598414390185745</v>
      </c>
    </row>
    <row r="960" spans="4:7" x14ac:dyDescent="0.35">
      <c r="D960">
        <f t="shared" si="29"/>
        <v>958</v>
      </c>
      <c r="E960">
        <v>14.970744053404452</v>
      </c>
      <c r="F960">
        <v>9.7533377734799238</v>
      </c>
      <c r="G960">
        <f t="shared" si="28"/>
        <v>-5.2174062799245284</v>
      </c>
    </row>
    <row r="961" spans="4:7" x14ac:dyDescent="0.35">
      <c r="D961">
        <f t="shared" si="29"/>
        <v>959</v>
      </c>
      <c r="E961">
        <v>16.634761999374739</v>
      </c>
      <c r="F961">
        <v>10.539405092194485</v>
      </c>
      <c r="G961">
        <f t="shared" si="28"/>
        <v>-6.0953569071802534</v>
      </c>
    </row>
    <row r="962" spans="4:7" x14ac:dyDescent="0.35">
      <c r="D962">
        <f t="shared" si="29"/>
        <v>960</v>
      </c>
      <c r="E962">
        <v>17.675873301632155</v>
      </c>
      <c r="F962">
        <v>11.67209894592523</v>
      </c>
      <c r="G962">
        <f t="shared" si="28"/>
        <v>-6.0037743557069252</v>
      </c>
    </row>
    <row r="963" spans="4:7" x14ac:dyDescent="0.35">
      <c r="D963">
        <f t="shared" si="29"/>
        <v>961</v>
      </c>
      <c r="E963">
        <v>24.38064220335658</v>
      </c>
      <c r="F963">
        <v>10.369518373186185</v>
      </c>
      <c r="G963">
        <f t="shared" si="28"/>
        <v>-14.011123830170394</v>
      </c>
    </row>
    <row r="964" spans="4:7" x14ac:dyDescent="0.35">
      <c r="D964">
        <f t="shared" si="29"/>
        <v>962</v>
      </c>
      <c r="E964">
        <v>21.271367712899366</v>
      </c>
      <c r="F964">
        <v>11.631500465033534</v>
      </c>
      <c r="G964">
        <f t="shared" ref="G964:G1027" si="30">F964-E964</f>
        <v>-9.6398672478658316</v>
      </c>
    </row>
    <row r="965" spans="4:7" x14ac:dyDescent="0.35">
      <c r="D965">
        <f t="shared" ref="D965:D1028" si="31">D964+1</f>
        <v>963</v>
      </c>
      <c r="E965">
        <v>15.190761394682831</v>
      </c>
      <c r="F965">
        <v>12.634358679417586</v>
      </c>
      <c r="G965">
        <f t="shared" si="30"/>
        <v>-2.5564027152652447</v>
      </c>
    </row>
    <row r="966" spans="4:7" x14ac:dyDescent="0.35">
      <c r="D966">
        <f t="shared" si="31"/>
        <v>964</v>
      </c>
      <c r="E966">
        <v>22.683236780483586</v>
      </c>
      <c r="F966">
        <v>13.281901823979933</v>
      </c>
      <c r="G966">
        <f t="shared" si="30"/>
        <v>-9.4013349565036535</v>
      </c>
    </row>
    <row r="967" spans="4:7" x14ac:dyDescent="0.35">
      <c r="D967">
        <f t="shared" si="31"/>
        <v>965</v>
      </c>
      <c r="E967">
        <v>24.574912641976276</v>
      </c>
      <c r="F967">
        <v>12.177670973725949</v>
      </c>
      <c r="G967">
        <f t="shared" si="30"/>
        <v>-12.397241668250327</v>
      </c>
    </row>
    <row r="968" spans="4:7" x14ac:dyDescent="0.35">
      <c r="D968">
        <f t="shared" si="31"/>
        <v>966</v>
      </c>
      <c r="E968">
        <v>13.990333346307395</v>
      </c>
      <c r="F968">
        <v>11.491406929747283</v>
      </c>
      <c r="G968">
        <f t="shared" si="30"/>
        <v>-2.4989264165601117</v>
      </c>
    </row>
    <row r="969" spans="4:7" x14ac:dyDescent="0.35">
      <c r="D969">
        <f t="shared" si="31"/>
        <v>967</v>
      </c>
      <c r="E969">
        <v>17.026770068520424</v>
      </c>
      <c r="F969">
        <v>11.445354749402483</v>
      </c>
      <c r="G969">
        <f t="shared" si="30"/>
        <v>-5.5814153191179408</v>
      </c>
    </row>
    <row r="970" spans="4:7" x14ac:dyDescent="0.35">
      <c r="D970">
        <f t="shared" si="31"/>
        <v>968</v>
      </c>
      <c r="E970">
        <v>12.097665926073844</v>
      </c>
      <c r="F970">
        <v>9.6162939290398999</v>
      </c>
      <c r="G970">
        <f t="shared" si="30"/>
        <v>-2.4813719970339445</v>
      </c>
    </row>
    <row r="971" spans="4:7" x14ac:dyDescent="0.35">
      <c r="D971">
        <f t="shared" si="31"/>
        <v>969</v>
      </c>
      <c r="E971">
        <v>21.554430529241593</v>
      </c>
      <c r="F971">
        <v>11.682695134599715</v>
      </c>
      <c r="G971">
        <f t="shared" si="30"/>
        <v>-9.8717353946418775</v>
      </c>
    </row>
    <row r="972" spans="4:7" x14ac:dyDescent="0.35">
      <c r="D972">
        <f t="shared" si="31"/>
        <v>970</v>
      </c>
      <c r="E972">
        <v>18.574066683833017</v>
      </c>
      <c r="F972">
        <v>8.6633821862069222</v>
      </c>
      <c r="G972">
        <f t="shared" si="30"/>
        <v>-9.9106844976260948</v>
      </c>
    </row>
    <row r="973" spans="4:7" x14ac:dyDescent="0.35">
      <c r="D973">
        <f t="shared" si="31"/>
        <v>971</v>
      </c>
      <c r="E973">
        <v>16.300891550869039</v>
      </c>
      <c r="F973">
        <v>12.048379813663828</v>
      </c>
      <c r="G973">
        <f t="shared" si="30"/>
        <v>-4.2525117372052108</v>
      </c>
    </row>
    <row r="974" spans="4:7" x14ac:dyDescent="0.35">
      <c r="D974">
        <f t="shared" si="31"/>
        <v>972</v>
      </c>
      <c r="E974">
        <v>16.884858356543951</v>
      </c>
      <c r="F974">
        <v>9.6619093084156447</v>
      </c>
      <c r="G974">
        <f t="shared" si="30"/>
        <v>-7.2229490481283065</v>
      </c>
    </row>
    <row r="975" spans="4:7" x14ac:dyDescent="0.35">
      <c r="D975">
        <f t="shared" si="31"/>
        <v>973</v>
      </c>
      <c r="E975">
        <v>22.25743918548525</v>
      </c>
      <c r="F975">
        <v>9.1322800202899401</v>
      </c>
      <c r="G975">
        <f t="shared" si="30"/>
        <v>-13.12515916519531</v>
      </c>
    </row>
    <row r="976" spans="4:7" x14ac:dyDescent="0.35">
      <c r="D976">
        <f t="shared" si="31"/>
        <v>974</v>
      </c>
      <c r="E976">
        <v>18.64134680104037</v>
      </c>
      <c r="F976">
        <v>9.8445833986409301</v>
      </c>
      <c r="G976">
        <f t="shared" si="30"/>
        <v>-8.7967634023994403</v>
      </c>
    </row>
    <row r="977" spans="4:7" x14ac:dyDescent="0.35">
      <c r="D977">
        <f t="shared" si="31"/>
        <v>975</v>
      </c>
      <c r="E977">
        <v>22.192370250227295</v>
      </c>
      <c r="F977">
        <v>10.329068953773287</v>
      </c>
      <c r="G977">
        <f t="shared" si="30"/>
        <v>-11.863301296454008</v>
      </c>
    </row>
    <row r="978" spans="4:7" x14ac:dyDescent="0.35">
      <c r="D978">
        <f t="shared" si="31"/>
        <v>976</v>
      </c>
      <c r="E978">
        <v>17.171208749599995</v>
      </c>
      <c r="F978">
        <v>9.0828257635148564</v>
      </c>
      <c r="G978">
        <f t="shared" si="30"/>
        <v>-8.0883829860851382</v>
      </c>
    </row>
    <row r="979" spans="4:7" x14ac:dyDescent="0.35">
      <c r="D979">
        <f t="shared" si="31"/>
        <v>977</v>
      </c>
      <c r="E979">
        <v>19.417078671024644</v>
      </c>
      <c r="F979">
        <v>9.3705350436900261</v>
      </c>
      <c r="G979">
        <f t="shared" si="30"/>
        <v>-10.046543627334618</v>
      </c>
    </row>
    <row r="980" spans="4:7" x14ac:dyDescent="0.35">
      <c r="D980">
        <f t="shared" si="31"/>
        <v>978</v>
      </c>
      <c r="E980">
        <v>18.208703014895391</v>
      </c>
      <c r="F980">
        <v>9.2753891797156083</v>
      </c>
      <c r="G980">
        <f t="shared" si="30"/>
        <v>-8.9333138351797832</v>
      </c>
    </row>
    <row r="981" spans="4:7" x14ac:dyDescent="0.35">
      <c r="D981">
        <f t="shared" si="31"/>
        <v>979</v>
      </c>
      <c r="E981">
        <v>19.153942772697999</v>
      </c>
      <c r="F981">
        <v>11.183166985844702</v>
      </c>
      <c r="G981">
        <f t="shared" si="30"/>
        <v>-7.9707757868532969</v>
      </c>
    </row>
    <row r="982" spans="4:7" x14ac:dyDescent="0.35">
      <c r="D982">
        <f t="shared" si="31"/>
        <v>980</v>
      </c>
      <c r="E982">
        <v>22.762572857734096</v>
      </c>
      <c r="F982">
        <v>10.628309043232438</v>
      </c>
      <c r="G982">
        <f t="shared" si="30"/>
        <v>-12.134263814501658</v>
      </c>
    </row>
    <row r="983" spans="4:7" x14ac:dyDescent="0.35">
      <c r="D983">
        <f t="shared" si="31"/>
        <v>981</v>
      </c>
      <c r="E983">
        <v>21.223305190751542</v>
      </c>
      <c r="F983">
        <v>12.025827313108415</v>
      </c>
      <c r="G983">
        <f t="shared" si="30"/>
        <v>-9.1974778776431272</v>
      </c>
    </row>
    <row r="984" spans="4:7" x14ac:dyDescent="0.35">
      <c r="D984">
        <f t="shared" si="31"/>
        <v>982</v>
      </c>
      <c r="E984">
        <v>27.578143713042444</v>
      </c>
      <c r="F984">
        <v>7.64394411914766</v>
      </c>
      <c r="G984">
        <f t="shared" si="30"/>
        <v>-19.934199593894782</v>
      </c>
    </row>
    <row r="985" spans="4:7" x14ac:dyDescent="0.35">
      <c r="D985">
        <f t="shared" si="31"/>
        <v>983</v>
      </c>
      <c r="E985">
        <v>17.496048587049899</v>
      </c>
      <c r="F985">
        <v>11.620808841527277</v>
      </c>
      <c r="G985">
        <f t="shared" si="30"/>
        <v>-5.875239745522622</v>
      </c>
    </row>
    <row r="986" spans="4:7" x14ac:dyDescent="0.35">
      <c r="D986">
        <f t="shared" si="31"/>
        <v>984</v>
      </c>
      <c r="E986">
        <v>15.253281675898155</v>
      </c>
      <c r="F986">
        <v>13.671909263326427</v>
      </c>
      <c r="G986">
        <f t="shared" si="30"/>
        <v>-1.5813724125717279</v>
      </c>
    </row>
    <row r="987" spans="4:7" x14ac:dyDescent="0.35">
      <c r="D987">
        <f t="shared" si="31"/>
        <v>985</v>
      </c>
      <c r="E987">
        <v>17.277966950887478</v>
      </c>
      <c r="F987">
        <v>7.0228744095737579</v>
      </c>
      <c r="G987">
        <f t="shared" si="30"/>
        <v>-10.25509254131372</v>
      </c>
    </row>
    <row r="988" spans="4:7" x14ac:dyDescent="0.35">
      <c r="D988">
        <f t="shared" si="31"/>
        <v>986</v>
      </c>
      <c r="E988">
        <v>17.068633138557868</v>
      </c>
      <c r="F988">
        <v>10.746825502179915</v>
      </c>
      <c r="G988">
        <f t="shared" si="30"/>
        <v>-6.3218076363779527</v>
      </c>
    </row>
    <row r="989" spans="4:7" x14ac:dyDescent="0.35">
      <c r="D989">
        <f t="shared" si="31"/>
        <v>987</v>
      </c>
      <c r="E989">
        <v>15.550324475944404</v>
      </c>
      <c r="F989">
        <v>11.523275851265964</v>
      </c>
      <c r="G989">
        <f t="shared" si="30"/>
        <v>-4.0270486246784394</v>
      </c>
    </row>
    <row r="990" spans="4:7" x14ac:dyDescent="0.35">
      <c r="D990">
        <f t="shared" si="31"/>
        <v>988</v>
      </c>
      <c r="E990">
        <v>26.367986128594758</v>
      </c>
      <c r="F990">
        <v>11.705240956571652</v>
      </c>
      <c r="G990">
        <f t="shared" si="30"/>
        <v>-14.662745172023106</v>
      </c>
    </row>
    <row r="991" spans="4:7" x14ac:dyDescent="0.35">
      <c r="D991">
        <f t="shared" si="31"/>
        <v>989</v>
      </c>
      <c r="E991">
        <v>20.206859749280756</v>
      </c>
      <c r="F991">
        <v>10.553410004370287</v>
      </c>
      <c r="G991">
        <f t="shared" si="30"/>
        <v>-9.6534497449104695</v>
      </c>
    </row>
    <row r="992" spans="4:7" x14ac:dyDescent="0.35">
      <c r="D992">
        <f t="shared" si="31"/>
        <v>990</v>
      </c>
      <c r="E992">
        <v>17.253449859165684</v>
      </c>
      <c r="F992">
        <v>11.950423986990709</v>
      </c>
      <c r="G992">
        <f t="shared" si="30"/>
        <v>-5.3030258721749757</v>
      </c>
    </row>
    <row r="993" spans="4:7" x14ac:dyDescent="0.35">
      <c r="D993">
        <f t="shared" si="31"/>
        <v>991</v>
      </c>
      <c r="E993">
        <v>22.966209156828192</v>
      </c>
      <c r="F993">
        <v>12.641344485425801</v>
      </c>
      <c r="G993">
        <f t="shared" si="30"/>
        <v>-10.324864671402391</v>
      </c>
    </row>
    <row r="994" spans="4:7" x14ac:dyDescent="0.35">
      <c r="D994">
        <f t="shared" si="31"/>
        <v>992</v>
      </c>
      <c r="E994">
        <v>23.118711100235789</v>
      </c>
      <c r="F994">
        <v>11.013568502816653</v>
      </c>
      <c r="G994">
        <f t="shared" si="30"/>
        <v>-12.105142597419135</v>
      </c>
    </row>
    <row r="995" spans="4:7" x14ac:dyDescent="0.35">
      <c r="D995">
        <f t="shared" si="31"/>
        <v>993</v>
      </c>
      <c r="E995">
        <v>16.939811018648779</v>
      </c>
      <c r="F995">
        <v>11.093378963443243</v>
      </c>
      <c r="G995">
        <f t="shared" si="30"/>
        <v>-5.8464320552055362</v>
      </c>
    </row>
    <row r="996" spans="4:7" x14ac:dyDescent="0.35">
      <c r="D996">
        <f t="shared" si="31"/>
        <v>994</v>
      </c>
      <c r="E996">
        <v>18.086005022759032</v>
      </c>
      <c r="F996">
        <v>12.641234328092851</v>
      </c>
      <c r="G996">
        <f t="shared" si="30"/>
        <v>-5.4447706946661807</v>
      </c>
    </row>
    <row r="997" spans="4:7" x14ac:dyDescent="0.35">
      <c r="D997">
        <f t="shared" si="31"/>
        <v>995</v>
      </c>
      <c r="E997">
        <v>17.923043097722132</v>
      </c>
      <c r="F997">
        <v>10.887249661249015</v>
      </c>
      <c r="G997">
        <f t="shared" si="30"/>
        <v>-7.0357934364731172</v>
      </c>
    </row>
    <row r="998" spans="4:7" x14ac:dyDescent="0.35">
      <c r="D998">
        <f t="shared" si="31"/>
        <v>996</v>
      </c>
      <c r="E998">
        <v>21.599192392516834</v>
      </c>
      <c r="F998">
        <v>9.6240771964541061</v>
      </c>
      <c r="G998">
        <f t="shared" si="30"/>
        <v>-11.975115196062728</v>
      </c>
    </row>
    <row r="999" spans="4:7" x14ac:dyDescent="0.35">
      <c r="D999">
        <f t="shared" si="31"/>
        <v>997</v>
      </c>
      <c r="E999">
        <v>22.115202796427493</v>
      </c>
      <c r="F999">
        <v>11.365380971403683</v>
      </c>
      <c r="G999">
        <f t="shared" si="30"/>
        <v>-10.74982182502381</v>
      </c>
    </row>
    <row r="1000" spans="4:7" x14ac:dyDescent="0.35">
      <c r="D1000">
        <f t="shared" si="31"/>
        <v>998</v>
      </c>
      <c r="E1000">
        <v>24.979885313389914</v>
      </c>
      <c r="F1000">
        <v>9.6545915064075363</v>
      </c>
      <c r="G1000">
        <f t="shared" si="30"/>
        <v>-15.325293806982378</v>
      </c>
    </row>
    <row r="1001" spans="4:7" x14ac:dyDescent="0.35">
      <c r="D1001">
        <f t="shared" si="31"/>
        <v>999</v>
      </c>
      <c r="E1001">
        <v>22.262873081570685</v>
      </c>
      <c r="F1001">
        <v>10.693008957449578</v>
      </c>
      <c r="G1001">
        <f t="shared" si="30"/>
        <v>-11.569864124121107</v>
      </c>
    </row>
    <row r="1002" spans="4:7" x14ac:dyDescent="0.35">
      <c r="D1002">
        <f t="shared" si="31"/>
        <v>1000</v>
      </c>
      <c r="E1002">
        <v>12.328523747331863</v>
      </c>
      <c r="F1002">
        <v>12.978858368068387</v>
      </c>
      <c r="G1002">
        <f t="shared" si="30"/>
        <v>0.65033462073652437</v>
      </c>
    </row>
    <row r="1003" spans="4:7" x14ac:dyDescent="0.35">
      <c r="D1003">
        <f t="shared" si="31"/>
        <v>1001</v>
      </c>
      <c r="E1003">
        <v>21.889303203899967</v>
      </c>
      <c r="F1003">
        <v>10.560852953535054</v>
      </c>
      <c r="G1003">
        <f t="shared" si="30"/>
        <v>-11.328450250364913</v>
      </c>
    </row>
    <row r="1004" spans="4:7" x14ac:dyDescent="0.35">
      <c r="D1004">
        <f t="shared" si="31"/>
        <v>1002</v>
      </c>
      <c r="E1004">
        <v>19.636256892050465</v>
      </c>
      <c r="F1004">
        <v>11.438352366692405</v>
      </c>
      <c r="G1004">
        <f t="shared" si="30"/>
        <v>-8.1979045253580605</v>
      </c>
    </row>
    <row r="1005" spans="4:7" x14ac:dyDescent="0.35">
      <c r="D1005">
        <f t="shared" si="31"/>
        <v>1003</v>
      </c>
      <c r="E1005">
        <v>22.848727615450741</v>
      </c>
      <c r="F1005">
        <v>10.542771319259451</v>
      </c>
      <c r="G1005">
        <f t="shared" si="30"/>
        <v>-12.30595629619129</v>
      </c>
    </row>
    <row r="1006" spans="4:7" x14ac:dyDescent="0.35">
      <c r="D1006">
        <f t="shared" si="31"/>
        <v>1004</v>
      </c>
      <c r="E1006">
        <v>22.033993162808134</v>
      </c>
      <c r="F1006">
        <v>11.95661748910134</v>
      </c>
      <c r="G1006">
        <f t="shared" si="30"/>
        <v>-10.077375673706793</v>
      </c>
    </row>
    <row r="1007" spans="4:7" x14ac:dyDescent="0.35">
      <c r="D1007">
        <f t="shared" si="31"/>
        <v>1005</v>
      </c>
      <c r="E1007">
        <v>20.890740587194227</v>
      </c>
      <c r="F1007">
        <v>11.613969775499312</v>
      </c>
      <c r="G1007">
        <f t="shared" si="30"/>
        <v>-9.2767708116949148</v>
      </c>
    </row>
    <row r="1008" spans="4:7" x14ac:dyDescent="0.35">
      <c r="D1008">
        <f t="shared" si="31"/>
        <v>1006</v>
      </c>
      <c r="E1008">
        <v>17.475488109472124</v>
      </c>
      <c r="F1008">
        <v>11.344987299632582</v>
      </c>
      <c r="G1008">
        <f t="shared" si="30"/>
        <v>-6.1305008098395426</v>
      </c>
    </row>
    <row r="1009" spans="4:7" x14ac:dyDescent="0.35">
      <c r="D1009">
        <f t="shared" si="31"/>
        <v>1007</v>
      </c>
      <c r="E1009">
        <v>19.049269909318966</v>
      </c>
      <c r="F1009">
        <v>11.351894118511371</v>
      </c>
      <c r="G1009">
        <f t="shared" si="30"/>
        <v>-7.6973757908075946</v>
      </c>
    </row>
    <row r="1010" spans="4:7" x14ac:dyDescent="0.35">
      <c r="D1010">
        <f t="shared" si="31"/>
        <v>1008</v>
      </c>
      <c r="E1010">
        <v>17.339159292141453</v>
      </c>
      <c r="F1010">
        <v>10.895996436678656</v>
      </c>
      <c r="G1010">
        <f t="shared" si="30"/>
        <v>-6.4431628554627967</v>
      </c>
    </row>
    <row r="1011" spans="4:7" x14ac:dyDescent="0.35">
      <c r="D1011">
        <f t="shared" si="31"/>
        <v>1009</v>
      </c>
      <c r="E1011">
        <v>15.881204154251478</v>
      </c>
      <c r="F1011">
        <v>13.129586130468427</v>
      </c>
      <c r="G1011">
        <f t="shared" si="30"/>
        <v>-2.7516180237830508</v>
      </c>
    </row>
    <row r="1012" spans="4:7" x14ac:dyDescent="0.35">
      <c r="D1012">
        <f t="shared" si="31"/>
        <v>1010</v>
      </c>
      <c r="E1012">
        <v>21.239813995867397</v>
      </c>
      <c r="F1012">
        <v>12.147616754883947</v>
      </c>
      <c r="G1012">
        <f t="shared" si="30"/>
        <v>-9.0921972409834506</v>
      </c>
    </row>
    <row r="1013" spans="4:7" x14ac:dyDescent="0.35">
      <c r="D1013">
        <f t="shared" si="31"/>
        <v>1011</v>
      </c>
      <c r="E1013">
        <v>20.962791331024594</v>
      </c>
      <c r="F1013">
        <v>9.6595987982161216</v>
      </c>
      <c r="G1013">
        <f t="shared" si="30"/>
        <v>-11.303192532808472</v>
      </c>
    </row>
    <row r="1014" spans="4:7" x14ac:dyDescent="0.35">
      <c r="D1014">
        <f t="shared" si="31"/>
        <v>1012</v>
      </c>
      <c r="E1014">
        <v>16.28422909358585</v>
      </c>
      <c r="F1014">
        <v>10.160531223438062</v>
      </c>
      <c r="G1014">
        <f t="shared" si="30"/>
        <v>-6.1236978701477884</v>
      </c>
    </row>
    <row r="1015" spans="4:7" x14ac:dyDescent="0.35">
      <c r="D1015">
        <f t="shared" si="31"/>
        <v>1013</v>
      </c>
      <c r="E1015">
        <v>22.13376994215243</v>
      </c>
      <c r="F1015">
        <v>11.32075935821476</v>
      </c>
      <c r="G1015">
        <f t="shared" si="30"/>
        <v>-10.81301058393767</v>
      </c>
    </row>
    <row r="1016" spans="4:7" x14ac:dyDescent="0.35">
      <c r="D1016">
        <f t="shared" si="31"/>
        <v>1014</v>
      </c>
      <c r="E1016">
        <v>20.28719729230988</v>
      </c>
      <c r="F1016">
        <v>10.78748635790952</v>
      </c>
      <c r="G1016">
        <f t="shared" si="30"/>
        <v>-9.4997109344003601</v>
      </c>
    </row>
    <row r="1017" spans="4:7" x14ac:dyDescent="0.35">
      <c r="D1017">
        <f t="shared" si="31"/>
        <v>1015</v>
      </c>
      <c r="E1017">
        <v>15.417745171650779</v>
      </c>
      <c r="F1017">
        <v>13.859908762959716</v>
      </c>
      <c r="G1017">
        <f t="shared" si="30"/>
        <v>-1.5578364086910632</v>
      </c>
    </row>
    <row r="1018" spans="4:7" x14ac:dyDescent="0.35">
      <c r="D1018">
        <f t="shared" si="31"/>
        <v>1016</v>
      </c>
      <c r="E1018">
        <v>30.705020965269799</v>
      </c>
      <c r="F1018">
        <v>11.528459873691125</v>
      </c>
      <c r="G1018">
        <f t="shared" si="30"/>
        <v>-19.176561091578677</v>
      </c>
    </row>
    <row r="1019" spans="4:7" x14ac:dyDescent="0.35">
      <c r="D1019">
        <f t="shared" si="31"/>
        <v>1017</v>
      </c>
      <c r="E1019">
        <v>18.806716125795202</v>
      </c>
      <c r="F1019">
        <v>9.3073596438059418</v>
      </c>
      <c r="G1019">
        <f t="shared" si="30"/>
        <v>-9.4993564819892597</v>
      </c>
    </row>
    <row r="1020" spans="4:7" x14ac:dyDescent="0.35">
      <c r="D1020">
        <f t="shared" si="31"/>
        <v>1018</v>
      </c>
      <c r="E1020">
        <v>21.880005884450235</v>
      </c>
      <c r="F1020">
        <v>11.042464887678731</v>
      </c>
      <c r="G1020">
        <f t="shared" si="30"/>
        <v>-10.837540996771503</v>
      </c>
    </row>
    <row r="1021" spans="4:7" x14ac:dyDescent="0.35">
      <c r="D1021">
        <f t="shared" si="31"/>
        <v>1019</v>
      </c>
      <c r="E1021">
        <v>12.689693742852926</v>
      </c>
      <c r="F1021">
        <v>13.728438204102069</v>
      </c>
      <c r="G1021">
        <f t="shared" si="30"/>
        <v>1.0387444612491432</v>
      </c>
    </row>
    <row r="1022" spans="4:7" x14ac:dyDescent="0.35">
      <c r="D1022">
        <f t="shared" si="31"/>
        <v>1020</v>
      </c>
      <c r="E1022">
        <v>24.367745872999709</v>
      </c>
      <c r="F1022">
        <v>8.6162957074326822</v>
      </c>
      <c r="G1022">
        <f t="shared" si="30"/>
        <v>-15.751450165567027</v>
      </c>
    </row>
    <row r="1023" spans="4:7" x14ac:dyDescent="0.35">
      <c r="D1023">
        <f t="shared" si="31"/>
        <v>1021</v>
      </c>
      <c r="E1023">
        <v>11.338137810548883</v>
      </c>
      <c r="F1023">
        <v>10.548398469829104</v>
      </c>
      <c r="G1023">
        <f t="shared" si="30"/>
        <v>-0.78973934071977858</v>
      </c>
    </row>
    <row r="1024" spans="4:7" x14ac:dyDescent="0.35">
      <c r="D1024">
        <f t="shared" si="31"/>
        <v>1022</v>
      </c>
      <c r="E1024">
        <v>24.601342265221533</v>
      </c>
      <c r="F1024">
        <v>12.208659795963108</v>
      </c>
      <c r="G1024">
        <f t="shared" si="30"/>
        <v>-12.392682469258425</v>
      </c>
    </row>
    <row r="1025" spans="4:7" x14ac:dyDescent="0.35">
      <c r="D1025">
        <f t="shared" si="31"/>
        <v>1023</v>
      </c>
      <c r="E1025">
        <v>18.955889803397259</v>
      </c>
      <c r="F1025">
        <v>11.927077498241266</v>
      </c>
      <c r="G1025">
        <f t="shared" si="30"/>
        <v>-7.0288123051559932</v>
      </c>
    </row>
    <row r="1026" spans="4:7" x14ac:dyDescent="0.35">
      <c r="D1026">
        <f t="shared" si="31"/>
        <v>1024</v>
      </c>
      <c r="E1026">
        <v>19.33431699448343</v>
      </c>
      <c r="F1026">
        <v>10.67628537448565</v>
      </c>
      <c r="G1026">
        <f t="shared" si="30"/>
        <v>-8.6580316199977805</v>
      </c>
    </row>
    <row r="1027" spans="4:7" x14ac:dyDescent="0.35">
      <c r="D1027">
        <f t="shared" si="31"/>
        <v>1025</v>
      </c>
      <c r="E1027">
        <v>17.791654454943533</v>
      </c>
      <c r="F1027">
        <v>11.469750260249542</v>
      </c>
      <c r="G1027">
        <f t="shared" si="30"/>
        <v>-6.3219041946939907</v>
      </c>
    </row>
    <row r="1028" spans="4:7" x14ac:dyDescent="0.35">
      <c r="D1028">
        <f t="shared" si="31"/>
        <v>1026</v>
      </c>
      <c r="E1028">
        <v>23.203324357765847</v>
      </c>
      <c r="F1028">
        <v>10.655651389046158</v>
      </c>
      <c r="G1028">
        <f t="shared" ref="G1028:G1091" si="32">F1028-E1028</f>
        <v>-12.54767296871969</v>
      </c>
    </row>
    <row r="1029" spans="4:7" x14ac:dyDescent="0.35">
      <c r="D1029">
        <f t="shared" ref="D1029:D1092" si="33">D1028+1</f>
        <v>1027</v>
      </c>
      <c r="E1029">
        <v>13.828680999522446</v>
      </c>
      <c r="F1029">
        <v>11.386167040581412</v>
      </c>
      <c r="G1029">
        <f t="shared" si="32"/>
        <v>-2.4425139589410332</v>
      </c>
    </row>
    <row r="1030" spans="4:7" x14ac:dyDescent="0.35">
      <c r="D1030">
        <f t="shared" si="33"/>
        <v>1028</v>
      </c>
      <c r="E1030">
        <v>23.02055707123149</v>
      </c>
      <c r="F1030">
        <v>13.915314186297474</v>
      </c>
      <c r="G1030">
        <f t="shared" si="32"/>
        <v>-9.1052428849340163</v>
      </c>
    </row>
    <row r="1031" spans="4:7" x14ac:dyDescent="0.35">
      <c r="D1031">
        <f t="shared" si="33"/>
        <v>1029</v>
      </c>
      <c r="E1031">
        <v>14.994547649070944</v>
      </c>
      <c r="F1031">
        <v>11.484872546164382</v>
      </c>
      <c r="G1031">
        <f t="shared" si="32"/>
        <v>-3.5096751029065612</v>
      </c>
    </row>
    <row r="1032" spans="4:7" x14ac:dyDescent="0.35">
      <c r="D1032">
        <f t="shared" si="33"/>
        <v>1030</v>
      </c>
      <c r="E1032">
        <v>20.019582292904442</v>
      </c>
      <c r="F1032">
        <v>11.880310177922178</v>
      </c>
      <c r="G1032">
        <f t="shared" si="32"/>
        <v>-8.1392721149822638</v>
      </c>
    </row>
    <row r="1033" spans="4:7" x14ac:dyDescent="0.35">
      <c r="D1033">
        <f t="shared" si="33"/>
        <v>1031</v>
      </c>
      <c r="E1033">
        <v>14.475110949551899</v>
      </c>
      <c r="F1033">
        <v>10.982005249882532</v>
      </c>
      <c r="G1033">
        <f t="shared" si="32"/>
        <v>-3.4931056996693677</v>
      </c>
    </row>
    <row r="1034" spans="4:7" x14ac:dyDescent="0.35">
      <c r="D1034">
        <f t="shared" si="33"/>
        <v>1032</v>
      </c>
      <c r="E1034">
        <v>19.553544806734386</v>
      </c>
      <c r="F1034">
        <v>12.142209408496438</v>
      </c>
      <c r="G1034">
        <f t="shared" si="32"/>
        <v>-7.4113353982379486</v>
      </c>
    </row>
    <row r="1035" spans="4:7" x14ac:dyDescent="0.35">
      <c r="D1035">
        <f t="shared" si="33"/>
        <v>1033</v>
      </c>
      <c r="E1035">
        <v>16.711406119042124</v>
      </c>
      <c r="F1035">
        <v>9.6254960426068923</v>
      </c>
      <c r="G1035">
        <f t="shared" si="32"/>
        <v>-7.0859100764352316</v>
      </c>
    </row>
    <row r="1036" spans="4:7" x14ac:dyDescent="0.35">
      <c r="D1036">
        <f t="shared" si="33"/>
        <v>1034</v>
      </c>
      <c r="E1036">
        <v>17.08239528263028</v>
      </c>
      <c r="F1036">
        <v>12.153384992117182</v>
      </c>
      <c r="G1036">
        <f t="shared" si="32"/>
        <v>-4.9290102905130979</v>
      </c>
    </row>
    <row r="1037" spans="4:7" x14ac:dyDescent="0.35">
      <c r="D1037">
        <f t="shared" si="33"/>
        <v>1035</v>
      </c>
      <c r="E1037">
        <v>19.259955615036134</v>
      </c>
      <c r="F1037">
        <v>9.2430220627114412</v>
      </c>
      <c r="G1037">
        <f t="shared" si="32"/>
        <v>-10.016933552324693</v>
      </c>
    </row>
    <row r="1038" spans="4:7" x14ac:dyDescent="0.35">
      <c r="D1038">
        <f t="shared" si="33"/>
        <v>1036</v>
      </c>
      <c r="E1038">
        <v>26.111969805964989</v>
      </c>
      <c r="F1038">
        <v>10.567948569921786</v>
      </c>
      <c r="G1038">
        <f t="shared" si="32"/>
        <v>-15.544021236043204</v>
      </c>
    </row>
    <row r="1039" spans="4:7" x14ac:dyDescent="0.35">
      <c r="D1039">
        <f t="shared" si="33"/>
        <v>1037</v>
      </c>
      <c r="E1039">
        <v>27.784046580087825</v>
      </c>
      <c r="F1039">
        <v>12.333780118152808</v>
      </c>
      <c r="G1039">
        <f t="shared" si="32"/>
        <v>-15.450266461935017</v>
      </c>
    </row>
    <row r="1040" spans="4:7" x14ac:dyDescent="0.35">
      <c r="D1040">
        <f t="shared" si="33"/>
        <v>1038</v>
      </c>
      <c r="E1040">
        <v>20.368097199311528</v>
      </c>
      <c r="F1040">
        <v>9.5034059397234731</v>
      </c>
      <c r="G1040">
        <f t="shared" si="32"/>
        <v>-10.864691259588055</v>
      </c>
    </row>
    <row r="1041" spans="4:7" x14ac:dyDescent="0.35">
      <c r="D1041">
        <f t="shared" si="33"/>
        <v>1039</v>
      </c>
      <c r="E1041">
        <v>18.887924611057635</v>
      </c>
      <c r="F1041">
        <v>10.421272503223348</v>
      </c>
      <c r="G1041">
        <f t="shared" si="32"/>
        <v>-8.4666521078342871</v>
      </c>
    </row>
    <row r="1042" spans="4:7" x14ac:dyDescent="0.35">
      <c r="D1042">
        <f t="shared" si="33"/>
        <v>1040</v>
      </c>
      <c r="E1042">
        <v>21.530336530718582</v>
      </c>
      <c r="F1042">
        <v>8.9547200685813344</v>
      </c>
      <c r="G1042">
        <f t="shared" si="32"/>
        <v>-12.575616462137248</v>
      </c>
    </row>
    <row r="1043" spans="4:7" x14ac:dyDescent="0.35">
      <c r="D1043">
        <f t="shared" si="33"/>
        <v>1041</v>
      </c>
      <c r="E1043">
        <v>21.781642587287607</v>
      </c>
      <c r="F1043">
        <v>11.161659399926602</v>
      </c>
      <c r="G1043">
        <f t="shared" si="32"/>
        <v>-10.619983187361004</v>
      </c>
    </row>
    <row r="1044" spans="4:7" x14ac:dyDescent="0.35">
      <c r="D1044">
        <f t="shared" si="33"/>
        <v>1042</v>
      </c>
      <c r="E1044">
        <v>13.227919359652585</v>
      </c>
      <c r="F1044">
        <v>11.67525802643393</v>
      </c>
      <c r="G1044">
        <f t="shared" si="32"/>
        <v>-1.552661333218655</v>
      </c>
    </row>
    <row r="1045" spans="4:7" x14ac:dyDescent="0.35">
      <c r="D1045">
        <f t="shared" si="33"/>
        <v>1043</v>
      </c>
      <c r="E1045">
        <v>16.083830971017765</v>
      </c>
      <c r="F1045">
        <v>9.4181999000012215</v>
      </c>
      <c r="G1045">
        <f t="shared" si="32"/>
        <v>-6.6656310710165432</v>
      </c>
    </row>
    <row r="1046" spans="4:7" x14ac:dyDescent="0.35">
      <c r="D1046">
        <f t="shared" si="33"/>
        <v>1044</v>
      </c>
      <c r="E1046">
        <v>23.77961970561217</v>
      </c>
      <c r="F1046">
        <v>13.072268809398059</v>
      </c>
      <c r="G1046">
        <f t="shared" si="32"/>
        <v>-10.707350896214111</v>
      </c>
    </row>
    <row r="1047" spans="4:7" x14ac:dyDescent="0.35">
      <c r="D1047">
        <f t="shared" si="33"/>
        <v>1045</v>
      </c>
      <c r="E1047">
        <v>16.535460970738495</v>
      </c>
      <c r="F1047">
        <v>8.8541969326964782</v>
      </c>
      <c r="G1047">
        <f t="shared" si="32"/>
        <v>-7.6812640380420163</v>
      </c>
    </row>
    <row r="1048" spans="4:7" x14ac:dyDescent="0.35">
      <c r="D1048">
        <f t="shared" si="33"/>
        <v>1046</v>
      </c>
      <c r="E1048">
        <v>20.136786255603518</v>
      </c>
      <c r="F1048">
        <v>10.083915973145228</v>
      </c>
      <c r="G1048">
        <f t="shared" si="32"/>
        <v>-10.05287028245829</v>
      </c>
    </row>
    <row r="1049" spans="4:7" x14ac:dyDescent="0.35">
      <c r="D1049">
        <f t="shared" si="33"/>
        <v>1047</v>
      </c>
      <c r="E1049">
        <v>15.703204762891739</v>
      </c>
      <c r="F1049">
        <v>10.065600555159554</v>
      </c>
      <c r="G1049">
        <f t="shared" si="32"/>
        <v>-5.6376042077321848</v>
      </c>
    </row>
    <row r="1050" spans="4:7" x14ac:dyDescent="0.35">
      <c r="D1050">
        <f t="shared" si="33"/>
        <v>1048</v>
      </c>
      <c r="E1050">
        <v>27.327189000120139</v>
      </c>
      <c r="F1050">
        <v>12.528194124132265</v>
      </c>
      <c r="G1050">
        <f t="shared" si="32"/>
        <v>-14.798994875987875</v>
      </c>
    </row>
    <row r="1051" spans="4:7" x14ac:dyDescent="0.35">
      <c r="D1051">
        <f t="shared" si="33"/>
        <v>1049</v>
      </c>
      <c r="E1051">
        <v>22.180286861191668</v>
      </c>
      <c r="F1051">
        <v>10.353045861276359</v>
      </c>
      <c r="G1051">
        <f t="shared" si="32"/>
        <v>-11.827240999915309</v>
      </c>
    </row>
    <row r="1052" spans="4:7" x14ac:dyDescent="0.35">
      <c r="D1052">
        <f t="shared" si="33"/>
        <v>1050</v>
      </c>
      <c r="E1052">
        <v>26.946153266568551</v>
      </c>
      <c r="F1052">
        <v>12.267525964725325</v>
      </c>
      <c r="G1052">
        <f t="shared" si="32"/>
        <v>-14.678627301843227</v>
      </c>
    </row>
    <row r="1053" spans="4:7" x14ac:dyDescent="0.35">
      <c r="D1053">
        <f t="shared" si="33"/>
        <v>1051</v>
      </c>
      <c r="E1053">
        <v>19.455120480493868</v>
      </c>
      <c r="F1053">
        <v>11.704612302154072</v>
      </c>
      <c r="G1053">
        <f t="shared" si="32"/>
        <v>-7.7505081783397962</v>
      </c>
    </row>
    <row r="1054" spans="4:7" x14ac:dyDescent="0.35">
      <c r="D1054">
        <f t="shared" si="33"/>
        <v>1052</v>
      </c>
      <c r="E1054">
        <v>21.921464031877367</v>
      </c>
      <c r="F1054">
        <v>10.784673559055831</v>
      </c>
      <c r="G1054">
        <f t="shared" si="32"/>
        <v>-11.136790472821536</v>
      </c>
    </row>
    <row r="1055" spans="4:7" x14ac:dyDescent="0.35">
      <c r="D1055">
        <f t="shared" si="33"/>
        <v>1053</v>
      </c>
      <c r="E1055">
        <v>22.545836650176053</v>
      </c>
      <c r="F1055">
        <v>11.660905356631899</v>
      </c>
      <c r="G1055">
        <f t="shared" si="32"/>
        <v>-10.884931293544154</v>
      </c>
    </row>
    <row r="1056" spans="4:7" x14ac:dyDescent="0.35">
      <c r="D1056">
        <f t="shared" si="33"/>
        <v>1054</v>
      </c>
      <c r="E1056">
        <v>20.470233485379559</v>
      </c>
      <c r="F1056">
        <v>10.944556646945431</v>
      </c>
      <c r="G1056">
        <f t="shared" si="32"/>
        <v>-9.5256768384341282</v>
      </c>
    </row>
    <row r="1057" spans="4:7" x14ac:dyDescent="0.35">
      <c r="D1057">
        <f t="shared" si="33"/>
        <v>1055</v>
      </c>
      <c r="E1057">
        <v>21.627861415974429</v>
      </c>
      <c r="F1057">
        <v>12.141750133139572</v>
      </c>
      <c r="G1057">
        <f t="shared" si="32"/>
        <v>-9.4861112828348571</v>
      </c>
    </row>
    <row r="1058" spans="4:7" x14ac:dyDescent="0.35">
      <c r="D1058">
        <f t="shared" si="33"/>
        <v>1056</v>
      </c>
      <c r="E1058">
        <v>22.301892159402566</v>
      </c>
      <c r="F1058">
        <v>11.078479077486248</v>
      </c>
      <c r="G1058">
        <f t="shared" si="32"/>
        <v>-11.223413081916318</v>
      </c>
    </row>
    <row r="1059" spans="4:7" x14ac:dyDescent="0.35">
      <c r="D1059">
        <f t="shared" si="33"/>
        <v>1057</v>
      </c>
      <c r="E1059">
        <v>19.221382999619934</v>
      </c>
      <c r="F1059">
        <v>10.50985910810822</v>
      </c>
      <c r="G1059">
        <f t="shared" si="32"/>
        <v>-8.7115238915117139</v>
      </c>
    </row>
    <row r="1060" spans="4:7" x14ac:dyDescent="0.35">
      <c r="D1060">
        <f t="shared" si="33"/>
        <v>1058</v>
      </c>
      <c r="E1060">
        <v>18.756065766429586</v>
      </c>
      <c r="F1060">
        <v>11.11718240133256</v>
      </c>
      <c r="G1060">
        <f t="shared" si="32"/>
        <v>-7.6388833650970263</v>
      </c>
    </row>
    <row r="1061" spans="4:7" x14ac:dyDescent="0.35">
      <c r="D1061">
        <f t="shared" si="33"/>
        <v>1059</v>
      </c>
      <c r="E1061">
        <v>21.409397877015095</v>
      </c>
      <c r="F1061">
        <v>13.328836197130789</v>
      </c>
      <c r="G1061">
        <f t="shared" si="32"/>
        <v>-8.0805616798843065</v>
      </c>
    </row>
    <row r="1062" spans="4:7" x14ac:dyDescent="0.35">
      <c r="D1062">
        <f t="shared" si="33"/>
        <v>1060</v>
      </c>
      <c r="E1062">
        <v>22.113247627275584</v>
      </c>
      <c r="F1062">
        <v>12.825638767141433</v>
      </c>
      <c r="G1062">
        <f t="shared" si="32"/>
        <v>-9.2876088601341511</v>
      </c>
    </row>
    <row r="1063" spans="4:7" x14ac:dyDescent="0.35">
      <c r="D1063">
        <f t="shared" si="33"/>
        <v>1061</v>
      </c>
      <c r="E1063">
        <v>14.180701773356382</v>
      </c>
      <c r="F1063">
        <v>12.203120028601038</v>
      </c>
      <c r="G1063">
        <f t="shared" si="32"/>
        <v>-1.9775817447553443</v>
      </c>
    </row>
    <row r="1064" spans="4:7" x14ac:dyDescent="0.35">
      <c r="D1064">
        <f t="shared" si="33"/>
        <v>1062</v>
      </c>
      <c r="E1064">
        <v>13.959266668164744</v>
      </c>
      <c r="F1064">
        <v>12.137874032348801</v>
      </c>
      <c r="G1064">
        <f t="shared" si="32"/>
        <v>-1.8213926358159434</v>
      </c>
    </row>
    <row r="1065" spans="4:7" x14ac:dyDescent="0.35">
      <c r="D1065">
        <f t="shared" si="33"/>
        <v>1063</v>
      </c>
      <c r="E1065">
        <v>17.442425573710501</v>
      </c>
      <c r="F1065">
        <v>11.686024072901036</v>
      </c>
      <c r="G1065">
        <f t="shared" si="32"/>
        <v>-5.7564015008094653</v>
      </c>
    </row>
    <row r="1066" spans="4:7" x14ac:dyDescent="0.35">
      <c r="D1066">
        <f t="shared" si="33"/>
        <v>1064</v>
      </c>
      <c r="E1066">
        <v>18.798269866877124</v>
      </c>
      <c r="F1066">
        <v>9.3749205034147263</v>
      </c>
      <c r="G1066">
        <f t="shared" si="32"/>
        <v>-9.4233493634623979</v>
      </c>
    </row>
    <row r="1067" spans="4:7" x14ac:dyDescent="0.35">
      <c r="D1067">
        <f t="shared" si="33"/>
        <v>1065</v>
      </c>
      <c r="E1067">
        <v>14.179080239707654</v>
      </c>
      <c r="F1067">
        <v>11.731548777932508</v>
      </c>
      <c r="G1067">
        <f t="shared" si="32"/>
        <v>-2.4475314617751458</v>
      </c>
    </row>
    <row r="1068" spans="4:7" x14ac:dyDescent="0.35">
      <c r="D1068">
        <f t="shared" si="33"/>
        <v>1066</v>
      </c>
      <c r="E1068">
        <v>28.643148065476527</v>
      </c>
      <c r="F1068">
        <v>8.7678622681660148</v>
      </c>
      <c r="G1068">
        <f t="shared" si="32"/>
        <v>-19.875285797310511</v>
      </c>
    </row>
    <row r="1069" spans="4:7" x14ac:dyDescent="0.35">
      <c r="D1069">
        <f t="shared" si="33"/>
        <v>1067</v>
      </c>
      <c r="E1069">
        <v>24.367990532105114</v>
      </c>
      <c r="F1069">
        <v>8.4146938284497477</v>
      </c>
      <c r="G1069">
        <f t="shared" si="32"/>
        <v>-15.953296703655367</v>
      </c>
    </row>
    <row r="1070" spans="4:7" x14ac:dyDescent="0.35">
      <c r="D1070">
        <f t="shared" si="33"/>
        <v>1068</v>
      </c>
      <c r="E1070">
        <v>24.063360057319603</v>
      </c>
      <c r="F1070">
        <v>12.664220562428495</v>
      </c>
      <c r="G1070">
        <f t="shared" si="32"/>
        <v>-11.399139494891108</v>
      </c>
    </row>
    <row r="1071" spans="4:7" x14ac:dyDescent="0.35">
      <c r="D1071">
        <f t="shared" si="33"/>
        <v>1069</v>
      </c>
      <c r="E1071">
        <v>22.854399520884396</v>
      </c>
      <c r="F1071">
        <v>9.639635164565691</v>
      </c>
      <c r="G1071">
        <f t="shared" si="32"/>
        <v>-13.214764356318705</v>
      </c>
    </row>
    <row r="1072" spans="4:7" x14ac:dyDescent="0.35">
      <c r="D1072">
        <f t="shared" si="33"/>
        <v>1070</v>
      </c>
      <c r="E1072">
        <v>23.91277212294462</v>
      </c>
      <c r="F1072">
        <v>13.271885491284122</v>
      </c>
      <c r="G1072">
        <f t="shared" si="32"/>
        <v>-10.640886631660498</v>
      </c>
    </row>
    <row r="1073" spans="4:7" x14ac:dyDescent="0.35">
      <c r="D1073">
        <f t="shared" si="33"/>
        <v>1071</v>
      </c>
      <c r="E1073">
        <v>22.262554391052142</v>
      </c>
      <c r="F1073">
        <v>13.596374799639188</v>
      </c>
      <c r="G1073">
        <f t="shared" si="32"/>
        <v>-8.6661795914129538</v>
      </c>
    </row>
    <row r="1074" spans="4:7" x14ac:dyDescent="0.35">
      <c r="D1074">
        <f t="shared" si="33"/>
        <v>1072</v>
      </c>
      <c r="E1074">
        <v>19.61102811605878</v>
      </c>
      <c r="F1074">
        <v>11.680312597162555</v>
      </c>
      <c r="G1074">
        <f t="shared" si="32"/>
        <v>-7.9307155188962248</v>
      </c>
    </row>
    <row r="1075" spans="4:7" x14ac:dyDescent="0.35">
      <c r="D1075">
        <f t="shared" si="33"/>
        <v>1073</v>
      </c>
      <c r="E1075">
        <v>14.31405764006284</v>
      </c>
      <c r="F1075">
        <v>10.258095153354247</v>
      </c>
      <c r="G1075">
        <f t="shared" si="32"/>
        <v>-4.0559624867085926</v>
      </c>
    </row>
    <row r="1076" spans="4:7" x14ac:dyDescent="0.35">
      <c r="D1076">
        <f t="shared" si="33"/>
        <v>1074</v>
      </c>
      <c r="E1076">
        <v>20.341662741911399</v>
      </c>
      <c r="F1076">
        <v>10.480133145137946</v>
      </c>
      <c r="G1076">
        <f t="shared" si="32"/>
        <v>-9.8615295967734529</v>
      </c>
    </row>
    <row r="1077" spans="4:7" x14ac:dyDescent="0.35">
      <c r="D1077">
        <f t="shared" si="33"/>
        <v>1075</v>
      </c>
      <c r="E1077">
        <v>19.230794928670903</v>
      </c>
      <c r="F1077">
        <v>10.027469964058813</v>
      </c>
      <c r="G1077">
        <f t="shared" si="32"/>
        <v>-9.20332496461209</v>
      </c>
    </row>
    <row r="1078" spans="4:7" x14ac:dyDescent="0.35">
      <c r="D1078">
        <f t="shared" si="33"/>
        <v>1076</v>
      </c>
      <c r="E1078">
        <v>19.762237719469066</v>
      </c>
      <c r="F1078">
        <v>12.243701182511913</v>
      </c>
      <c r="G1078">
        <f t="shared" si="32"/>
        <v>-7.5185365369571535</v>
      </c>
    </row>
    <row r="1079" spans="4:7" x14ac:dyDescent="0.35">
      <c r="D1079">
        <f t="shared" si="33"/>
        <v>1077</v>
      </c>
      <c r="E1079">
        <v>26.297717198297072</v>
      </c>
      <c r="F1079">
        <v>10.898053756736681</v>
      </c>
      <c r="G1079">
        <f t="shared" si="32"/>
        <v>-15.39966344156039</v>
      </c>
    </row>
    <row r="1080" spans="4:7" x14ac:dyDescent="0.35">
      <c r="D1080">
        <f t="shared" si="33"/>
        <v>1078</v>
      </c>
      <c r="E1080">
        <v>23.826301453946183</v>
      </c>
      <c r="F1080">
        <v>10.681020145644657</v>
      </c>
      <c r="G1080">
        <f t="shared" si="32"/>
        <v>-13.145281308301525</v>
      </c>
    </row>
    <row r="1081" spans="4:7" x14ac:dyDescent="0.35">
      <c r="D1081">
        <f t="shared" si="33"/>
        <v>1079</v>
      </c>
      <c r="E1081">
        <v>17.814226274311569</v>
      </c>
      <c r="F1081">
        <v>10.82894645772005</v>
      </c>
      <c r="G1081">
        <f t="shared" si="32"/>
        <v>-6.9852798165915182</v>
      </c>
    </row>
    <row r="1082" spans="4:7" x14ac:dyDescent="0.35">
      <c r="D1082">
        <f t="shared" si="33"/>
        <v>1080</v>
      </c>
      <c r="E1082">
        <v>20.509002523570437</v>
      </c>
      <c r="F1082">
        <v>10.980525264184946</v>
      </c>
      <c r="G1082">
        <f t="shared" si="32"/>
        <v>-9.5284772593854914</v>
      </c>
    </row>
    <row r="1083" spans="4:7" x14ac:dyDescent="0.35">
      <c r="D1083">
        <f t="shared" si="33"/>
        <v>1081</v>
      </c>
      <c r="E1083">
        <v>22.408532588451983</v>
      </c>
      <c r="F1083">
        <v>12.170869261808333</v>
      </c>
      <c r="G1083">
        <f t="shared" si="32"/>
        <v>-10.23766332664365</v>
      </c>
    </row>
    <row r="1084" spans="4:7" x14ac:dyDescent="0.35">
      <c r="D1084">
        <f t="shared" si="33"/>
        <v>1082</v>
      </c>
      <c r="E1084">
        <v>19.94471290364212</v>
      </c>
      <c r="F1084">
        <v>9.4794966103060236</v>
      </c>
      <c r="G1084">
        <f t="shared" si="32"/>
        <v>-10.465216293336097</v>
      </c>
    </row>
    <row r="1085" spans="4:7" x14ac:dyDescent="0.35">
      <c r="D1085">
        <f t="shared" si="33"/>
        <v>1083</v>
      </c>
      <c r="E1085">
        <v>17.934876480334328</v>
      </c>
      <c r="F1085">
        <v>11.829471983574393</v>
      </c>
      <c r="G1085">
        <f t="shared" si="32"/>
        <v>-6.1054044967599346</v>
      </c>
    </row>
    <row r="1086" spans="4:7" x14ac:dyDescent="0.35">
      <c r="D1086">
        <f t="shared" si="33"/>
        <v>1084</v>
      </c>
      <c r="E1086">
        <v>11.873612606521881</v>
      </c>
      <c r="F1086">
        <v>10.529543502918269</v>
      </c>
      <c r="G1086">
        <f t="shared" si="32"/>
        <v>-1.3440691036036121</v>
      </c>
    </row>
    <row r="1087" spans="4:7" x14ac:dyDescent="0.35">
      <c r="D1087">
        <f t="shared" si="33"/>
        <v>1085</v>
      </c>
      <c r="E1087">
        <v>13.229846724526666</v>
      </c>
      <c r="F1087">
        <v>10.630561994619953</v>
      </c>
      <c r="G1087">
        <f t="shared" si="32"/>
        <v>-2.5992847299067137</v>
      </c>
    </row>
    <row r="1088" spans="4:7" x14ac:dyDescent="0.35">
      <c r="D1088">
        <f t="shared" si="33"/>
        <v>1086</v>
      </c>
      <c r="E1088">
        <v>21.876563311066498</v>
      </c>
      <c r="F1088">
        <v>9.4954968480848265</v>
      </c>
      <c r="G1088">
        <f t="shared" si="32"/>
        <v>-12.381066462981671</v>
      </c>
    </row>
    <row r="1089" spans="4:7" x14ac:dyDescent="0.35">
      <c r="D1089">
        <f t="shared" si="33"/>
        <v>1087</v>
      </c>
      <c r="E1089">
        <v>19.114194354171779</v>
      </c>
      <c r="F1089">
        <v>10.005813966249272</v>
      </c>
      <c r="G1089">
        <f t="shared" si="32"/>
        <v>-9.1083803879225069</v>
      </c>
    </row>
    <row r="1090" spans="4:7" x14ac:dyDescent="0.35">
      <c r="D1090">
        <f t="shared" si="33"/>
        <v>1088</v>
      </c>
      <c r="E1090">
        <v>18.020260861498762</v>
      </c>
      <c r="F1090">
        <v>11.064860747788909</v>
      </c>
      <c r="G1090">
        <f t="shared" si="32"/>
        <v>-6.9554001137098531</v>
      </c>
    </row>
    <row r="1091" spans="4:7" x14ac:dyDescent="0.35">
      <c r="D1091">
        <f t="shared" si="33"/>
        <v>1089</v>
      </c>
      <c r="E1091">
        <v>25.634401739898557</v>
      </c>
      <c r="F1091">
        <v>11.806564908926344</v>
      </c>
      <c r="G1091">
        <f t="shared" si="32"/>
        <v>-13.827836830972213</v>
      </c>
    </row>
    <row r="1092" spans="4:7" x14ac:dyDescent="0.35">
      <c r="D1092">
        <f t="shared" si="33"/>
        <v>1090</v>
      </c>
      <c r="E1092">
        <v>18.646841504510967</v>
      </c>
      <c r="F1092">
        <v>10.369980523079192</v>
      </c>
      <c r="G1092">
        <f t="shared" ref="G1092:G1155" si="34">F1092-E1092</f>
        <v>-8.2768609814317742</v>
      </c>
    </row>
    <row r="1093" spans="4:7" x14ac:dyDescent="0.35">
      <c r="D1093">
        <f t="shared" ref="D1093:D1156" si="35">D1092+1</f>
        <v>1091</v>
      </c>
      <c r="E1093">
        <v>20.090564651433763</v>
      </c>
      <c r="F1093">
        <v>10.906602531231455</v>
      </c>
      <c r="G1093">
        <f t="shared" si="34"/>
        <v>-9.1839621202023078</v>
      </c>
    </row>
    <row r="1094" spans="4:7" x14ac:dyDescent="0.35">
      <c r="D1094">
        <f t="shared" si="35"/>
        <v>1092</v>
      </c>
      <c r="E1094">
        <v>12.85482710012084</v>
      </c>
      <c r="F1094">
        <v>10.105373660477623</v>
      </c>
      <c r="G1094">
        <f t="shared" si="34"/>
        <v>-2.7494534396432169</v>
      </c>
    </row>
    <row r="1095" spans="4:7" x14ac:dyDescent="0.35">
      <c r="D1095">
        <f t="shared" si="35"/>
        <v>1093</v>
      </c>
      <c r="E1095">
        <v>23.209052445628053</v>
      </c>
      <c r="F1095">
        <v>11.934403847288234</v>
      </c>
      <c r="G1095">
        <f t="shared" si="34"/>
        <v>-11.274648598339819</v>
      </c>
    </row>
    <row r="1096" spans="4:7" x14ac:dyDescent="0.35">
      <c r="D1096">
        <f t="shared" si="35"/>
        <v>1094</v>
      </c>
      <c r="E1096">
        <v>20.5239121285097</v>
      </c>
      <c r="F1096">
        <v>9.0411902047739048</v>
      </c>
      <c r="G1096">
        <f t="shared" si="34"/>
        <v>-11.482721923735795</v>
      </c>
    </row>
    <row r="1097" spans="4:7" x14ac:dyDescent="0.35">
      <c r="D1097">
        <f t="shared" si="35"/>
        <v>1095</v>
      </c>
      <c r="E1097">
        <v>15.942331743311414</v>
      </c>
      <c r="F1097">
        <v>13.059225071828545</v>
      </c>
      <c r="G1097">
        <f t="shared" si="34"/>
        <v>-2.883106671482869</v>
      </c>
    </row>
    <row r="1098" spans="4:7" x14ac:dyDescent="0.35">
      <c r="D1098">
        <f t="shared" si="35"/>
        <v>1096</v>
      </c>
      <c r="E1098">
        <v>20.717578500618597</v>
      </c>
      <c r="F1098">
        <v>10.616863018350339</v>
      </c>
      <c r="G1098">
        <f t="shared" si="34"/>
        <v>-10.100715482268258</v>
      </c>
    </row>
    <row r="1099" spans="4:7" x14ac:dyDescent="0.35">
      <c r="D1099">
        <f t="shared" si="35"/>
        <v>1097</v>
      </c>
      <c r="E1099">
        <v>24.555353753716592</v>
      </c>
      <c r="F1099">
        <v>12.095827736209543</v>
      </c>
      <c r="G1099">
        <f t="shared" si="34"/>
        <v>-12.459526017507049</v>
      </c>
    </row>
    <row r="1100" spans="4:7" x14ac:dyDescent="0.35">
      <c r="D1100">
        <f t="shared" si="35"/>
        <v>1098</v>
      </c>
      <c r="E1100">
        <v>19.451851189402397</v>
      </c>
      <c r="F1100">
        <v>11.460754666995648</v>
      </c>
      <c r="G1100">
        <f t="shared" si="34"/>
        <v>-7.9910965224067496</v>
      </c>
    </row>
    <row r="1101" spans="4:7" x14ac:dyDescent="0.35">
      <c r="D1101">
        <f t="shared" si="35"/>
        <v>1099</v>
      </c>
      <c r="E1101">
        <v>21.290608816315292</v>
      </c>
      <c r="F1101">
        <v>9.4070607031307887</v>
      </c>
      <c r="G1101">
        <f t="shared" si="34"/>
        <v>-11.883548113184503</v>
      </c>
    </row>
    <row r="1102" spans="4:7" x14ac:dyDescent="0.35">
      <c r="D1102">
        <f t="shared" si="35"/>
        <v>1100</v>
      </c>
      <c r="E1102">
        <v>17.207336966316323</v>
      </c>
      <c r="F1102">
        <v>11.901231136470434</v>
      </c>
      <c r="G1102">
        <f t="shared" si="34"/>
        <v>-5.3061058298458885</v>
      </c>
    </row>
    <row r="1103" spans="4:7" x14ac:dyDescent="0.35">
      <c r="D1103">
        <f t="shared" si="35"/>
        <v>1101</v>
      </c>
      <c r="E1103">
        <v>23.103150285556808</v>
      </c>
      <c r="F1103">
        <v>12.778861295052666</v>
      </c>
      <c r="G1103">
        <f t="shared" si="34"/>
        <v>-10.324288990504142</v>
      </c>
    </row>
    <row r="1104" spans="4:7" x14ac:dyDescent="0.35">
      <c r="D1104">
        <f t="shared" si="35"/>
        <v>1102</v>
      </c>
      <c r="E1104">
        <v>23.307335324098908</v>
      </c>
      <c r="F1104">
        <v>9.8808128242333808</v>
      </c>
      <c r="G1104">
        <f t="shared" si="34"/>
        <v>-13.426522499865527</v>
      </c>
    </row>
    <row r="1105" spans="4:7" x14ac:dyDescent="0.35">
      <c r="D1105">
        <f t="shared" si="35"/>
        <v>1103</v>
      </c>
      <c r="E1105">
        <v>22.710072135916427</v>
      </c>
      <c r="F1105">
        <v>11.251370546994103</v>
      </c>
      <c r="G1105">
        <f t="shared" si="34"/>
        <v>-11.458701588922324</v>
      </c>
    </row>
    <row r="1106" spans="4:7" x14ac:dyDescent="0.35">
      <c r="D1106">
        <f t="shared" si="35"/>
        <v>1104</v>
      </c>
      <c r="E1106">
        <v>20.843405367540075</v>
      </c>
      <c r="F1106">
        <v>11.021104897592114</v>
      </c>
      <c r="G1106">
        <f t="shared" si="34"/>
        <v>-9.8223004699479617</v>
      </c>
    </row>
    <row r="1107" spans="4:7" x14ac:dyDescent="0.35">
      <c r="D1107">
        <f t="shared" si="35"/>
        <v>1105</v>
      </c>
      <c r="E1107">
        <v>20.36465342056961</v>
      </c>
      <c r="F1107">
        <v>10.724166242863541</v>
      </c>
      <c r="G1107">
        <f t="shared" si="34"/>
        <v>-9.6404871777060688</v>
      </c>
    </row>
    <row r="1108" spans="4:7" x14ac:dyDescent="0.35">
      <c r="D1108">
        <f t="shared" si="35"/>
        <v>1106</v>
      </c>
      <c r="E1108">
        <v>15.292696072890653</v>
      </c>
      <c r="F1108">
        <v>7.0759146591747557</v>
      </c>
      <c r="G1108">
        <f t="shared" si="34"/>
        <v>-8.2167814137158963</v>
      </c>
    </row>
    <row r="1109" spans="4:7" x14ac:dyDescent="0.35">
      <c r="D1109">
        <f t="shared" si="35"/>
        <v>1107</v>
      </c>
      <c r="E1109">
        <v>26.736716954300221</v>
      </c>
      <c r="F1109">
        <v>12.879355570935488</v>
      </c>
      <c r="G1109">
        <f t="shared" si="34"/>
        <v>-13.857361383364733</v>
      </c>
    </row>
    <row r="1110" spans="4:7" x14ac:dyDescent="0.35">
      <c r="D1110">
        <f t="shared" si="35"/>
        <v>1108</v>
      </c>
      <c r="E1110">
        <v>20.646892196946734</v>
      </c>
      <c r="F1110">
        <v>11.556784919550241</v>
      </c>
      <c r="G1110">
        <f t="shared" si="34"/>
        <v>-9.090107277396493</v>
      </c>
    </row>
    <row r="1111" spans="4:7" x14ac:dyDescent="0.35">
      <c r="D1111">
        <f t="shared" si="35"/>
        <v>1109</v>
      </c>
      <c r="E1111">
        <v>25.842764828495916</v>
      </c>
      <c r="F1111">
        <v>9.2759573576609018</v>
      </c>
      <c r="G1111">
        <f t="shared" si="34"/>
        <v>-16.566807470835016</v>
      </c>
    </row>
    <row r="1112" spans="4:7" x14ac:dyDescent="0.35">
      <c r="D1112">
        <f t="shared" si="35"/>
        <v>1110</v>
      </c>
      <c r="E1112">
        <v>21.052987544317705</v>
      </c>
      <c r="F1112">
        <v>10.130368614107759</v>
      </c>
      <c r="G1112">
        <f t="shared" si="34"/>
        <v>-10.922618930209946</v>
      </c>
    </row>
    <row r="1113" spans="4:7" x14ac:dyDescent="0.35">
      <c r="D1113">
        <f t="shared" si="35"/>
        <v>1111</v>
      </c>
      <c r="E1113">
        <v>20.832022162980042</v>
      </c>
      <c r="F1113">
        <v>10.334895247987578</v>
      </c>
      <c r="G1113">
        <f t="shared" si="34"/>
        <v>-10.497126914992464</v>
      </c>
    </row>
    <row r="1114" spans="4:7" x14ac:dyDescent="0.35">
      <c r="D1114">
        <f t="shared" si="35"/>
        <v>1112</v>
      </c>
      <c r="E1114">
        <v>20.297917175876432</v>
      </c>
      <c r="F1114">
        <v>10.867798515986252</v>
      </c>
      <c r="G1114">
        <f t="shared" si="34"/>
        <v>-9.4301186598901801</v>
      </c>
    </row>
    <row r="1115" spans="4:7" x14ac:dyDescent="0.35">
      <c r="D1115">
        <f t="shared" si="35"/>
        <v>1113</v>
      </c>
      <c r="E1115">
        <v>22.485674679290629</v>
      </c>
      <c r="F1115">
        <v>11.688083072571194</v>
      </c>
      <c r="G1115">
        <f t="shared" si="34"/>
        <v>-10.797591606719434</v>
      </c>
    </row>
    <row r="1116" spans="4:7" x14ac:dyDescent="0.35">
      <c r="D1116">
        <f t="shared" si="35"/>
        <v>1114</v>
      </c>
      <c r="E1116">
        <v>15.182736046522329</v>
      </c>
      <c r="F1116">
        <v>8.0922624742541078</v>
      </c>
      <c r="G1116">
        <f t="shared" si="34"/>
        <v>-7.0904735722682215</v>
      </c>
    </row>
    <row r="1117" spans="4:7" x14ac:dyDescent="0.35">
      <c r="D1117">
        <f t="shared" si="35"/>
        <v>1115</v>
      </c>
      <c r="E1117">
        <v>24.372850836988963</v>
      </c>
      <c r="F1117">
        <v>11.45498531738478</v>
      </c>
      <c r="G1117">
        <f t="shared" si="34"/>
        <v>-12.917865519604183</v>
      </c>
    </row>
    <row r="1118" spans="4:7" x14ac:dyDescent="0.35">
      <c r="D1118">
        <f t="shared" si="35"/>
        <v>1116</v>
      </c>
      <c r="E1118">
        <v>28.614392554457599</v>
      </c>
      <c r="F1118">
        <v>10.82558938597894</v>
      </c>
      <c r="G1118">
        <f t="shared" si="34"/>
        <v>-17.788803168478658</v>
      </c>
    </row>
    <row r="1119" spans="4:7" x14ac:dyDescent="0.35">
      <c r="D1119">
        <f t="shared" si="35"/>
        <v>1117</v>
      </c>
      <c r="E1119">
        <v>18.64473632845306</v>
      </c>
      <c r="F1119">
        <v>10.682671089902652</v>
      </c>
      <c r="G1119">
        <f t="shared" si="34"/>
        <v>-7.9620652385504087</v>
      </c>
    </row>
    <row r="1120" spans="4:7" x14ac:dyDescent="0.35">
      <c r="D1120">
        <f t="shared" si="35"/>
        <v>1118</v>
      </c>
      <c r="E1120">
        <v>20.079285529939149</v>
      </c>
      <c r="F1120">
        <v>11.626478477276684</v>
      </c>
      <c r="G1120">
        <f t="shared" si="34"/>
        <v>-8.4528070526624646</v>
      </c>
    </row>
    <row r="1121" spans="4:7" x14ac:dyDescent="0.35">
      <c r="D1121">
        <f t="shared" si="35"/>
        <v>1119</v>
      </c>
      <c r="E1121">
        <v>22.059955880465552</v>
      </c>
      <c r="F1121">
        <v>9.0096856030549439</v>
      </c>
      <c r="G1121">
        <f t="shared" si="34"/>
        <v>-13.050270277410608</v>
      </c>
    </row>
    <row r="1122" spans="4:7" x14ac:dyDescent="0.35">
      <c r="D1122">
        <f t="shared" si="35"/>
        <v>1120</v>
      </c>
      <c r="E1122">
        <v>17.037284074227241</v>
      </c>
      <c r="F1122">
        <v>11.053286267749145</v>
      </c>
      <c r="G1122">
        <f t="shared" si="34"/>
        <v>-5.9839978064780954</v>
      </c>
    </row>
    <row r="1123" spans="4:7" x14ac:dyDescent="0.35">
      <c r="D1123">
        <f t="shared" si="35"/>
        <v>1121</v>
      </c>
      <c r="E1123">
        <v>21.851188421533543</v>
      </c>
      <c r="F1123">
        <v>11.20232175533584</v>
      </c>
      <c r="G1123">
        <f t="shared" si="34"/>
        <v>-10.648866666197703</v>
      </c>
    </row>
    <row r="1124" spans="4:7" x14ac:dyDescent="0.35">
      <c r="D1124">
        <f t="shared" si="35"/>
        <v>1122</v>
      </c>
      <c r="E1124">
        <v>18.10892338493235</v>
      </c>
      <c r="F1124">
        <v>11.781658094812267</v>
      </c>
      <c r="G1124">
        <f t="shared" si="34"/>
        <v>-6.3272652901200832</v>
      </c>
    </row>
    <row r="1125" spans="4:7" x14ac:dyDescent="0.35">
      <c r="D1125">
        <f t="shared" si="35"/>
        <v>1123</v>
      </c>
      <c r="E1125">
        <v>19.318596129598617</v>
      </c>
      <c r="F1125">
        <v>9.9754092886705035</v>
      </c>
      <c r="G1125">
        <f t="shared" si="34"/>
        <v>-9.343186840928114</v>
      </c>
    </row>
    <row r="1126" spans="4:7" x14ac:dyDescent="0.35">
      <c r="D1126">
        <f t="shared" si="35"/>
        <v>1124</v>
      </c>
      <c r="E1126">
        <v>18.839897765056183</v>
      </c>
      <c r="F1126">
        <v>10.141875502081319</v>
      </c>
      <c r="G1126">
        <f t="shared" si="34"/>
        <v>-8.6980222629748631</v>
      </c>
    </row>
    <row r="1127" spans="4:7" x14ac:dyDescent="0.35">
      <c r="D1127">
        <f t="shared" si="35"/>
        <v>1125</v>
      </c>
      <c r="E1127">
        <v>17.765317129274852</v>
      </c>
      <c r="F1127">
        <v>12.744524336239904</v>
      </c>
      <c r="G1127">
        <f t="shared" si="34"/>
        <v>-5.0207927930349481</v>
      </c>
    </row>
    <row r="1128" spans="4:7" x14ac:dyDescent="0.35">
      <c r="D1128">
        <f t="shared" si="35"/>
        <v>1126</v>
      </c>
      <c r="E1128">
        <v>25.121372959307664</v>
      </c>
      <c r="F1128">
        <v>14.017832380141439</v>
      </c>
      <c r="G1128">
        <f t="shared" si="34"/>
        <v>-11.103540579166225</v>
      </c>
    </row>
    <row r="1129" spans="4:7" x14ac:dyDescent="0.35">
      <c r="D1129">
        <f t="shared" si="35"/>
        <v>1127</v>
      </c>
      <c r="E1129">
        <v>21.692675269510158</v>
      </c>
      <c r="F1129">
        <v>11.304430649415611</v>
      </c>
      <c r="G1129">
        <f t="shared" si="34"/>
        <v>-10.388244620094547</v>
      </c>
    </row>
    <row r="1130" spans="4:7" x14ac:dyDescent="0.35">
      <c r="D1130">
        <f t="shared" si="35"/>
        <v>1128</v>
      </c>
      <c r="E1130">
        <v>23.478561628466299</v>
      </c>
      <c r="F1130">
        <v>11.093961917145055</v>
      </c>
      <c r="G1130">
        <f t="shared" si="34"/>
        <v>-12.384599711321243</v>
      </c>
    </row>
    <row r="1131" spans="4:7" x14ac:dyDescent="0.35">
      <c r="D1131">
        <f t="shared" si="35"/>
        <v>1129</v>
      </c>
      <c r="E1131">
        <v>18.560348187251741</v>
      </c>
      <c r="F1131">
        <v>10.690281770784114</v>
      </c>
      <c r="G1131">
        <f t="shared" si="34"/>
        <v>-7.8700664164676262</v>
      </c>
    </row>
    <row r="1132" spans="4:7" x14ac:dyDescent="0.35">
      <c r="D1132">
        <f t="shared" si="35"/>
        <v>1130</v>
      </c>
      <c r="E1132">
        <v>20.011304025663662</v>
      </c>
      <c r="F1132">
        <v>11.191618364730026</v>
      </c>
      <c r="G1132">
        <f t="shared" si="34"/>
        <v>-8.8196856609336365</v>
      </c>
    </row>
    <row r="1133" spans="4:7" x14ac:dyDescent="0.35">
      <c r="D1133">
        <f t="shared" si="35"/>
        <v>1131</v>
      </c>
      <c r="E1133">
        <v>22.159103416274554</v>
      </c>
      <c r="F1133">
        <v>10.202704397547361</v>
      </c>
      <c r="G1133">
        <f t="shared" si="34"/>
        <v>-11.956399018727193</v>
      </c>
    </row>
    <row r="1134" spans="4:7" x14ac:dyDescent="0.35">
      <c r="D1134">
        <f t="shared" si="35"/>
        <v>1132</v>
      </c>
      <c r="E1134">
        <v>19.745691658718975</v>
      </c>
      <c r="F1134">
        <v>14.172549083090262</v>
      </c>
      <c r="G1134">
        <f t="shared" si="34"/>
        <v>-5.5731425756287134</v>
      </c>
    </row>
    <row r="1135" spans="4:7" x14ac:dyDescent="0.35">
      <c r="D1135">
        <f t="shared" si="35"/>
        <v>1133</v>
      </c>
      <c r="E1135">
        <v>25.767240240323215</v>
      </c>
      <c r="F1135">
        <v>9.6543302827060096</v>
      </c>
      <c r="G1135">
        <f t="shared" si="34"/>
        <v>-16.112909957617205</v>
      </c>
    </row>
    <row r="1136" spans="4:7" x14ac:dyDescent="0.35">
      <c r="D1136">
        <f t="shared" si="35"/>
        <v>1134</v>
      </c>
      <c r="E1136">
        <v>20.250221212845329</v>
      </c>
      <c r="F1136">
        <v>9.8387085026796779</v>
      </c>
      <c r="G1136">
        <f t="shared" si="34"/>
        <v>-10.411512710165651</v>
      </c>
    </row>
    <row r="1137" spans="4:7" x14ac:dyDescent="0.35">
      <c r="D1137">
        <f t="shared" si="35"/>
        <v>1135</v>
      </c>
      <c r="E1137">
        <v>19.672488618077004</v>
      </c>
      <c r="F1137">
        <v>11.494703143058725</v>
      </c>
      <c r="G1137">
        <f t="shared" si="34"/>
        <v>-8.177785475018279</v>
      </c>
    </row>
    <row r="1138" spans="4:7" x14ac:dyDescent="0.35">
      <c r="D1138">
        <f t="shared" si="35"/>
        <v>1136</v>
      </c>
      <c r="E1138">
        <v>22.293780297628601</v>
      </c>
      <c r="F1138">
        <v>12.33220376207036</v>
      </c>
      <c r="G1138">
        <f t="shared" si="34"/>
        <v>-9.9615765355582404</v>
      </c>
    </row>
    <row r="1139" spans="4:7" x14ac:dyDescent="0.35">
      <c r="D1139">
        <f t="shared" si="35"/>
        <v>1137</v>
      </c>
      <c r="E1139">
        <v>20.496343138975664</v>
      </c>
      <c r="F1139">
        <v>12.88902106344878</v>
      </c>
      <c r="G1139">
        <f t="shared" si="34"/>
        <v>-7.6073220755268842</v>
      </c>
    </row>
    <row r="1140" spans="4:7" x14ac:dyDescent="0.35">
      <c r="D1140">
        <f t="shared" si="35"/>
        <v>1138</v>
      </c>
      <c r="E1140">
        <v>13.794866881195134</v>
      </c>
      <c r="F1140">
        <v>9.0915253482599656</v>
      </c>
      <c r="G1140">
        <f t="shared" si="34"/>
        <v>-4.703341532935168</v>
      </c>
    </row>
    <row r="1141" spans="4:7" x14ac:dyDescent="0.35">
      <c r="D1141">
        <f t="shared" si="35"/>
        <v>1139</v>
      </c>
      <c r="E1141">
        <v>19.466385368564968</v>
      </c>
      <c r="F1141">
        <v>14.461276383392466</v>
      </c>
      <c r="G1141">
        <f t="shared" si="34"/>
        <v>-5.0051089851725017</v>
      </c>
    </row>
    <row r="1142" spans="4:7" x14ac:dyDescent="0.35">
      <c r="D1142">
        <f t="shared" si="35"/>
        <v>1140</v>
      </c>
      <c r="E1142">
        <v>25.393742365854383</v>
      </c>
      <c r="F1142">
        <v>10.493180909175013</v>
      </c>
      <c r="G1142">
        <f t="shared" si="34"/>
        <v>-14.90056145667937</v>
      </c>
    </row>
    <row r="1143" spans="4:7" x14ac:dyDescent="0.35">
      <c r="D1143">
        <f t="shared" si="35"/>
        <v>1141</v>
      </c>
      <c r="E1143">
        <v>22.274077717223616</v>
      </c>
      <c r="F1143">
        <v>11.694582328561628</v>
      </c>
      <c r="G1143">
        <f t="shared" si="34"/>
        <v>-10.579495388661988</v>
      </c>
    </row>
    <row r="1144" spans="4:7" x14ac:dyDescent="0.35">
      <c r="D1144">
        <f t="shared" si="35"/>
        <v>1142</v>
      </c>
      <c r="E1144">
        <v>18.868136750694081</v>
      </c>
      <c r="F1144">
        <v>11.829960099680484</v>
      </c>
      <c r="G1144">
        <f t="shared" si="34"/>
        <v>-7.0381766510135968</v>
      </c>
    </row>
    <row r="1145" spans="4:7" x14ac:dyDescent="0.35">
      <c r="D1145">
        <f t="shared" si="35"/>
        <v>1143</v>
      </c>
      <c r="E1145">
        <v>23.619354993340373</v>
      </c>
      <c r="F1145">
        <v>10.818336192650445</v>
      </c>
      <c r="G1145">
        <f t="shared" si="34"/>
        <v>-12.801018800689928</v>
      </c>
    </row>
    <row r="1146" spans="4:7" x14ac:dyDescent="0.35">
      <c r="D1146">
        <f t="shared" si="35"/>
        <v>1144</v>
      </c>
      <c r="E1146">
        <v>26.292138039161575</v>
      </c>
      <c r="F1146">
        <v>9.174620874265754</v>
      </c>
      <c r="G1146">
        <f t="shared" si="34"/>
        <v>-17.117517164895823</v>
      </c>
    </row>
    <row r="1147" spans="4:7" x14ac:dyDescent="0.35">
      <c r="D1147">
        <f t="shared" si="35"/>
        <v>1145</v>
      </c>
      <c r="E1147">
        <v>15.341291650429151</v>
      </c>
      <c r="F1147">
        <v>8.3827320865477617</v>
      </c>
      <c r="G1147">
        <f t="shared" si="34"/>
        <v>-6.9585595638813889</v>
      </c>
    </row>
    <row r="1148" spans="4:7" x14ac:dyDescent="0.35">
      <c r="D1148">
        <f t="shared" si="35"/>
        <v>1146</v>
      </c>
      <c r="E1148">
        <v>27.106625203762704</v>
      </c>
      <c r="F1148">
        <v>12.719787792666796</v>
      </c>
      <c r="G1148">
        <f t="shared" si="34"/>
        <v>-14.386837411095907</v>
      </c>
    </row>
    <row r="1149" spans="4:7" x14ac:dyDescent="0.35">
      <c r="D1149">
        <f t="shared" si="35"/>
        <v>1147</v>
      </c>
      <c r="E1149">
        <v>21.823064289234569</v>
      </c>
      <c r="F1149">
        <v>10.885307277259056</v>
      </c>
      <c r="G1149">
        <f t="shared" si="34"/>
        <v>-10.937757011975513</v>
      </c>
    </row>
    <row r="1150" spans="4:7" x14ac:dyDescent="0.35">
      <c r="D1150">
        <f t="shared" si="35"/>
        <v>1148</v>
      </c>
      <c r="E1150">
        <v>23.456918176232207</v>
      </c>
      <c r="F1150">
        <v>11.52757352413734</v>
      </c>
      <c r="G1150">
        <f t="shared" si="34"/>
        <v>-11.929344652094867</v>
      </c>
    </row>
    <row r="1151" spans="4:7" x14ac:dyDescent="0.35">
      <c r="D1151">
        <f t="shared" si="35"/>
        <v>1149</v>
      </c>
      <c r="E1151">
        <v>17.196611350508508</v>
      </c>
      <c r="F1151">
        <v>12.065655202229999</v>
      </c>
      <c r="G1151">
        <f t="shared" si="34"/>
        <v>-5.1309561482785089</v>
      </c>
    </row>
    <row r="1152" spans="4:7" x14ac:dyDescent="0.35">
      <c r="D1152">
        <f t="shared" si="35"/>
        <v>1150</v>
      </c>
      <c r="E1152">
        <v>20.229952974146869</v>
      </c>
      <c r="F1152">
        <v>12.291805630360013</v>
      </c>
      <c r="G1152">
        <f t="shared" si="34"/>
        <v>-7.9381473437868557</v>
      </c>
    </row>
    <row r="1153" spans="4:7" x14ac:dyDescent="0.35">
      <c r="D1153">
        <f t="shared" si="35"/>
        <v>1151</v>
      </c>
      <c r="E1153">
        <v>17.402971655216142</v>
      </c>
      <c r="F1153">
        <v>13.115982653694914</v>
      </c>
      <c r="G1153">
        <f t="shared" si="34"/>
        <v>-4.2869890015212277</v>
      </c>
    </row>
    <row r="1154" spans="4:7" x14ac:dyDescent="0.35">
      <c r="D1154">
        <f t="shared" si="35"/>
        <v>1152</v>
      </c>
      <c r="E1154">
        <v>22.262688304855022</v>
      </c>
      <c r="F1154">
        <v>12.889757088234326</v>
      </c>
      <c r="G1154">
        <f t="shared" si="34"/>
        <v>-9.3729312166206959</v>
      </c>
    </row>
    <row r="1155" spans="4:7" x14ac:dyDescent="0.35">
      <c r="D1155">
        <f t="shared" si="35"/>
        <v>1153</v>
      </c>
      <c r="E1155">
        <v>19.137175497482804</v>
      </c>
      <c r="F1155">
        <v>11.440148287079792</v>
      </c>
      <c r="G1155">
        <f t="shared" si="34"/>
        <v>-7.6970272104030126</v>
      </c>
    </row>
    <row r="1156" spans="4:7" x14ac:dyDescent="0.35">
      <c r="D1156">
        <f t="shared" si="35"/>
        <v>1154</v>
      </c>
      <c r="E1156">
        <v>23.39343777460526</v>
      </c>
      <c r="F1156">
        <v>10.175085671895037</v>
      </c>
      <c r="G1156">
        <f t="shared" ref="G1156:G1219" si="36">F1156-E1156</f>
        <v>-13.218352102710224</v>
      </c>
    </row>
    <row r="1157" spans="4:7" x14ac:dyDescent="0.35">
      <c r="D1157">
        <f t="shared" ref="D1157:D1220" si="37">D1156+1</f>
        <v>1155</v>
      </c>
      <c r="E1157">
        <v>19.538213623858901</v>
      </c>
      <c r="F1157">
        <v>14.331702723293796</v>
      </c>
      <c r="G1157">
        <f t="shared" si="36"/>
        <v>-5.2065109005651049</v>
      </c>
    </row>
    <row r="1158" spans="4:7" x14ac:dyDescent="0.35">
      <c r="D1158">
        <f t="shared" si="37"/>
        <v>1156</v>
      </c>
      <c r="E1158">
        <v>11.190476561008749</v>
      </c>
      <c r="F1158">
        <v>11.772775131869949</v>
      </c>
      <c r="G1158">
        <f t="shared" si="36"/>
        <v>0.58229857086119985</v>
      </c>
    </row>
    <row r="1159" spans="4:7" x14ac:dyDescent="0.35">
      <c r="D1159">
        <f t="shared" si="37"/>
        <v>1157</v>
      </c>
      <c r="E1159">
        <v>15.463463333531832</v>
      </c>
      <c r="F1159">
        <v>9.5688939884901494</v>
      </c>
      <c r="G1159">
        <f t="shared" si="36"/>
        <v>-5.894569345041683</v>
      </c>
    </row>
    <row r="1160" spans="4:7" x14ac:dyDescent="0.35">
      <c r="D1160">
        <f t="shared" si="37"/>
        <v>1158</v>
      </c>
      <c r="E1160">
        <v>20.455500369271459</v>
      </c>
      <c r="F1160">
        <v>13.146787396080462</v>
      </c>
      <c r="G1160">
        <f t="shared" si="36"/>
        <v>-7.3087129731909961</v>
      </c>
    </row>
    <row r="1161" spans="4:7" x14ac:dyDescent="0.35">
      <c r="D1161">
        <f t="shared" si="37"/>
        <v>1159</v>
      </c>
      <c r="E1161">
        <v>16.767687999900346</v>
      </c>
      <c r="F1161">
        <v>12.295686088439448</v>
      </c>
      <c r="G1161">
        <f t="shared" si="36"/>
        <v>-4.4720019114608984</v>
      </c>
    </row>
    <row r="1162" spans="4:7" x14ac:dyDescent="0.35">
      <c r="D1162">
        <f t="shared" si="37"/>
        <v>1160</v>
      </c>
      <c r="E1162">
        <v>22.579324703850926</v>
      </c>
      <c r="F1162">
        <v>12.88529216903024</v>
      </c>
      <c r="G1162">
        <f t="shared" si="36"/>
        <v>-9.6940325348206855</v>
      </c>
    </row>
    <row r="1163" spans="4:7" x14ac:dyDescent="0.35">
      <c r="D1163">
        <f t="shared" si="37"/>
        <v>1161</v>
      </c>
      <c r="E1163">
        <v>22.696486022324144</v>
      </c>
      <c r="F1163">
        <v>10.892337656890209</v>
      </c>
      <c r="G1163">
        <f t="shared" si="36"/>
        <v>-11.804148365433935</v>
      </c>
    </row>
    <row r="1164" spans="4:7" x14ac:dyDescent="0.35">
      <c r="D1164">
        <f t="shared" si="37"/>
        <v>1162</v>
      </c>
      <c r="E1164">
        <v>21.670532155393804</v>
      </c>
      <c r="F1164">
        <v>11.058504058615336</v>
      </c>
      <c r="G1164">
        <f t="shared" si="36"/>
        <v>-10.612028096778468</v>
      </c>
    </row>
    <row r="1165" spans="4:7" x14ac:dyDescent="0.35">
      <c r="D1165">
        <f t="shared" si="37"/>
        <v>1163</v>
      </c>
      <c r="E1165">
        <v>24.062694649572098</v>
      </c>
      <c r="F1165">
        <v>11.569947404507014</v>
      </c>
      <c r="G1165">
        <f t="shared" si="36"/>
        <v>-12.492747245065084</v>
      </c>
    </row>
    <row r="1166" spans="4:7" x14ac:dyDescent="0.35">
      <c r="D1166">
        <f t="shared" si="37"/>
        <v>1164</v>
      </c>
      <c r="E1166">
        <v>19.785955180153</v>
      </c>
      <c r="F1166">
        <v>13.127837940170641</v>
      </c>
      <c r="G1166">
        <f t="shared" si="36"/>
        <v>-6.6581172399823583</v>
      </c>
    </row>
    <row r="1167" spans="4:7" x14ac:dyDescent="0.35">
      <c r="D1167">
        <f t="shared" si="37"/>
        <v>1165</v>
      </c>
      <c r="E1167">
        <v>26.041540483995117</v>
      </c>
      <c r="F1167">
        <v>11.586277500553477</v>
      </c>
      <c r="G1167">
        <f t="shared" si="36"/>
        <v>-14.45526298344164</v>
      </c>
    </row>
    <row r="1168" spans="4:7" x14ac:dyDescent="0.35">
      <c r="D1168">
        <f t="shared" si="37"/>
        <v>1166</v>
      </c>
      <c r="E1168">
        <v>22.050482982024533</v>
      </c>
      <c r="F1168">
        <v>11.845705518017297</v>
      </c>
      <c r="G1168">
        <f t="shared" si="36"/>
        <v>-10.204777464007236</v>
      </c>
    </row>
    <row r="1169" spans="4:7" x14ac:dyDescent="0.35">
      <c r="D1169">
        <f t="shared" si="37"/>
        <v>1167</v>
      </c>
      <c r="E1169">
        <v>16.074901347791979</v>
      </c>
      <c r="F1169">
        <v>10.839141820798357</v>
      </c>
      <c r="G1169">
        <f t="shared" si="36"/>
        <v>-5.2357595269936219</v>
      </c>
    </row>
    <row r="1170" spans="4:7" x14ac:dyDescent="0.35">
      <c r="D1170">
        <f t="shared" si="37"/>
        <v>1168</v>
      </c>
      <c r="E1170">
        <v>22.782913436079038</v>
      </c>
      <c r="F1170">
        <v>13.469749188643531</v>
      </c>
      <c r="G1170">
        <f t="shared" si="36"/>
        <v>-9.3131642474355072</v>
      </c>
    </row>
    <row r="1171" spans="4:7" x14ac:dyDescent="0.35">
      <c r="D1171">
        <f t="shared" si="37"/>
        <v>1169</v>
      </c>
      <c r="E1171">
        <v>18.10047508230587</v>
      </c>
      <c r="F1171">
        <v>11.032985566040374</v>
      </c>
      <c r="G1171">
        <f t="shared" si="36"/>
        <v>-7.0674895162654963</v>
      </c>
    </row>
    <row r="1172" spans="4:7" x14ac:dyDescent="0.35">
      <c r="D1172">
        <f t="shared" si="37"/>
        <v>1170</v>
      </c>
      <c r="E1172">
        <v>15.322916769247708</v>
      </c>
      <c r="F1172">
        <v>12.157754322228417</v>
      </c>
      <c r="G1172">
        <f t="shared" si="36"/>
        <v>-3.1651624470192914</v>
      </c>
    </row>
    <row r="1173" spans="4:7" x14ac:dyDescent="0.35">
      <c r="D1173">
        <f t="shared" si="37"/>
        <v>1171</v>
      </c>
      <c r="E1173">
        <v>22.035070637219512</v>
      </c>
      <c r="F1173">
        <v>10.938247909628988</v>
      </c>
      <c r="G1173">
        <f t="shared" si="36"/>
        <v>-11.096822727590524</v>
      </c>
    </row>
    <row r="1174" spans="4:7" x14ac:dyDescent="0.35">
      <c r="D1174">
        <f t="shared" si="37"/>
        <v>1172</v>
      </c>
      <c r="E1174">
        <v>19.634835795412865</v>
      </c>
      <c r="F1174">
        <v>10.783742722866743</v>
      </c>
      <c r="G1174">
        <f t="shared" si="36"/>
        <v>-8.8510930725461225</v>
      </c>
    </row>
    <row r="1175" spans="4:7" x14ac:dyDescent="0.35">
      <c r="D1175">
        <f t="shared" si="37"/>
        <v>1173</v>
      </c>
      <c r="E1175">
        <v>25.265078800772297</v>
      </c>
      <c r="F1175">
        <v>10.176861145439707</v>
      </c>
      <c r="G1175">
        <f t="shared" si="36"/>
        <v>-15.08821765533259</v>
      </c>
    </row>
    <row r="1176" spans="4:7" x14ac:dyDescent="0.35">
      <c r="D1176">
        <f t="shared" si="37"/>
        <v>1174</v>
      </c>
      <c r="E1176">
        <v>14.037131690657322</v>
      </c>
      <c r="F1176">
        <v>12.604531767510009</v>
      </c>
      <c r="G1176">
        <f t="shared" si="36"/>
        <v>-1.432599923147313</v>
      </c>
    </row>
    <row r="1177" spans="4:7" x14ac:dyDescent="0.35">
      <c r="D1177">
        <f t="shared" si="37"/>
        <v>1175</v>
      </c>
      <c r="E1177">
        <v>21.537416185133441</v>
      </c>
      <c r="F1177">
        <v>12.770605289901201</v>
      </c>
      <c r="G1177">
        <f t="shared" si="36"/>
        <v>-8.7668108952322399</v>
      </c>
    </row>
    <row r="1178" spans="4:7" x14ac:dyDescent="0.35">
      <c r="D1178">
        <f t="shared" si="37"/>
        <v>1176</v>
      </c>
      <c r="E1178">
        <v>16.765844163695252</v>
      </c>
      <c r="F1178">
        <v>11.556626192293008</v>
      </c>
      <c r="G1178">
        <f t="shared" si="36"/>
        <v>-5.2092179714022446</v>
      </c>
    </row>
    <row r="1179" spans="4:7" x14ac:dyDescent="0.35">
      <c r="D1179">
        <f t="shared" si="37"/>
        <v>1177</v>
      </c>
      <c r="E1179">
        <v>21.117726550766641</v>
      </c>
      <c r="F1179">
        <v>10.215290346357763</v>
      </c>
      <c r="G1179">
        <f t="shared" si="36"/>
        <v>-10.902436204408877</v>
      </c>
    </row>
    <row r="1180" spans="4:7" x14ac:dyDescent="0.35">
      <c r="D1180">
        <f t="shared" si="37"/>
        <v>1178</v>
      </c>
      <c r="E1180">
        <v>19.038868540878081</v>
      </c>
      <c r="F1180">
        <v>11.604168896357971</v>
      </c>
      <c r="G1180">
        <f t="shared" si="36"/>
        <v>-7.4346996445201103</v>
      </c>
    </row>
    <row r="1181" spans="4:7" x14ac:dyDescent="0.35">
      <c r="D1181">
        <f t="shared" si="37"/>
        <v>1179</v>
      </c>
      <c r="E1181">
        <v>14.07816300973494</v>
      </c>
      <c r="F1181">
        <v>10.539357695950009</v>
      </c>
      <c r="G1181">
        <f t="shared" si="36"/>
        <v>-3.5388053137849305</v>
      </c>
    </row>
    <row r="1182" spans="4:7" x14ac:dyDescent="0.35">
      <c r="D1182">
        <f t="shared" si="37"/>
        <v>1180</v>
      </c>
      <c r="E1182">
        <v>19.049892318711699</v>
      </c>
      <c r="F1182">
        <v>13.00915463961223</v>
      </c>
      <c r="G1182">
        <f t="shared" si="36"/>
        <v>-6.0407376790994682</v>
      </c>
    </row>
    <row r="1183" spans="4:7" x14ac:dyDescent="0.35">
      <c r="D1183">
        <f t="shared" si="37"/>
        <v>1181</v>
      </c>
      <c r="E1183">
        <v>14.835476027210493</v>
      </c>
      <c r="F1183">
        <v>10.330928448662059</v>
      </c>
      <c r="G1183">
        <f t="shared" si="36"/>
        <v>-4.5045475785484346</v>
      </c>
    </row>
    <row r="1184" spans="4:7" x14ac:dyDescent="0.35">
      <c r="D1184">
        <f t="shared" si="37"/>
        <v>1182</v>
      </c>
      <c r="E1184">
        <v>24.442884746146724</v>
      </c>
      <c r="F1184">
        <v>9.9749572262061434</v>
      </c>
      <c r="G1184">
        <f t="shared" si="36"/>
        <v>-14.467927519940581</v>
      </c>
    </row>
    <row r="1185" spans="4:7" x14ac:dyDescent="0.35">
      <c r="D1185">
        <f t="shared" si="37"/>
        <v>1183</v>
      </c>
      <c r="E1185">
        <v>19.290565614008024</v>
      </c>
      <c r="F1185">
        <v>12.602281743887429</v>
      </c>
      <c r="G1185">
        <f t="shared" si="36"/>
        <v>-6.6882838701205944</v>
      </c>
    </row>
    <row r="1186" spans="4:7" x14ac:dyDescent="0.35">
      <c r="D1186">
        <f t="shared" si="37"/>
        <v>1184</v>
      </c>
      <c r="E1186">
        <v>15.516062774280757</v>
      </c>
      <c r="F1186">
        <v>10.857439687555717</v>
      </c>
      <c r="G1186">
        <f t="shared" si="36"/>
        <v>-4.65862308672504</v>
      </c>
    </row>
    <row r="1187" spans="4:7" x14ac:dyDescent="0.35">
      <c r="D1187">
        <f t="shared" si="37"/>
        <v>1185</v>
      </c>
      <c r="E1187">
        <v>14.707062078420376</v>
      </c>
      <c r="F1187">
        <v>12.334106491488624</v>
      </c>
      <c r="G1187">
        <f t="shared" si="36"/>
        <v>-2.3729555869317522</v>
      </c>
    </row>
    <row r="1188" spans="4:7" x14ac:dyDescent="0.35">
      <c r="D1188">
        <f t="shared" si="37"/>
        <v>1186</v>
      </c>
      <c r="E1188">
        <v>21.166716521360904</v>
      </c>
      <c r="F1188">
        <v>9.7131806300075922</v>
      </c>
      <c r="G1188">
        <f t="shared" si="36"/>
        <v>-11.453535891353312</v>
      </c>
    </row>
    <row r="1189" spans="4:7" x14ac:dyDescent="0.35">
      <c r="D1189">
        <f t="shared" si="37"/>
        <v>1187</v>
      </c>
      <c r="E1189">
        <v>16.631418489546846</v>
      </c>
      <c r="F1189">
        <v>12.605636699135673</v>
      </c>
      <c r="G1189">
        <f t="shared" si="36"/>
        <v>-4.0257817904111732</v>
      </c>
    </row>
    <row r="1190" spans="4:7" x14ac:dyDescent="0.35">
      <c r="D1190">
        <f t="shared" si="37"/>
        <v>1188</v>
      </c>
      <c r="E1190">
        <v>21.311865694017428</v>
      </c>
      <c r="F1190">
        <v>12.035380814073461</v>
      </c>
      <c r="G1190">
        <f t="shared" si="36"/>
        <v>-9.2764848799439665</v>
      </c>
    </row>
    <row r="1191" spans="4:7" x14ac:dyDescent="0.35">
      <c r="D1191">
        <f t="shared" si="37"/>
        <v>1189</v>
      </c>
      <c r="E1191">
        <v>20.62372510358319</v>
      </c>
      <c r="F1191">
        <v>10.875256117156081</v>
      </c>
      <c r="G1191">
        <f t="shared" si="36"/>
        <v>-9.7484689864271097</v>
      </c>
    </row>
    <row r="1192" spans="4:7" x14ac:dyDescent="0.35">
      <c r="D1192">
        <f t="shared" si="37"/>
        <v>1190</v>
      </c>
      <c r="E1192">
        <v>16.659876440215299</v>
      </c>
      <c r="F1192">
        <v>12.089340878209727</v>
      </c>
      <c r="G1192">
        <f t="shared" si="36"/>
        <v>-4.5705355620055723</v>
      </c>
    </row>
    <row r="1193" spans="4:7" x14ac:dyDescent="0.35">
      <c r="D1193">
        <f t="shared" si="37"/>
        <v>1191</v>
      </c>
      <c r="E1193">
        <v>24.995020370134419</v>
      </c>
      <c r="F1193">
        <v>10.806761589811252</v>
      </c>
      <c r="G1193">
        <f t="shared" si="36"/>
        <v>-14.188258780323167</v>
      </c>
    </row>
    <row r="1194" spans="4:7" x14ac:dyDescent="0.35">
      <c r="D1194">
        <f t="shared" si="37"/>
        <v>1192</v>
      </c>
      <c r="E1194">
        <v>26.147678070145034</v>
      </c>
      <c r="F1194">
        <v>11.796481716558876</v>
      </c>
      <c r="G1194">
        <f t="shared" si="36"/>
        <v>-14.351196353586158</v>
      </c>
    </row>
    <row r="1195" spans="4:7" x14ac:dyDescent="0.35">
      <c r="D1195">
        <f t="shared" si="37"/>
        <v>1193</v>
      </c>
      <c r="E1195">
        <v>18.58209213975838</v>
      </c>
      <c r="F1195">
        <v>11.584706653048057</v>
      </c>
      <c r="G1195">
        <f t="shared" si="36"/>
        <v>-6.9973854867103231</v>
      </c>
    </row>
    <row r="1196" spans="4:7" x14ac:dyDescent="0.35">
      <c r="D1196">
        <f t="shared" si="37"/>
        <v>1194</v>
      </c>
      <c r="E1196">
        <v>16.220548031245169</v>
      </c>
      <c r="F1196">
        <v>10.785594040923169</v>
      </c>
      <c r="G1196">
        <f t="shared" si="36"/>
        <v>-5.4349539903220005</v>
      </c>
    </row>
    <row r="1197" spans="4:7" x14ac:dyDescent="0.35">
      <c r="D1197">
        <f t="shared" si="37"/>
        <v>1195</v>
      </c>
      <c r="E1197">
        <v>21.822656334386565</v>
      </c>
      <c r="F1197">
        <v>7.8945727937823689</v>
      </c>
      <c r="G1197">
        <f t="shared" si="36"/>
        <v>-13.928083540604195</v>
      </c>
    </row>
    <row r="1198" spans="4:7" x14ac:dyDescent="0.35">
      <c r="D1198">
        <f t="shared" si="37"/>
        <v>1196</v>
      </c>
      <c r="E1198">
        <v>27.394808190587</v>
      </c>
      <c r="F1198">
        <v>10.582528119668474</v>
      </c>
      <c r="G1198">
        <f t="shared" si="36"/>
        <v>-16.812280070918526</v>
      </c>
    </row>
    <row r="1199" spans="4:7" x14ac:dyDescent="0.35">
      <c r="D1199">
        <f t="shared" si="37"/>
        <v>1197</v>
      </c>
      <c r="E1199">
        <v>23.222927946125697</v>
      </c>
      <c r="F1199">
        <v>11.74828223679239</v>
      </c>
      <c r="G1199">
        <f t="shared" si="36"/>
        <v>-11.474645709333307</v>
      </c>
    </row>
    <row r="1200" spans="4:7" x14ac:dyDescent="0.35">
      <c r="D1200">
        <f t="shared" si="37"/>
        <v>1198</v>
      </c>
      <c r="E1200">
        <v>21.541257951722596</v>
      </c>
      <c r="F1200">
        <v>8.9645461432324378</v>
      </c>
      <c r="G1200">
        <f t="shared" si="36"/>
        <v>-12.576711808490158</v>
      </c>
    </row>
    <row r="1201" spans="4:7" x14ac:dyDescent="0.35">
      <c r="D1201">
        <f t="shared" si="37"/>
        <v>1199</v>
      </c>
      <c r="E1201">
        <v>18.137270016045253</v>
      </c>
      <c r="F1201">
        <v>12.269436177361575</v>
      </c>
      <c r="G1201">
        <f t="shared" si="36"/>
        <v>-5.8678338386836781</v>
      </c>
    </row>
    <row r="1202" spans="4:7" x14ac:dyDescent="0.35">
      <c r="D1202">
        <f t="shared" si="37"/>
        <v>1200</v>
      </c>
      <c r="E1202">
        <v>16.589889869161063</v>
      </c>
      <c r="F1202">
        <v>11.191704007638975</v>
      </c>
      <c r="G1202">
        <f t="shared" si="36"/>
        <v>-5.3981858615220872</v>
      </c>
    </row>
    <row r="1203" spans="4:7" x14ac:dyDescent="0.35">
      <c r="D1203">
        <f t="shared" si="37"/>
        <v>1201</v>
      </c>
      <c r="E1203">
        <v>21.877883075597957</v>
      </c>
      <c r="F1203">
        <v>12.345458658886081</v>
      </c>
      <c r="G1203">
        <f t="shared" si="36"/>
        <v>-9.5324244167118763</v>
      </c>
    </row>
    <row r="1204" spans="4:7" x14ac:dyDescent="0.35">
      <c r="D1204">
        <f t="shared" si="37"/>
        <v>1202</v>
      </c>
      <c r="E1204">
        <v>21.339139636000038</v>
      </c>
      <c r="F1204">
        <v>12.161910569281542</v>
      </c>
      <c r="G1204">
        <f t="shared" si="36"/>
        <v>-9.1772290667184961</v>
      </c>
    </row>
    <row r="1205" spans="4:7" x14ac:dyDescent="0.35">
      <c r="D1205">
        <f t="shared" si="37"/>
        <v>1203</v>
      </c>
      <c r="E1205">
        <v>18.420237196761036</v>
      </c>
      <c r="F1205">
        <v>9.7348276008147536</v>
      </c>
      <c r="G1205">
        <f t="shared" si="36"/>
        <v>-8.6854095959462825</v>
      </c>
    </row>
    <row r="1206" spans="4:7" x14ac:dyDescent="0.35">
      <c r="D1206">
        <f t="shared" si="37"/>
        <v>1204</v>
      </c>
      <c r="E1206">
        <v>19.307742655044748</v>
      </c>
      <c r="F1206">
        <v>6.8020517902001876</v>
      </c>
      <c r="G1206">
        <f t="shared" si="36"/>
        <v>-12.50569086484456</v>
      </c>
    </row>
    <row r="1207" spans="4:7" x14ac:dyDescent="0.35">
      <c r="D1207">
        <f t="shared" si="37"/>
        <v>1205</v>
      </c>
      <c r="E1207">
        <v>17.068939181219097</v>
      </c>
      <c r="F1207">
        <v>10.264121737233751</v>
      </c>
      <c r="G1207">
        <f t="shared" si="36"/>
        <v>-6.8048174439853462</v>
      </c>
    </row>
    <row r="1208" spans="4:7" x14ac:dyDescent="0.35">
      <c r="D1208">
        <f t="shared" si="37"/>
        <v>1206</v>
      </c>
      <c r="E1208">
        <v>22.997677389785405</v>
      </c>
      <c r="F1208">
        <v>10.84634834175586</v>
      </c>
      <c r="G1208">
        <f t="shared" si="36"/>
        <v>-12.151329048029545</v>
      </c>
    </row>
    <row r="1209" spans="4:7" x14ac:dyDescent="0.35">
      <c r="D1209">
        <f t="shared" si="37"/>
        <v>1207</v>
      </c>
      <c r="E1209">
        <v>22.40885325596426</v>
      </c>
      <c r="F1209">
        <v>10.259823941951074</v>
      </c>
      <c r="G1209">
        <f t="shared" si="36"/>
        <v>-12.149029314013186</v>
      </c>
    </row>
    <row r="1210" spans="4:7" x14ac:dyDescent="0.35">
      <c r="D1210">
        <f t="shared" si="37"/>
        <v>1208</v>
      </c>
      <c r="E1210">
        <v>23.38666615629301</v>
      </c>
      <c r="F1210">
        <v>11.707616491163614</v>
      </c>
      <c r="G1210">
        <f t="shared" si="36"/>
        <v>-11.679049665129396</v>
      </c>
    </row>
    <row r="1211" spans="4:7" x14ac:dyDescent="0.35">
      <c r="D1211">
        <f t="shared" si="37"/>
        <v>1209</v>
      </c>
      <c r="E1211">
        <v>16.560170584331559</v>
      </c>
      <c r="F1211">
        <v>12.674309404535212</v>
      </c>
      <c r="G1211">
        <f t="shared" si="36"/>
        <v>-3.8858611797963469</v>
      </c>
    </row>
    <row r="1212" spans="4:7" x14ac:dyDescent="0.35">
      <c r="D1212">
        <f t="shared" si="37"/>
        <v>1210</v>
      </c>
      <c r="E1212">
        <v>21.70110834531749</v>
      </c>
      <c r="F1212">
        <v>11.745038982606408</v>
      </c>
      <c r="G1212">
        <f t="shared" si="36"/>
        <v>-9.9560693627110819</v>
      </c>
    </row>
    <row r="1213" spans="4:7" x14ac:dyDescent="0.35">
      <c r="D1213">
        <f t="shared" si="37"/>
        <v>1211</v>
      </c>
      <c r="E1213">
        <v>20.210044555959907</v>
      </c>
      <c r="F1213">
        <v>9.862255128503838</v>
      </c>
      <c r="G1213">
        <f t="shared" si="36"/>
        <v>-10.347789427456069</v>
      </c>
    </row>
    <row r="1214" spans="4:7" x14ac:dyDescent="0.35">
      <c r="D1214">
        <f t="shared" si="37"/>
        <v>1212</v>
      </c>
      <c r="E1214">
        <v>12.934721818473381</v>
      </c>
      <c r="F1214">
        <v>10.109935314490761</v>
      </c>
      <c r="G1214">
        <f t="shared" si="36"/>
        <v>-2.8247865039826205</v>
      </c>
    </row>
    <row r="1215" spans="4:7" x14ac:dyDescent="0.35">
      <c r="D1215">
        <f t="shared" si="37"/>
        <v>1213</v>
      </c>
      <c r="E1215">
        <v>16.678057915372001</v>
      </c>
      <c r="F1215">
        <v>12.792171425947384</v>
      </c>
      <c r="G1215">
        <f t="shared" si="36"/>
        <v>-3.8858864894246175</v>
      </c>
    </row>
    <row r="1216" spans="4:7" x14ac:dyDescent="0.35">
      <c r="D1216">
        <f t="shared" si="37"/>
        <v>1214</v>
      </c>
      <c r="E1216">
        <v>18.744336167505317</v>
      </c>
      <c r="F1216">
        <v>9.2325430973108187</v>
      </c>
      <c r="G1216">
        <f t="shared" si="36"/>
        <v>-9.5117930701944982</v>
      </c>
    </row>
    <row r="1217" spans="4:7" x14ac:dyDescent="0.35">
      <c r="D1217">
        <f t="shared" si="37"/>
        <v>1215</v>
      </c>
      <c r="E1217">
        <v>25.341491277188855</v>
      </c>
      <c r="F1217">
        <v>12.590387669934751</v>
      </c>
      <c r="G1217">
        <f t="shared" si="36"/>
        <v>-12.751103607254104</v>
      </c>
    </row>
    <row r="1218" spans="4:7" x14ac:dyDescent="0.35">
      <c r="D1218">
        <f t="shared" si="37"/>
        <v>1216</v>
      </c>
      <c r="E1218">
        <v>19.715780199397628</v>
      </c>
      <c r="F1218">
        <v>14.202654423117117</v>
      </c>
      <c r="G1218">
        <f t="shared" si="36"/>
        <v>-5.5131257762805106</v>
      </c>
    </row>
    <row r="1219" spans="4:7" x14ac:dyDescent="0.35">
      <c r="D1219">
        <f t="shared" si="37"/>
        <v>1217</v>
      </c>
      <c r="E1219">
        <v>17.363776811560282</v>
      </c>
      <c r="F1219">
        <v>10.166617851961403</v>
      </c>
      <c r="G1219">
        <f t="shared" si="36"/>
        <v>-7.1971589595988785</v>
      </c>
    </row>
    <row r="1220" spans="4:7" x14ac:dyDescent="0.35">
      <c r="D1220">
        <f t="shared" si="37"/>
        <v>1218</v>
      </c>
      <c r="E1220">
        <v>16.063070567220674</v>
      </c>
      <c r="F1220">
        <v>9.9905417792191731</v>
      </c>
      <c r="G1220">
        <f t="shared" ref="G1220:G1283" si="38">F1220-E1220</f>
        <v>-6.0725287880015006</v>
      </c>
    </row>
    <row r="1221" spans="4:7" x14ac:dyDescent="0.35">
      <c r="D1221">
        <f t="shared" ref="D1221:D1284" si="39">D1220+1</f>
        <v>1219</v>
      </c>
      <c r="E1221">
        <v>23.509068509441221</v>
      </c>
      <c r="F1221">
        <v>10.579312128787093</v>
      </c>
      <c r="G1221">
        <f t="shared" si="38"/>
        <v>-12.929756380654128</v>
      </c>
    </row>
    <row r="1222" spans="4:7" x14ac:dyDescent="0.35">
      <c r="D1222">
        <f t="shared" si="39"/>
        <v>1220</v>
      </c>
      <c r="E1222">
        <v>18.224177551789051</v>
      </c>
      <c r="F1222">
        <v>7.9435771282993066</v>
      </c>
      <c r="G1222">
        <f t="shared" si="38"/>
        <v>-10.280600423489744</v>
      </c>
    </row>
    <row r="1223" spans="4:7" x14ac:dyDescent="0.35">
      <c r="D1223">
        <f t="shared" si="39"/>
        <v>1221</v>
      </c>
      <c r="E1223">
        <v>14.877040362362562</v>
      </c>
      <c r="F1223">
        <v>10.347406939982775</v>
      </c>
      <c r="G1223">
        <f t="shared" si="38"/>
        <v>-4.5296334223797867</v>
      </c>
    </row>
    <row r="1224" spans="4:7" x14ac:dyDescent="0.35">
      <c r="D1224">
        <f t="shared" si="39"/>
        <v>1222</v>
      </c>
      <c r="E1224">
        <v>12.373941966742326</v>
      </c>
      <c r="F1224">
        <v>10.647265960334416</v>
      </c>
      <c r="G1224">
        <f t="shared" si="38"/>
        <v>-1.7266760064079101</v>
      </c>
    </row>
    <row r="1225" spans="4:7" x14ac:dyDescent="0.35">
      <c r="D1225">
        <f t="shared" si="39"/>
        <v>1223</v>
      </c>
      <c r="E1225">
        <v>25.011158611943145</v>
      </c>
      <c r="F1225">
        <v>10.12219685964655</v>
      </c>
      <c r="G1225">
        <f t="shared" si="38"/>
        <v>-14.888961752296595</v>
      </c>
    </row>
    <row r="1226" spans="4:7" x14ac:dyDescent="0.35">
      <c r="D1226">
        <f t="shared" si="39"/>
        <v>1224</v>
      </c>
      <c r="E1226">
        <v>30.682271125449617</v>
      </c>
      <c r="F1226">
        <v>11.253602552418092</v>
      </c>
      <c r="G1226">
        <f t="shared" si="38"/>
        <v>-19.428668573031523</v>
      </c>
    </row>
    <row r="1227" spans="4:7" x14ac:dyDescent="0.35">
      <c r="D1227">
        <f t="shared" si="39"/>
        <v>1225</v>
      </c>
      <c r="E1227">
        <v>20.247734528835878</v>
      </c>
      <c r="F1227">
        <v>13.462054777792074</v>
      </c>
      <c r="G1227">
        <f t="shared" si="38"/>
        <v>-6.7856797510438032</v>
      </c>
    </row>
    <row r="1228" spans="4:7" x14ac:dyDescent="0.35">
      <c r="D1228">
        <f t="shared" si="39"/>
        <v>1226</v>
      </c>
      <c r="E1228">
        <v>18.170910900868822</v>
      </c>
      <c r="F1228">
        <v>10.038973837439974</v>
      </c>
      <c r="G1228">
        <f t="shared" si="38"/>
        <v>-8.1319370634288486</v>
      </c>
    </row>
    <row r="1229" spans="4:7" x14ac:dyDescent="0.35">
      <c r="D1229">
        <f t="shared" si="39"/>
        <v>1227</v>
      </c>
      <c r="E1229">
        <v>18.36055469882573</v>
      </c>
      <c r="F1229">
        <v>10.146101157410538</v>
      </c>
      <c r="G1229">
        <f t="shared" si="38"/>
        <v>-8.2144535414151925</v>
      </c>
    </row>
    <row r="1230" spans="4:7" x14ac:dyDescent="0.35">
      <c r="D1230">
        <f t="shared" si="39"/>
        <v>1228</v>
      </c>
      <c r="E1230">
        <v>18.794921841003163</v>
      </c>
      <c r="F1230">
        <v>10.477103195347738</v>
      </c>
      <c r="G1230">
        <f t="shared" si="38"/>
        <v>-8.3178186456554251</v>
      </c>
    </row>
    <row r="1231" spans="4:7" x14ac:dyDescent="0.35">
      <c r="D1231">
        <f t="shared" si="39"/>
        <v>1229</v>
      </c>
      <c r="E1231">
        <v>22.013641821239794</v>
      </c>
      <c r="F1231">
        <v>9.1046217996848195</v>
      </c>
      <c r="G1231">
        <f t="shared" si="38"/>
        <v>-12.909020021554975</v>
      </c>
    </row>
    <row r="1232" spans="4:7" x14ac:dyDescent="0.35">
      <c r="D1232">
        <f t="shared" si="39"/>
        <v>1230</v>
      </c>
      <c r="E1232">
        <v>27.636523478752242</v>
      </c>
      <c r="F1232">
        <v>11.40085501869889</v>
      </c>
      <c r="G1232">
        <f t="shared" si="38"/>
        <v>-16.235668460053354</v>
      </c>
    </row>
    <row r="1233" spans="4:7" x14ac:dyDescent="0.35">
      <c r="D1233">
        <f t="shared" si="39"/>
        <v>1231</v>
      </c>
      <c r="E1233">
        <v>22.673791642594924</v>
      </c>
      <c r="F1233">
        <v>11.665873721807897</v>
      </c>
      <c r="G1233">
        <f t="shared" si="38"/>
        <v>-11.007917920787028</v>
      </c>
    </row>
    <row r="1234" spans="4:7" x14ac:dyDescent="0.35">
      <c r="D1234">
        <f t="shared" si="39"/>
        <v>1232</v>
      </c>
      <c r="E1234">
        <v>17.356231222613502</v>
      </c>
      <c r="F1234">
        <v>10.149132175324217</v>
      </c>
      <c r="G1234">
        <f t="shared" si="38"/>
        <v>-7.2070990472892849</v>
      </c>
    </row>
    <row r="1235" spans="4:7" x14ac:dyDescent="0.35">
      <c r="D1235">
        <f t="shared" si="39"/>
        <v>1233</v>
      </c>
      <c r="E1235">
        <v>17.199949475543136</v>
      </c>
      <c r="F1235">
        <v>8.7629174089669988</v>
      </c>
      <c r="G1235">
        <f t="shared" si="38"/>
        <v>-8.4370320665761369</v>
      </c>
    </row>
    <row r="1236" spans="4:7" x14ac:dyDescent="0.35">
      <c r="D1236">
        <f t="shared" si="39"/>
        <v>1234</v>
      </c>
      <c r="E1236">
        <v>15.046054678800589</v>
      </c>
      <c r="F1236">
        <v>10.908012180076645</v>
      </c>
      <c r="G1236">
        <f t="shared" si="38"/>
        <v>-4.1380424987239444</v>
      </c>
    </row>
    <row r="1237" spans="4:7" x14ac:dyDescent="0.35">
      <c r="D1237">
        <f t="shared" si="39"/>
        <v>1235</v>
      </c>
      <c r="E1237">
        <v>18.014532741211237</v>
      </c>
      <c r="F1237">
        <v>11.006714544794018</v>
      </c>
      <c r="G1237">
        <f t="shared" si="38"/>
        <v>-7.0078181964172188</v>
      </c>
    </row>
    <row r="1238" spans="4:7" x14ac:dyDescent="0.35">
      <c r="D1238">
        <f t="shared" si="39"/>
        <v>1236</v>
      </c>
      <c r="E1238">
        <v>18.952183005635074</v>
      </c>
      <c r="F1238">
        <v>13.11367969444022</v>
      </c>
      <c r="G1238">
        <f t="shared" si="38"/>
        <v>-5.8385033111948541</v>
      </c>
    </row>
    <row r="1239" spans="4:7" x14ac:dyDescent="0.35">
      <c r="D1239">
        <f t="shared" si="39"/>
        <v>1237</v>
      </c>
      <c r="E1239">
        <v>24.556540859813065</v>
      </c>
      <c r="F1239">
        <v>13.100919306000112</v>
      </c>
      <c r="G1239">
        <f t="shared" si="38"/>
        <v>-11.455621553812954</v>
      </c>
    </row>
    <row r="1240" spans="4:7" x14ac:dyDescent="0.35">
      <c r="D1240">
        <f t="shared" si="39"/>
        <v>1238</v>
      </c>
      <c r="E1240">
        <v>10.894177753438232</v>
      </c>
      <c r="F1240">
        <v>10.16074724282258</v>
      </c>
      <c r="G1240">
        <f t="shared" si="38"/>
        <v>-0.73343051061565134</v>
      </c>
    </row>
    <row r="1241" spans="4:7" x14ac:dyDescent="0.35">
      <c r="D1241">
        <f t="shared" si="39"/>
        <v>1239</v>
      </c>
      <c r="E1241">
        <v>28.946129243066103</v>
      </c>
      <c r="F1241">
        <v>9.0508916060380393</v>
      </c>
      <c r="G1241">
        <f t="shared" si="38"/>
        <v>-19.895237637028064</v>
      </c>
    </row>
    <row r="1242" spans="4:7" x14ac:dyDescent="0.35">
      <c r="D1242">
        <f t="shared" si="39"/>
        <v>1240</v>
      </c>
      <c r="E1242">
        <v>12.844378528295353</v>
      </c>
      <c r="F1242">
        <v>10.276878467838465</v>
      </c>
      <c r="G1242">
        <f t="shared" si="38"/>
        <v>-2.5675000604568883</v>
      </c>
    </row>
    <row r="1243" spans="4:7" x14ac:dyDescent="0.35">
      <c r="D1243">
        <f t="shared" si="39"/>
        <v>1241</v>
      </c>
      <c r="E1243">
        <v>27.314182170599242</v>
      </c>
      <c r="F1243">
        <v>9.7586139045984766</v>
      </c>
      <c r="G1243">
        <f t="shared" si="38"/>
        <v>-17.555568266000765</v>
      </c>
    </row>
    <row r="1244" spans="4:7" x14ac:dyDescent="0.35">
      <c r="D1244">
        <f t="shared" si="39"/>
        <v>1242</v>
      </c>
      <c r="E1244">
        <v>26.659244745615787</v>
      </c>
      <c r="F1244">
        <v>11.43808522181115</v>
      </c>
      <c r="G1244">
        <f t="shared" si="38"/>
        <v>-15.221159523804637</v>
      </c>
    </row>
    <row r="1245" spans="4:7" x14ac:dyDescent="0.35">
      <c r="D1245">
        <f t="shared" si="39"/>
        <v>1243</v>
      </c>
      <c r="E1245">
        <v>25.61404387897008</v>
      </c>
      <c r="F1245">
        <v>12.198042446265056</v>
      </c>
      <c r="G1245">
        <f t="shared" si="38"/>
        <v>-13.416001432705023</v>
      </c>
    </row>
    <row r="1246" spans="4:7" x14ac:dyDescent="0.35">
      <c r="D1246">
        <f t="shared" si="39"/>
        <v>1244</v>
      </c>
      <c r="E1246">
        <v>11.549718370238372</v>
      </c>
      <c r="F1246">
        <v>12.107380681409172</v>
      </c>
      <c r="G1246">
        <f t="shared" si="38"/>
        <v>0.5576623111707999</v>
      </c>
    </row>
    <row r="1247" spans="4:7" x14ac:dyDescent="0.35">
      <c r="D1247">
        <f t="shared" si="39"/>
        <v>1245</v>
      </c>
      <c r="E1247">
        <v>20.106072001994747</v>
      </c>
      <c r="F1247">
        <v>10.037318791872787</v>
      </c>
      <c r="G1247">
        <f t="shared" si="38"/>
        <v>-10.06875321012196</v>
      </c>
    </row>
    <row r="1248" spans="4:7" x14ac:dyDescent="0.35">
      <c r="D1248">
        <f t="shared" si="39"/>
        <v>1246</v>
      </c>
      <c r="E1248">
        <v>23.32561604361052</v>
      </c>
      <c r="F1248">
        <v>9.599938179349305</v>
      </c>
      <c r="G1248">
        <f t="shared" si="38"/>
        <v>-13.725677864261215</v>
      </c>
    </row>
    <row r="1249" spans="4:7" x14ac:dyDescent="0.35">
      <c r="D1249">
        <f t="shared" si="39"/>
        <v>1247</v>
      </c>
      <c r="E1249">
        <v>18.147230710776579</v>
      </c>
      <c r="F1249">
        <v>13.004284385514286</v>
      </c>
      <c r="G1249">
        <f t="shared" si="38"/>
        <v>-5.1429463252622938</v>
      </c>
    </row>
    <row r="1250" spans="4:7" x14ac:dyDescent="0.35">
      <c r="D1250">
        <f t="shared" si="39"/>
        <v>1248</v>
      </c>
      <c r="E1250">
        <v>16.241436045711023</v>
      </c>
      <c r="F1250">
        <v>11.308428823284292</v>
      </c>
      <c r="G1250">
        <f t="shared" si="38"/>
        <v>-4.9330072224267312</v>
      </c>
    </row>
    <row r="1251" spans="4:7" x14ac:dyDescent="0.35">
      <c r="D1251">
        <f t="shared" si="39"/>
        <v>1249</v>
      </c>
      <c r="E1251">
        <v>20.314754311052194</v>
      </c>
      <c r="F1251">
        <v>11.768975770705559</v>
      </c>
      <c r="G1251">
        <f t="shared" si="38"/>
        <v>-8.5457785403466353</v>
      </c>
    </row>
    <row r="1252" spans="4:7" x14ac:dyDescent="0.35">
      <c r="D1252">
        <f t="shared" si="39"/>
        <v>1250</v>
      </c>
      <c r="E1252">
        <v>19.980001450757769</v>
      </c>
      <c r="F1252">
        <v>9.7798812594962818</v>
      </c>
      <c r="G1252">
        <f t="shared" si="38"/>
        <v>-10.200120191261487</v>
      </c>
    </row>
    <row r="1253" spans="4:7" x14ac:dyDescent="0.35">
      <c r="D1253">
        <f t="shared" si="39"/>
        <v>1251</v>
      </c>
      <c r="E1253">
        <v>12.584696905372091</v>
      </c>
      <c r="F1253">
        <v>10.53129485350328</v>
      </c>
      <c r="G1253">
        <f t="shared" si="38"/>
        <v>-2.0534020518688116</v>
      </c>
    </row>
    <row r="1254" spans="4:7" x14ac:dyDescent="0.35">
      <c r="D1254">
        <f t="shared" si="39"/>
        <v>1252</v>
      </c>
      <c r="E1254">
        <v>20.985476625635236</v>
      </c>
      <c r="F1254">
        <v>11.843482872566437</v>
      </c>
      <c r="G1254">
        <f t="shared" si="38"/>
        <v>-9.1419937530687996</v>
      </c>
    </row>
    <row r="1255" spans="4:7" x14ac:dyDescent="0.35">
      <c r="D1255">
        <f t="shared" si="39"/>
        <v>1253</v>
      </c>
      <c r="E1255">
        <v>16.960965410165649</v>
      </c>
      <c r="F1255">
        <v>9.5772613229828245</v>
      </c>
      <c r="G1255">
        <f t="shared" si="38"/>
        <v>-7.3837040871828243</v>
      </c>
    </row>
    <row r="1256" spans="4:7" x14ac:dyDescent="0.35">
      <c r="D1256">
        <f t="shared" si="39"/>
        <v>1254</v>
      </c>
      <c r="E1256">
        <v>18.511602282099751</v>
      </c>
      <c r="F1256">
        <v>9.3904282517999036</v>
      </c>
      <c r="G1256">
        <f t="shared" si="38"/>
        <v>-9.1211740302998479</v>
      </c>
    </row>
    <row r="1257" spans="4:7" x14ac:dyDescent="0.35">
      <c r="D1257">
        <f t="shared" si="39"/>
        <v>1255</v>
      </c>
      <c r="E1257">
        <v>18.020234036092301</v>
      </c>
      <c r="F1257">
        <v>10.787486928862455</v>
      </c>
      <c r="G1257">
        <f t="shared" si="38"/>
        <v>-7.2327471072298462</v>
      </c>
    </row>
    <row r="1258" spans="4:7" x14ac:dyDescent="0.35">
      <c r="D1258">
        <f t="shared" si="39"/>
        <v>1256</v>
      </c>
      <c r="E1258">
        <v>21.214241007387468</v>
      </c>
      <c r="F1258">
        <v>12.031484966209511</v>
      </c>
      <c r="G1258">
        <f t="shared" si="38"/>
        <v>-9.1827560411779565</v>
      </c>
    </row>
    <row r="1259" spans="4:7" x14ac:dyDescent="0.35">
      <c r="D1259">
        <f t="shared" si="39"/>
        <v>1257</v>
      </c>
      <c r="E1259">
        <v>26.232737563782663</v>
      </c>
      <c r="F1259">
        <v>9.5188343251252761</v>
      </c>
      <c r="G1259">
        <f t="shared" si="38"/>
        <v>-16.713903238657387</v>
      </c>
    </row>
    <row r="1260" spans="4:7" x14ac:dyDescent="0.35">
      <c r="D1260">
        <f t="shared" si="39"/>
        <v>1258</v>
      </c>
      <c r="E1260">
        <v>18.813447984908333</v>
      </c>
      <c r="F1260">
        <v>10.226338317068601</v>
      </c>
      <c r="G1260">
        <f t="shared" si="38"/>
        <v>-8.5871096678397318</v>
      </c>
    </row>
    <row r="1261" spans="4:7" x14ac:dyDescent="0.35">
      <c r="D1261">
        <f t="shared" si="39"/>
        <v>1259</v>
      </c>
      <c r="E1261">
        <v>25.769990750454589</v>
      </c>
      <c r="F1261">
        <v>10.692919679721829</v>
      </c>
      <c r="G1261">
        <f t="shared" si="38"/>
        <v>-15.07707107073276</v>
      </c>
    </row>
    <row r="1262" spans="4:7" x14ac:dyDescent="0.35">
      <c r="D1262">
        <f t="shared" si="39"/>
        <v>1260</v>
      </c>
      <c r="E1262">
        <v>19.914549815123092</v>
      </c>
      <c r="F1262">
        <v>10.901053577146241</v>
      </c>
      <c r="G1262">
        <f t="shared" si="38"/>
        <v>-9.0134962379768506</v>
      </c>
    </row>
    <row r="1263" spans="4:7" x14ac:dyDescent="0.35">
      <c r="D1263">
        <f t="shared" si="39"/>
        <v>1261</v>
      </c>
      <c r="E1263">
        <v>20.109874184451147</v>
      </c>
      <c r="F1263">
        <v>11.336874003395609</v>
      </c>
      <c r="G1263">
        <f t="shared" si="38"/>
        <v>-8.7730001810555382</v>
      </c>
    </row>
    <row r="1264" spans="4:7" x14ac:dyDescent="0.35">
      <c r="D1264">
        <f t="shared" si="39"/>
        <v>1262</v>
      </c>
      <c r="E1264">
        <v>23.94221459986278</v>
      </c>
      <c r="F1264">
        <v>9.2864454462419772</v>
      </c>
      <c r="G1264">
        <f t="shared" si="38"/>
        <v>-14.655769153620803</v>
      </c>
    </row>
    <row r="1265" spans="4:7" x14ac:dyDescent="0.35">
      <c r="D1265">
        <f t="shared" si="39"/>
        <v>1263</v>
      </c>
      <c r="E1265">
        <v>17.209326251072998</v>
      </c>
      <c r="F1265">
        <v>12.011854880113896</v>
      </c>
      <c r="G1265">
        <f t="shared" si="38"/>
        <v>-5.1974713709591018</v>
      </c>
    </row>
    <row r="1266" spans="4:7" x14ac:dyDescent="0.35">
      <c r="D1266">
        <f t="shared" si="39"/>
        <v>1264</v>
      </c>
      <c r="E1266">
        <v>19.313599221056148</v>
      </c>
      <c r="F1266">
        <v>12.723114058185518</v>
      </c>
      <c r="G1266">
        <f t="shared" si="38"/>
        <v>-6.59048516287063</v>
      </c>
    </row>
    <row r="1267" spans="4:7" x14ac:dyDescent="0.35">
      <c r="D1267">
        <f t="shared" si="39"/>
        <v>1265</v>
      </c>
      <c r="E1267">
        <v>20.437125802039454</v>
      </c>
      <c r="F1267">
        <v>9.7436080432429719</v>
      </c>
      <c r="G1267">
        <f t="shared" si="38"/>
        <v>-10.693517758796482</v>
      </c>
    </row>
    <row r="1268" spans="4:7" x14ac:dyDescent="0.35">
      <c r="D1268">
        <f t="shared" si="39"/>
        <v>1266</v>
      </c>
      <c r="E1268">
        <v>18.258237773872501</v>
      </c>
      <c r="F1268">
        <v>12.447830498711269</v>
      </c>
      <c r="G1268">
        <f t="shared" si="38"/>
        <v>-5.8104072751612321</v>
      </c>
    </row>
    <row r="1269" spans="4:7" x14ac:dyDescent="0.35">
      <c r="D1269">
        <f t="shared" si="39"/>
        <v>1267</v>
      </c>
      <c r="E1269">
        <v>25.685751018997731</v>
      </c>
      <c r="F1269">
        <v>11.866731012188881</v>
      </c>
      <c r="G1269">
        <f t="shared" si="38"/>
        <v>-13.81902000680885</v>
      </c>
    </row>
    <row r="1270" spans="4:7" x14ac:dyDescent="0.35">
      <c r="D1270">
        <f t="shared" si="39"/>
        <v>1268</v>
      </c>
      <c r="E1270">
        <v>22.889983918286628</v>
      </c>
      <c r="F1270">
        <v>9.2967777416188753</v>
      </c>
      <c r="G1270">
        <f t="shared" si="38"/>
        <v>-13.593206176667753</v>
      </c>
    </row>
    <row r="1271" spans="4:7" x14ac:dyDescent="0.35">
      <c r="D1271">
        <f t="shared" si="39"/>
        <v>1269</v>
      </c>
      <c r="E1271">
        <v>25.634247323409404</v>
      </c>
      <c r="F1271">
        <v>9.6290764541898337</v>
      </c>
      <c r="G1271">
        <f t="shared" si="38"/>
        <v>-16.005170869219569</v>
      </c>
    </row>
    <row r="1272" spans="4:7" x14ac:dyDescent="0.35">
      <c r="D1272">
        <f t="shared" si="39"/>
        <v>1270</v>
      </c>
      <c r="E1272">
        <v>24.14328888319794</v>
      </c>
      <c r="F1272">
        <v>12.512561789250515</v>
      </c>
      <c r="G1272">
        <f t="shared" si="38"/>
        <v>-11.630727093947424</v>
      </c>
    </row>
    <row r="1273" spans="4:7" x14ac:dyDescent="0.35">
      <c r="D1273">
        <f t="shared" si="39"/>
        <v>1271</v>
      </c>
      <c r="E1273">
        <v>20.33113963631758</v>
      </c>
      <c r="F1273">
        <v>9.177994305737089</v>
      </c>
      <c r="G1273">
        <f t="shared" si="38"/>
        <v>-11.153145330580491</v>
      </c>
    </row>
    <row r="1274" spans="4:7" x14ac:dyDescent="0.35">
      <c r="D1274">
        <f t="shared" si="39"/>
        <v>1272</v>
      </c>
      <c r="E1274">
        <v>17.580045905378416</v>
      </c>
      <c r="F1274">
        <v>9.0063607557995908</v>
      </c>
      <c r="G1274">
        <f t="shared" si="38"/>
        <v>-8.5736851495788251</v>
      </c>
    </row>
    <row r="1275" spans="4:7" x14ac:dyDescent="0.35">
      <c r="D1275">
        <f t="shared" si="39"/>
        <v>1273</v>
      </c>
      <c r="E1275">
        <v>24.578504999456381</v>
      </c>
      <c r="F1275">
        <v>9.4073195245726087</v>
      </c>
      <c r="G1275">
        <f t="shared" si="38"/>
        <v>-15.171185474883773</v>
      </c>
    </row>
    <row r="1276" spans="4:7" x14ac:dyDescent="0.35">
      <c r="D1276">
        <f t="shared" si="39"/>
        <v>1274</v>
      </c>
      <c r="E1276">
        <v>16.216611777012769</v>
      </c>
      <c r="F1276">
        <v>10.462771641225965</v>
      </c>
      <c r="G1276">
        <f t="shared" si="38"/>
        <v>-5.7538401357868043</v>
      </c>
    </row>
    <row r="1277" spans="4:7" x14ac:dyDescent="0.35">
      <c r="D1277">
        <f t="shared" si="39"/>
        <v>1275</v>
      </c>
      <c r="E1277">
        <v>22.399174978090077</v>
      </c>
      <c r="F1277">
        <v>12.064687206682688</v>
      </c>
      <c r="G1277">
        <f t="shared" si="38"/>
        <v>-10.334487771407389</v>
      </c>
    </row>
    <row r="1278" spans="4:7" x14ac:dyDescent="0.35">
      <c r="D1278">
        <f t="shared" si="39"/>
        <v>1276</v>
      </c>
      <c r="E1278">
        <v>21.593409461377057</v>
      </c>
      <c r="F1278">
        <v>10.393813247736292</v>
      </c>
      <c r="G1278">
        <f t="shared" si="38"/>
        <v>-11.199596213640765</v>
      </c>
    </row>
    <row r="1279" spans="4:7" x14ac:dyDescent="0.35">
      <c r="D1279">
        <f t="shared" si="39"/>
        <v>1277</v>
      </c>
      <c r="E1279">
        <v>20.438496873160329</v>
      </c>
      <c r="F1279">
        <v>13.714995860237835</v>
      </c>
      <c r="G1279">
        <f t="shared" si="38"/>
        <v>-6.7235010129224939</v>
      </c>
    </row>
    <row r="1280" spans="4:7" x14ac:dyDescent="0.35">
      <c r="D1280">
        <f t="shared" si="39"/>
        <v>1278</v>
      </c>
      <c r="E1280">
        <v>23.541918507577616</v>
      </c>
      <c r="F1280">
        <v>11.406194827640963</v>
      </c>
      <c r="G1280">
        <f t="shared" si="38"/>
        <v>-12.135723679936653</v>
      </c>
    </row>
    <row r="1281" spans="4:7" x14ac:dyDescent="0.35">
      <c r="D1281">
        <f t="shared" si="39"/>
        <v>1279</v>
      </c>
      <c r="E1281">
        <v>27.749600390595042</v>
      </c>
      <c r="F1281">
        <v>13.192128926400718</v>
      </c>
      <c r="G1281">
        <f t="shared" si="38"/>
        <v>-14.557471464194323</v>
      </c>
    </row>
    <row r="1282" spans="4:7" x14ac:dyDescent="0.35">
      <c r="D1282">
        <f t="shared" si="39"/>
        <v>1280</v>
      </c>
      <c r="E1282">
        <v>16.993817666017058</v>
      </c>
      <c r="F1282">
        <v>12.569102043747321</v>
      </c>
      <c r="G1282">
        <f t="shared" si="38"/>
        <v>-4.424715622269737</v>
      </c>
    </row>
    <row r="1283" spans="4:7" x14ac:dyDescent="0.35">
      <c r="D1283">
        <f t="shared" si="39"/>
        <v>1281</v>
      </c>
      <c r="E1283">
        <v>16.90182812715647</v>
      </c>
      <c r="F1283">
        <v>13.245749133467401</v>
      </c>
      <c r="G1283">
        <f t="shared" si="38"/>
        <v>-3.6560789936890696</v>
      </c>
    </row>
    <row r="1284" spans="4:7" x14ac:dyDescent="0.35">
      <c r="D1284">
        <f t="shared" si="39"/>
        <v>1282</v>
      </c>
      <c r="E1284">
        <v>18.676419924902348</v>
      </c>
      <c r="F1284">
        <v>11.07808273128769</v>
      </c>
      <c r="G1284">
        <f t="shared" ref="G1284:G1347" si="40">F1284-E1284</f>
        <v>-7.5983371936146575</v>
      </c>
    </row>
    <row r="1285" spans="4:7" x14ac:dyDescent="0.35">
      <c r="D1285">
        <f t="shared" ref="D1285:D1348" si="41">D1284+1</f>
        <v>1283</v>
      </c>
      <c r="E1285">
        <v>18.642601113141854</v>
      </c>
      <c r="F1285">
        <v>13.991678726655472</v>
      </c>
      <c r="G1285">
        <f t="shared" si="40"/>
        <v>-4.650922386486382</v>
      </c>
    </row>
    <row r="1286" spans="4:7" x14ac:dyDescent="0.35">
      <c r="D1286">
        <f t="shared" si="41"/>
        <v>1284</v>
      </c>
      <c r="E1286">
        <v>16.279418364886464</v>
      </c>
      <c r="F1286">
        <v>7.9098376076564838</v>
      </c>
      <c r="G1286">
        <f t="shared" si="40"/>
        <v>-8.3695807572299792</v>
      </c>
    </row>
    <row r="1287" spans="4:7" x14ac:dyDescent="0.35">
      <c r="D1287">
        <f t="shared" si="41"/>
        <v>1285</v>
      </c>
      <c r="E1287">
        <v>22.974512824049519</v>
      </c>
      <c r="F1287">
        <v>11.018524553525515</v>
      </c>
      <c r="G1287">
        <f t="shared" si="40"/>
        <v>-11.955988270524005</v>
      </c>
    </row>
    <row r="1288" spans="4:7" x14ac:dyDescent="0.35">
      <c r="D1288">
        <f t="shared" si="41"/>
        <v>1286</v>
      </c>
      <c r="E1288">
        <v>19.788474067803701</v>
      </c>
      <c r="F1288">
        <v>10.249759877376777</v>
      </c>
      <c r="G1288">
        <f t="shared" si="40"/>
        <v>-9.5387141904269246</v>
      </c>
    </row>
    <row r="1289" spans="4:7" x14ac:dyDescent="0.35">
      <c r="D1289">
        <f t="shared" si="41"/>
        <v>1287</v>
      </c>
      <c r="E1289">
        <v>26.43289264906598</v>
      </c>
      <c r="F1289">
        <v>13.357141861442518</v>
      </c>
      <c r="G1289">
        <f t="shared" si="40"/>
        <v>-13.075750787623463</v>
      </c>
    </row>
    <row r="1290" spans="4:7" x14ac:dyDescent="0.35">
      <c r="D1290">
        <f t="shared" si="41"/>
        <v>1288</v>
      </c>
      <c r="E1290">
        <v>23.162737099862479</v>
      </c>
      <c r="F1290">
        <v>11.766857440692407</v>
      </c>
      <c r="G1290">
        <f t="shared" si="40"/>
        <v>-11.395879659170072</v>
      </c>
    </row>
    <row r="1291" spans="4:7" x14ac:dyDescent="0.35">
      <c r="D1291">
        <f t="shared" si="41"/>
        <v>1289</v>
      </c>
      <c r="E1291">
        <v>18.519549165853384</v>
      </c>
      <c r="F1291">
        <v>7.3383605374943279</v>
      </c>
      <c r="G1291">
        <f t="shared" si="40"/>
        <v>-11.181188628359056</v>
      </c>
    </row>
    <row r="1292" spans="4:7" x14ac:dyDescent="0.35">
      <c r="D1292">
        <f t="shared" si="41"/>
        <v>1290</v>
      </c>
      <c r="E1292">
        <v>12.595665555826971</v>
      </c>
      <c r="F1292">
        <v>12.169159878188271</v>
      </c>
      <c r="G1292">
        <f t="shared" si="40"/>
        <v>-0.42650567763869951</v>
      </c>
    </row>
    <row r="1293" spans="4:7" x14ac:dyDescent="0.35">
      <c r="D1293">
        <f t="shared" si="41"/>
        <v>1291</v>
      </c>
      <c r="E1293">
        <v>20.199659955225368</v>
      </c>
      <c r="F1293">
        <v>13.013638511700719</v>
      </c>
      <c r="G1293">
        <f t="shared" si="40"/>
        <v>-7.1860214435246483</v>
      </c>
    </row>
    <row r="1294" spans="4:7" x14ac:dyDescent="0.35">
      <c r="D1294">
        <f t="shared" si="41"/>
        <v>1292</v>
      </c>
      <c r="E1294">
        <v>17.493439818347237</v>
      </c>
      <c r="F1294">
        <v>13.44472965012049</v>
      </c>
      <c r="G1294">
        <f t="shared" si="40"/>
        <v>-4.0487101682267479</v>
      </c>
    </row>
    <row r="1295" spans="4:7" x14ac:dyDescent="0.35">
      <c r="D1295">
        <f t="shared" si="41"/>
        <v>1293</v>
      </c>
      <c r="E1295">
        <v>22.714633746519404</v>
      </c>
      <c r="F1295">
        <v>10.25577766052913</v>
      </c>
      <c r="G1295">
        <f t="shared" si="40"/>
        <v>-12.458856085990273</v>
      </c>
    </row>
    <row r="1296" spans="4:7" x14ac:dyDescent="0.35">
      <c r="D1296">
        <f t="shared" si="41"/>
        <v>1294</v>
      </c>
      <c r="E1296">
        <v>21.740136259491319</v>
      </c>
      <c r="F1296">
        <v>9.451951274875384</v>
      </c>
      <c r="G1296">
        <f t="shared" si="40"/>
        <v>-12.288184984615935</v>
      </c>
    </row>
    <row r="1297" spans="4:7" x14ac:dyDescent="0.35">
      <c r="D1297">
        <f t="shared" si="41"/>
        <v>1295</v>
      </c>
      <c r="E1297">
        <v>19.279349716524791</v>
      </c>
      <c r="F1297">
        <v>10.299577249464582</v>
      </c>
      <c r="G1297">
        <f t="shared" si="40"/>
        <v>-8.9797724670602097</v>
      </c>
    </row>
    <row r="1298" spans="4:7" x14ac:dyDescent="0.35">
      <c r="D1298">
        <f t="shared" si="41"/>
        <v>1296</v>
      </c>
      <c r="E1298">
        <v>20.923000392238695</v>
      </c>
      <c r="F1298">
        <v>13.698679104443794</v>
      </c>
      <c r="G1298">
        <f t="shared" si="40"/>
        <v>-7.2243212877949006</v>
      </c>
    </row>
    <row r="1299" spans="4:7" x14ac:dyDescent="0.35">
      <c r="D1299">
        <f t="shared" si="41"/>
        <v>1297</v>
      </c>
      <c r="E1299">
        <v>15.078820116642502</v>
      </c>
      <c r="F1299">
        <v>9.497250687232718</v>
      </c>
      <c r="G1299">
        <f t="shared" si="40"/>
        <v>-5.5815694294097842</v>
      </c>
    </row>
    <row r="1300" spans="4:7" x14ac:dyDescent="0.35">
      <c r="D1300">
        <f t="shared" si="41"/>
        <v>1298</v>
      </c>
      <c r="E1300">
        <v>19.93128500470436</v>
      </c>
      <c r="F1300">
        <v>10.879845329613289</v>
      </c>
      <c r="G1300">
        <f t="shared" si="40"/>
        <v>-9.0514396750910713</v>
      </c>
    </row>
    <row r="1301" spans="4:7" x14ac:dyDescent="0.35">
      <c r="D1301">
        <f t="shared" si="41"/>
        <v>1299</v>
      </c>
      <c r="E1301">
        <v>19.480459832583588</v>
      </c>
      <c r="F1301">
        <v>10.714273988464587</v>
      </c>
      <c r="G1301">
        <f t="shared" si="40"/>
        <v>-8.7661858441190006</v>
      </c>
    </row>
    <row r="1302" spans="4:7" x14ac:dyDescent="0.35">
      <c r="D1302">
        <f t="shared" si="41"/>
        <v>1300</v>
      </c>
      <c r="E1302">
        <v>18.259655670066497</v>
      </c>
      <c r="F1302">
        <v>10.985974074007101</v>
      </c>
      <c r="G1302">
        <f t="shared" si="40"/>
        <v>-7.2736815960593955</v>
      </c>
    </row>
    <row r="1303" spans="4:7" x14ac:dyDescent="0.35">
      <c r="D1303">
        <f t="shared" si="41"/>
        <v>1301</v>
      </c>
      <c r="E1303">
        <v>16.839170598745461</v>
      </c>
      <c r="F1303">
        <v>11.781539635173774</v>
      </c>
      <c r="G1303">
        <f t="shared" si="40"/>
        <v>-5.0576309635716878</v>
      </c>
    </row>
    <row r="1304" spans="4:7" x14ac:dyDescent="0.35">
      <c r="D1304">
        <f t="shared" si="41"/>
        <v>1302</v>
      </c>
      <c r="E1304">
        <v>24.982942866204898</v>
      </c>
      <c r="F1304">
        <v>10.659443561096612</v>
      </c>
      <c r="G1304">
        <f t="shared" si="40"/>
        <v>-14.323499305108285</v>
      </c>
    </row>
    <row r="1305" spans="4:7" x14ac:dyDescent="0.35">
      <c r="D1305">
        <f t="shared" si="41"/>
        <v>1303</v>
      </c>
      <c r="E1305">
        <v>24.676069466872953</v>
      </c>
      <c r="F1305">
        <v>13.254043119510516</v>
      </c>
      <c r="G1305">
        <f t="shared" si="40"/>
        <v>-11.422026347362436</v>
      </c>
    </row>
    <row r="1306" spans="4:7" x14ac:dyDescent="0.35">
      <c r="D1306">
        <f t="shared" si="41"/>
        <v>1304</v>
      </c>
      <c r="E1306">
        <v>24.464273982785858</v>
      </c>
      <c r="F1306">
        <v>12.290818659866469</v>
      </c>
      <c r="G1306">
        <f t="shared" si="40"/>
        <v>-12.17345532291939</v>
      </c>
    </row>
    <row r="1307" spans="4:7" x14ac:dyDescent="0.35">
      <c r="D1307">
        <f t="shared" si="41"/>
        <v>1305</v>
      </c>
      <c r="E1307">
        <v>21.958258235160208</v>
      </c>
      <c r="F1307">
        <v>10.114986432191296</v>
      </c>
      <c r="G1307">
        <f t="shared" si="40"/>
        <v>-11.843271802968912</v>
      </c>
    </row>
    <row r="1308" spans="4:7" x14ac:dyDescent="0.35">
      <c r="D1308">
        <f t="shared" si="41"/>
        <v>1306</v>
      </c>
      <c r="E1308">
        <v>16.736441352849248</v>
      </c>
      <c r="F1308">
        <v>10.557189617022297</v>
      </c>
      <c r="G1308">
        <f t="shared" si="40"/>
        <v>-6.1792517358269503</v>
      </c>
    </row>
    <row r="1309" spans="4:7" x14ac:dyDescent="0.35">
      <c r="D1309">
        <f t="shared" si="41"/>
        <v>1307</v>
      </c>
      <c r="E1309">
        <v>21.670135631903058</v>
      </c>
      <c r="F1309">
        <v>11.920345404452126</v>
      </c>
      <c r="G1309">
        <f t="shared" si="40"/>
        <v>-9.7497902274509318</v>
      </c>
    </row>
    <row r="1310" spans="4:7" x14ac:dyDescent="0.35">
      <c r="D1310">
        <f t="shared" si="41"/>
        <v>1308</v>
      </c>
      <c r="E1310">
        <v>21.20325953107378</v>
      </c>
      <c r="F1310">
        <v>8.1986704546712375</v>
      </c>
      <c r="G1310">
        <f t="shared" si="40"/>
        <v>-13.004589076402542</v>
      </c>
    </row>
    <row r="1311" spans="4:7" x14ac:dyDescent="0.35">
      <c r="D1311">
        <f t="shared" si="41"/>
        <v>1309</v>
      </c>
      <c r="E1311">
        <v>17.063109512336595</v>
      </c>
      <c r="F1311">
        <v>10.661237627655568</v>
      </c>
      <c r="G1311">
        <f t="shared" si="40"/>
        <v>-6.401871884681027</v>
      </c>
    </row>
    <row r="1312" spans="4:7" x14ac:dyDescent="0.35">
      <c r="D1312">
        <f t="shared" si="41"/>
        <v>1310</v>
      </c>
      <c r="E1312">
        <v>23.275601272888533</v>
      </c>
      <c r="F1312">
        <v>11.748768488104123</v>
      </c>
      <c r="G1312">
        <f t="shared" si="40"/>
        <v>-11.526832784784411</v>
      </c>
    </row>
    <row r="1313" spans="4:7" x14ac:dyDescent="0.35">
      <c r="D1313">
        <f t="shared" si="41"/>
        <v>1311</v>
      </c>
      <c r="E1313">
        <v>19.332038090757518</v>
      </c>
      <c r="F1313">
        <v>10.903731929919267</v>
      </c>
      <c r="G1313">
        <f t="shared" si="40"/>
        <v>-8.4283061608382503</v>
      </c>
    </row>
    <row r="1314" spans="4:7" x14ac:dyDescent="0.35">
      <c r="D1314">
        <f t="shared" si="41"/>
        <v>1312</v>
      </c>
      <c r="E1314">
        <v>21.160097506764664</v>
      </c>
      <c r="F1314">
        <v>10.947199362243509</v>
      </c>
      <c r="G1314">
        <f t="shared" si="40"/>
        <v>-10.212898144521155</v>
      </c>
    </row>
    <row r="1315" spans="4:7" x14ac:dyDescent="0.35">
      <c r="D1315">
        <f t="shared" si="41"/>
        <v>1313</v>
      </c>
      <c r="E1315">
        <v>16.629043655933408</v>
      </c>
      <c r="F1315">
        <v>11.554912316709867</v>
      </c>
      <c r="G1315">
        <f t="shared" si="40"/>
        <v>-5.0741313392235412</v>
      </c>
    </row>
    <row r="1316" spans="4:7" x14ac:dyDescent="0.35">
      <c r="D1316">
        <f t="shared" si="41"/>
        <v>1314</v>
      </c>
      <c r="E1316">
        <v>25.161327829984273</v>
      </c>
      <c r="F1316">
        <v>12.23267734051273</v>
      </c>
      <c r="G1316">
        <f t="shared" si="40"/>
        <v>-12.928650489471543</v>
      </c>
    </row>
    <row r="1317" spans="4:7" x14ac:dyDescent="0.35">
      <c r="D1317">
        <f t="shared" si="41"/>
        <v>1315</v>
      </c>
      <c r="E1317">
        <v>19.146273812053835</v>
      </c>
      <c r="F1317">
        <v>11.082761502964859</v>
      </c>
      <c r="G1317">
        <f t="shared" si="40"/>
        <v>-8.063512309088976</v>
      </c>
    </row>
    <row r="1318" spans="4:7" x14ac:dyDescent="0.35">
      <c r="D1318">
        <f t="shared" si="41"/>
        <v>1316</v>
      </c>
      <c r="E1318">
        <v>15.383489708746003</v>
      </c>
      <c r="F1318">
        <v>8.9007987847896768</v>
      </c>
      <c r="G1318">
        <f t="shared" si="40"/>
        <v>-6.4826909239563264</v>
      </c>
    </row>
    <row r="1319" spans="4:7" x14ac:dyDescent="0.35">
      <c r="D1319">
        <f t="shared" si="41"/>
        <v>1317</v>
      </c>
      <c r="E1319">
        <v>15.637222955742557</v>
      </c>
      <c r="F1319">
        <v>9.363087327436336</v>
      </c>
      <c r="G1319">
        <f t="shared" si="40"/>
        <v>-6.2741356283062206</v>
      </c>
    </row>
    <row r="1320" spans="4:7" x14ac:dyDescent="0.35">
      <c r="D1320">
        <f t="shared" si="41"/>
        <v>1318</v>
      </c>
      <c r="E1320">
        <v>24.480384757060406</v>
      </c>
      <c r="F1320">
        <v>12.727320986158023</v>
      </c>
      <c r="G1320">
        <f t="shared" si="40"/>
        <v>-11.753063770902383</v>
      </c>
    </row>
    <row r="1321" spans="4:7" x14ac:dyDescent="0.35">
      <c r="D1321">
        <f t="shared" si="41"/>
        <v>1319</v>
      </c>
      <c r="E1321">
        <v>22.12649025871255</v>
      </c>
      <c r="F1321">
        <v>10.482347427289026</v>
      </c>
      <c r="G1321">
        <f t="shared" si="40"/>
        <v>-11.644142831423524</v>
      </c>
    </row>
    <row r="1322" spans="4:7" x14ac:dyDescent="0.35">
      <c r="D1322">
        <f t="shared" si="41"/>
        <v>1320</v>
      </c>
      <c r="E1322">
        <v>19.203880614542424</v>
      </c>
      <c r="F1322">
        <v>12.094294352229346</v>
      </c>
      <c r="G1322">
        <f t="shared" si="40"/>
        <v>-7.1095862623130781</v>
      </c>
    </row>
    <row r="1323" spans="4:7" x14ac:dyDescent="0.35">
      <c r="D1323">
        <f t="shared" si="41"/>
        <v>1321</v>
      </c>
      <c r="E1323">
        <v>25.887335719820133</v>
      </c>
      <c r="F1323">
        <v>10.808332563904965</v>
      </c>
      <c r="G1323">
        <f t="shared" si="40"/>
        <v>-15.079003155915167</v>
      </c>
    </row>
    <row r="1324" spans="4:7" x14ac:dyDescent="0.35">
      <c r="D1324">
        <f t="shared" si="41"/>
        <v>1322</v>
      </c>
      <c r="E1324">
        <v>15.43318023732467</v>
      </c>
      <c r="F1324">
        <v>9.3793057559853725</v>
      </c>
      <c r="G1324">
        <f t="shared" si="40"/>
        <v>-6.0538744813392977</v>
      </c>
    </row>
    <row r="1325" spans="4:7" x14ac:dyDescent="0.35">
      <c r="D1325">
        <f t="shared" si="41"/>
        <v>1323</v>
      </c>
      <c r="E1325">
        <v>15.095997750606573</v>
      </c>
      <c r="F1325">
        <v>11.538922844208159</v>
      </c>
      <c r="G1325">
        <f t="shared" si="40"/>
        <v>-3.5570749063984142</v>
      </c>
    </row>
    <row r="1326" spans="4:7" x14ac:dyDescent="0.35">
      <c r="D1326">
        <f t="shared" si="41"/>
        <v>1324</v>
      </c>
      <c r="E1326">
        <v>18.799216835404746</v>
      </c>
      <c r="F1326">
        <v>14.025149533623555</v>
      </c>
      <c r="G1326">
        <f t="shared" si="40"/>
        <v>-4.7740673017811908</v>
      </c>
    </row>
    <row r="1327" spans="4:7" x14ac:dyDescent="0.35">
      <c r="D1327">
        <f t="shared" si="41"/>
        <v>1325</v>
      </c>
      <c r="E1327">
        <v>22.852501354552242</v>
      </c>
      <c r="F1327">
        <v>11.539873809886979</v>
      </c>
      <c r="G1327">
        <f t="shared" si="40"/>
        <v>-11.312627544665263</v>
      </c>
    </row>
    <row r="1328" spans="4:7" x14ac:dyDescent="0.35">
      <c r="D1328">
        <f t="shared" si="41"/>
        <v>1326</v>
      </c>
      <c r="E1328">
        <v>17.994950130752628</v>
      </c>
      <c r="F1328">
        <v>10.514144331187341</v>
      </c>
      <c r="G1328">
        <f t="shared" si="40"/>
        <v>-7.480805799565287</v>
      </c>
    </row>
    <row r="1329" spans="4:7" x14ac:dyDescent="0.35">
      <c r="D1329">
        <f t="shared" si="41"/>
        <v>1327</v>
      </c>
      <c r="E1329">
        <v>28.83326411363393</v>
      </c>
      <c r="F1329">
        <v>11.387126268742369</v>
      </c>
      <c r="G1329">
        <f t="shared" si="40"/>
        <v>-17.44613784489156</v>
      </c>
    </row>
    <row r="1330" spans="4:7" x14ac:dyDescent="0.35">
      <c r="D1330">
        <f t="shared" si="41"/>
        <v>1328</v>
      </c>
      <c r="E1330">
        <v>22.413815355959944</v>
      </c>
      <c r="F1330">
        <v>10.726991121734038</v>
      </c>
      <c r="G1330">
        <f t="shared" si="40"/>
        <v>-11.686824234225906</v>
      </c>
    </row>
    <row r="1331" spans="4:7" x14ac:dyDescent="0.35">
      <c r="D1331">
        <f t="shared" si="41"/>
        <v>1329</v>
      </c>
      <c r="E1331">
        <v>25.333998739795497</v>
      </c>
      <c r="F1331">
        <v>10.702391049701989</v>
      </c>
      <c r="G1331">
        <f t="shared" si="40"/>
        <v>-14.631607690093508</v>
      </c>
    </row>
    <row r="1332" spans="4:7" x14ac:dyDescent="0.35">
      <c r="D1332">
        <f t="shared" si="41"/>
        <v>1330</v>
      </c>
      <c r="E1332">
        <v>17.80454333912002</v>
      </c>
      <c r="F1332">
        <v>12.095584638967981</v>
      </c>
      <c r="G1332">
        <f t="shared" si="40"/>
        <v>-5.7089587001520385</v>
      </c>
    </row>
    <row r="1333" spans="4:7" x14ac:dyDescent="0.35">
      <c r="D1333">
        <f t="shared" si="41"/>
        <v>1331</v>
      </c>
      <c r="E1333">
        <v>19.272846313150943</v>
      </c>
      <c r="F1333">
        <v>10.222779154425259</v>
      </c>
      <c r="G1333">
        <f t="shared" si="40"/>
        <v>-9.0500671587256836</v>
      </c>
    </row>
    <row r="1334" spans="4:7" x14ac:dyDescent="0.35">
      <c r="D1334">
        <f t="shared" si="41"/>
        <v>1332</v>
      </c>
      <c r="E1334">
        <v>23.649079741508988</v>
      </c>
      <c r="F1334">
        <v>10.958653462289801</v>
      </c>
      <c r="G1334">
        <f t="shared" si="40"/>
        <v>-12.690426279219187</v>
      </c>
    </row>
    <row r="1335" spans="4:7" x14ac:dyDescent="0.35">
      <c r="D1335">
        <f t="shared" si="41"/>
        <v>1333</v>
      </c>
      <c r="E1335">
        <v>23.624355397271131</v>
      </c>
      <c r="F1335">
        <v>12.291019476511547</v>
      </c>
      <c r="G1335">
        <f t="shared" si="40"/>
        <v>-11.333335920759584</v>
      </c>
    </row>
    <row r="1336" spans="4:7" x14ac:dyDescent="0.35">
      <c r="D1336">
        <f t="shared" si="41"/>
        <v>1334</v>
      </c>
      <c r="E1336">
        <v>21.962041430779685</v>
      </c>
      <c r="F1336">
        <v>11.459657880894005</v>
      </c>
      <c r="G1336">
        <f t="shared" si="40"/>
        <v>-10.50238354988568</v>
      </c>
    </row>
    <row r="1337" spans="4:7" x14ac:dyDescent="0.35">
      <c r="D1337">
        <f t="shared" si="41"/>
        <v>1335</v>
      </c>
      <c r="E1337">
        <v>15.896389206614746</v>
      </c>
      <c r="F1337">
        <v>12.812832486095269</v>
      </c>
      <c r="G1337">
        <f t="shared" si="40"/>
        <v>-3.0835567205194767</v>
      </c>
    </row>
    <row r="1338" spans="4:7" x14ac:dyDescent="0.35">
      <c r="D1338">
        <f t="shared" si="41"/>
        <v>1336</v>
      </c>
      <c r="E1338">
        <v>24.88581074873764</v>
      </c>
      <c r="F1338">
        <v>11.393074153947042</v>
      </c>
      <c r="G1338">
        <f t="shared" si="40"/>
        <v>-13.492736594790598</v>
      </c>
    </row>
    <row r="1339" spans="4:7" x14ac:dyDescent="0.35">
      <c r="D1339">
        <f t="shared" si="41"/>
        <v>1337</v>
      </c>
      <c r="E1339">
        <v>22.158077176420488</v>
      </c>
      <c r="F1339">
        <v>10.889718561436203</v>
      </c>
      <c r="G1339">
        <f t="shared" si="40"/>
        <v>-11.268358614984285</v>
      </c>
    </row>
    <row r="1340" spans="4:7" x14ac:dyDescent="0.35">
      <c r="D1340">
        <f t="shared" si="41"/>
        <v>1338</v>
      </c>
      <c r="E1340">
        <v>22.919220172358418</v>
      </c>
      <c r="F1340">
        <v>8.0511710897617004</v>
      </c>
      <c r="G1340">
        <f t="shared" si="40"/>
        <v>-14.868049082596718</v>
      </c>
    </row>
    <row r="1341" spans="4:7" x14ac:dyDescent="0.35">
      <c r="D1341">
        <f t="shared" si="41"/>
        <v>1339</v>
      </c>
      <c r="E1341">
        <v>11.777930783270484</v>
      </c>
      <c r="F1341">
        <v>12.084341972362823</v>
      </c>
      <c r="G1341">
        <f t="shared" si="40"/>
        <v>0.30641118909233889</v>
      </c>
    </row>
    <row r="1342" spans="4:7" x14ac:dyDescent="0.35">
      <c r="D1342">
        <f t="shared" si="41"/>
        <v>1340</v>
      </c>
      <c r="E1342">
        <v>18.521973012389775</v>
      </c>
      <c r="F1342">
        <v>11.683910394755193</v>
      </c>
      <c r="G1342">
        <f t="shared" si="40"/>
        <v>-6.8380626176345825</v>
      </c>
    </row>
    <row r="1343" spans="4:7" x14ac:dyDescent="0.35">
      <c r="D1343">
        <f t="shared" si="41"/>
        <v>1341</v>
      </c>
      <c r="E1343">
        <v>20.73923741465034</v>
      </c>
      <c r="F1343">
        <v>12.282429959772442</v>
      </c>
      <c r="G1343">
        <f t="shared" si="40"/>
        <v>-8.4568074548778984</v>
      </c>
    </row>
    <row r="1344" spans="4:7" x14ac:dyDescent="0.35">
      <c r="D1344">
        <f t="shared" si="41"/>
        <v>1342</v>
      </c>
      <c r="E1344">
        <v>26.289720454972244</v>
      </c>
      <c r="F1344">
        <v>8.5986299104204118</v>
      </c>
      <c r="G1344">
        <f t="shared" si="40"/>
        <v>-17.691090544551834</v>
      </c>
    </row>
    <row r="1345" spans="4:7" x14ac:dyDescent="0.35">
      <c r="D1345">
        <f t="shared" si="41"/>
        <v>1343</v>
      </c>
      <c r="E1345">
        <v>22.416276100906241</v>
      </c>
      <c r="F1345">
        <v>11.484532906026343</v>
      </c>
      <c r="G1345">
        <f t="shared" si="40"/>
        <v>-10.931743194879898</v>
      </c>
    </row>
    <row r="1346" spans="4:7" x14ac:dyDescent="0.35">
      <c r="D1346">
        <f t="shared" si="41"/>
        <v>1344</v>
      </c>
      <c r="E1346">
        <v>22.38828688058069</v>
      </c>
      <c r="F1346">
        <v>11.297245544819022</v>
      </c>
      <c r="G1346">
        <f t="shared" si="40"/>
        <v>-11.091041335761668</v>
      </c>
    </row>
    <row r="1347" spans="4:7" x14ac:dyDescent="0.35">
      <c r="D1347">
        <f t="shared" si="41"/>
        <v>1345</v>
      </c>
      <c r="E1347">
        <v>13.714376060231018</v>
      </c>
      <c r="F1347">
        <v>9.6607671992999151</v>
      </c>
      <c r="G1347">
        <f t="shared" si="40"/>
        <v>-4.053608860931103</v>
      </c>
    </row>
    <row r="1348" spans="4:7" x14ac:dyDescent="0.35">
      <c r="D1348">
        <f t="shared" si="41"/>
        <v>1346</v>
      </c>
      <c r="E1348">
        <v>22.032116725451509</v>
      </c>
      <c r="F1348">
        <v>11.149260823012796</v>
      </c>
      <c r="G1348">
        <f t="shared" ref="G1348:G1411" si="42">F1348-E1348</f>
        <v>-10.882855902438713</v>
      </c>
    </row>
    <row r="1349" spans="4:7" x14ac:dyDescent="0.35">
      <c r="D1349">
        <f t="shared" ref="D1349:D1412" si="43">D1348+1</f>
        <v>1347</v>
      </c>
      <c r="E1349">
        <v>17.958511531953608</v>
      </c>
      <c r="F1349">
        <v>13.250923367942892</v>
      </c>
      <c r="G1349">
        <f t="shared" si="42"/>
        <v>-4.7075881640107156</v>
      </c>
    </row>
    <row r="1350" spans="4:7" x14ac:dyDescent="0.35">
      <c r="D1350">
        <f t="shared" si="43"/>
        <v>1348</v>
      </c>
      <c r="E1350">
        <v>18.734946453512396</v>
      </c>
      <c r="F1350">
        <v>12.687423655493324</v>
      </c>
      <c r="G1350">
        <f t="shared" si="42"/>
        <v>-6.047522798019072</v>
      </c>
    </row>
    <row r="1351" spans="4:7" x14ac:dyDescent="0.35">
      <c r="D1351">
        <f t="shared" si="43"/>
        <v>1349</v>
      </c>
      <c r="E1351">
        <v>21.052535468987873</v>
      </c>
      <c r="F1351">
        <v>10.539896855486907</v>
      </c>
      <c r="G1351">
        <f t="shared" si="42"/>
        <v>-10.512638613500966</v>
      </c>
    </row>
    <row r="1352" spans="4:7" x14ac:dyDescent="0.35">
      <c r="D1352">
        <f t="shared" si="43"/>
        <v>1350</v>
      </c>
      <c r="E1352">
        <v>19.518525677201421</v>
      </c>
      <c r="F1352">
        <v>10.370108128938559</v>
      </c>
      <c r="G1352">
        <f t="shared" si="42"/>
        <v>-9.1484175482628611</v>
      </c>
    </row>
    <row r="1353" spans="4:7" x14ac:dyDescent="0.35">
      <c r="D1353">
        <f t="shared" si="43"/>
        <v>1351</v>
      </c>
      <c r="E1353">
        <v>15.639037628369371</v>
      </c>
      <c r="F1353">
        <v>9.9781168528061812</v>
      </c>
      <c r="G1353">
        <f t="shared" si="42"/>
        <v>-5.6609207755631896</v>
      </c>
    </row>
    <row r="1354" spans="4:7" x14ac:dyDescent="0.35">
      <c r="D1354">
        <f t="shared" si="43"/>
        <v>1352</v>
      </c>
      <c r="E1354">
        <v>21.563873340095466</v>
      </c>
      <c r="F1354">
        <v>10.082306334750248</v>
      </c>
      <c r="G1354">
        <f t="shared" si="42"/>
        <v>-11.481567005345218</v>
      </c>
    </row>
    <row r="1355" spans="4:7" x14ac:dyDescent="0.35">
      <c r="D1355">
        <f t="shared" si="43"/>
        <v>1353</v>
      </c>
      <c r="E1355">
        <v>22.912715121537214</v>
      </c>
      <c r="F1355">
        <v>8.0220408624763451</v>
      </c>
      <c r="G1355">
        <f t="shared" si="42"/>
        <v>-14.890674259060869</v>
      </c>
    </row>
    <row r="1356" spans="4:7" x14ac:dyDescent="0.35">
      <c r="D1356">
        <f t="shared" si="43"/>
        <v>1354</v>
      </c>
      <c r="E1356">
        <v>24.476108521186315</v>
      </c>
      <c r="F1356">
        <v>11.659329171863439</v>
      </c>
      <c r="G1356">
        <f t="shared" si="42"/>
        <v>-12.816779349322877</v>
      </c>
    </row>
    <row r="1357" spans="4:7" x14ac:dyDescent="0.35">
      <c r="D1357">
        <f t="shared" si="43"/>
        <v>1355</v>
      </c>
      <c r="E1357">
        <v>20.580911265609942</v>
      </c>
      <c r="F1357">
        <v>10.423757042562913</v>
      </c>
      <c r="G1357">
        <f t="shared" si="42"/>
        <v>-10.157154223047028</v>
      </c>
    </row>
    <row r="1358" spans="4:7" x14ac:dyDescent="0.35">
      <c r="D1358">
        <f t="shared" si="43"/>
        <v>1356</v>
      </c>
      <c r="E1358">
        <v>27.79893100566051</v>
      </c>
      <c r="F1358">
        <v>11.961176009363292</v>
      </c>
      <c r="G1358">
        <f t="shared" si="42"/>
        <v>-15.837754996297218</v>
      </c>
    </row>
    <row r="1359" spans="4:7" x14ac:dyDescent="0.35">
      <c r="D1359">
        <f t="shared" si="43"/>
        <v>1357</v>
      </c>
      <c r="E1359">
        <v>19.778600226592339</v>
      </c>
      <c r="F1359">
        <v>11.362409813259555</v>
      </c>
      <c r="G1359">
        <f t="shared" si="42"/>
        <v>-8.4161904133327834</v>
      </c>
    </row>
    <row r="1360" spans="4:7" x14ac:dyDescent="0.35">
      <c r="D1360">
        <f t="shared" si="43"/>
        <v>1358</v>
      </c>
      <c r="E1360">
        <v>16.916770257965897</v>
      </c>
      <c r="F1360">
        <v>12.70568481997957</v>
      </c>
      <c r="G1360">
        <f t="shared" si="42"/>
        <v>-4.211085437986327</v>
      </c>
    </row>
    <row r="1361" spans="4:7" x14ac:dyDescent="0.35">
      <c r="D1361">
        <f t="shared" si="43"/>
        <v>1359</v>
      </c>
      <c r="E1361">
        <v>18.737194932629542</v>
      </c>
      <c r="F1361">
        <v>11.53125289859414</v>
      </c>
      <c r="G1361">
        <f t="shared" si="42"/>
        <v>-7.2059420340354023</v>
      </c>
    </row>
    <row r="1362" spans="4:7" x14ac:dyDescent="0.35">
      <c r="D1362">
        <f t="shared" si="43"/>
        <v>1360</v>
      </c>
      <c r="E1362">
        <v>18.766245945597358</v>
      </c>
      <c r="F1362">
        <v>10.235424086989893</v>
      </c>
      <c r="G1362">
        <f t="shared" si="42"/>
        <v>-8.5308218586074656</v>
      </c>
    </row>
    <row r="1363" spans="4:7" x14ac:dyDescent="0.35">
      <c r="D1363">
        <f t="shared" si="43"/>
        <v>1361</v>
      </c>
      <c r="E1363">
        <v>18.682446932568919</v>
      </c>
      <c r="F1363">
        <v>11.659234624433383</v>
      </c>
      <c r="G1363">
        <f t="shared" si="42"/>
        <v>-7.0232123081355358</v>
      </c>
    </row>
    <row r="1364" spans="4:7" x14ac:dyDescent="0.35">
      <c r="D1364">
        <f t="shared" si="43"/>
        <v>1362</v>
      </c>
      <c r="E1364">
        <v>16.25029549909112</v>
      </c>
      <c r="F1364">
        <v>13.521853868754992</v>
      </c>
      <c r="G1364">
        <f t="shared" si="42"/>
        <v>-2.7284416303361283</v>
      </c>
    </row>
    <row r="1365" spans="4:7" x14ac:dyDescent="0.35">
      <c r="D1365">
        <f t="shared" si="43"/>
        <v>1363</v>
      </c>
      <c r="E1365">
        <v>28.16864937903151</v>
      </c>
      <c r="F1365">
        <v>11.648931945169856</v>
      </c>
      <c r="G1365">
        <f t="shared" si="42"/>
        <v>-16.519717433861654</v>
      </c>
    </row>
    <row r="1366" spans="4:7" x14ac:dyDescent="0.35">
      <c r="D1366">
        <f t="shared" si="43"/>
        <v>1364</v>
      </c>
      <c r="E1366">
        <v>13.732108680164703</v>
      </c>
      <c r="F1366">
        <v>9.6145201623471763</v>
      </c>
      <c r="G1366">
        <f t="shared" si="42"/>
        <v>-4.1175885178175271</v>
      </c>
    </row>
    <row r="1367" spans="4:7" x14ac:dyDescent="0.35">
      <c r="D1367">
        <f t="shared" si="43"/>
        <v>1365</v>
      </c>
      <c r="E1367">
        <v>21.519492354622351</v>
      </c>
      <c r="F1367">
        <v>9.7706687618077037</v>
      </c>
      <c r="G1367">
        <f t="shared" si="42"/>
        <v>-11.748823592814647</v>
      </c>
    </row>
    <row r="1368" spans="4:7" x14ac:dyDescent="0.35">
      <c r="D1368">
        <f t="shared" si="43"/>
        <v>1366</v>
      </c>
      <c r="E1368">
        <v>28.122936716984572</v>
      </c>
      <c r="F1368">
        <v>12.040810574991829</v>
      </c>
      <c r="G1368">
        <f t="shared" si="42"/>
        <v>-16.082126141992745</v>
      </c>
    </row>
    <row r="1369" spans="4:7" x14ac:dyDescent="0.35">
      <c r="D1369">
        <f t="shared" si="43"/>
        <v>1367</v>
      </c>
      <c r="E1369">
        <v>22.796980493497525</v>
      </c>
      <c r="F1369">
        <v>8.241954036894974</v>
      </c>
      <c r="G1369">
        <f t="shared" si="42"/>
        <v>-14.555026456602551</v>
      </c>
    </row>
    <row r="1370" spans="4:7" x14ac:dyDescent="0.35">
      <c r="D1370">
        <f t="shared" si="43"/>
        <v>1368</v>
      </c>
      <c r="E1370">
        <v>22.367289206260761</v>
      </c>
      <c r="F1370">
        <v>10.847877769641501</v>
      </c>
      <c r="G1370">
        <f t="shared" si="42"/>
        <v>-11.51941143661926</v>
      </c>
    </row>
    <row r="1371" spans="4:7" x14ac:dyDescent="0.35">
      <c r="D1371">
        <f t="shared" si="43"/>
        <v>1369</v>
      </c>
      <c r="E1371">
        <v>17.297909490143564</v>
      </c>
      <c r="F1371">
        <v>8.3368051744673739</v>
      </c>
      <c r="G1371">
        <f t="shared" si="42"/>
        <v>-8.9611043156761898</v>
      </c>
    </row>
    <row r="1372" spans="4:7" x14ac:dyDescent="0.35">
      <c r="D1372">
        <f t="shared" si="43"/>
        <v>1370</v>
      </c>
      <c r="E1372">
        <v>17.671583921406821</v>
      </c>
      <c r="F1372">
        <v>9.7450407329527504</v>
      </c>
      <c r="G1372">
        <f t="shared" si="42"/>
        <v>-7.9265431884540707</v>
      </c>
    </row>
    <row r="1373" spans="4:7" x14ac:dyDescent="0.35">
      <c r="D1373">
        <f t="shared" si="43"/>
        <v>1371</v>
      </c>
      <c r="E1373">
        <v>17.461375609405874</v>
      </c>
      <c r="F1373">
        <v>11.722498373950542</v>
      </c>
      <c r="G1373">
        <f t="shared" si="42"/>
        <v>-5.7388772354553321</v>
      </c>
    </row>
    <row r="1374" spans="4:7" x14ac:dyDescent="0.35">
      <c r="D1374">
        <f t="shared" si="43"/>
        <v>1372</v>
      </c>
      <c r="E1374">
        <v>11.977470290425163</v>
      </c>
      <c r="F1374">
        <v>12.082373408513201</v>
      </c>
      <c r="G1374">
        <f t="shared" si="42"/>
        <v>0.10490311808803732</v>
      </c>
    </row>
    <row r="1375" spans="4:7" x14ac:dyDescent="0.35">
      <c r="D1375">
        <f t="shared" si="43"/>
        <v>1373</v>
      </c>
      <c r="E1375">
        <v>18.903094569395218</v>
      </c>
      <c r="F1375">
        <v>11.527189853883039</v>
      </c>
      <c r="G1375">
        <f t="shared" si="42"/>
        <v>-7.3759047155121795</v>
      </c>
    </row>
    <row r="1376" spans="4:7" x14ac:dyDescent="0.35">
      <c r="D1376">
        <f t="shared" si="43"/>
        <v>1374</v>
      </c>
      <c r="E1376">
        <v>21.810652936615313</v>
      </c>
      <c r="F1376">
        <v>8.5156647975967594</v>
      </c>
      <c r="G1376">
        <f t="shared" si="42"/>
        <v>-13.294988139018553</v>
      </c>
    </row>
    <row r="1377" spans="4:7" x14ac:dyDescent="0.35">
      <c r="D1377">
        <f t="shared" si="43"/>
        <v>1375</v>
      </c>
      <c r="E1377">
        <v>17.593358395435398</v>
      </c>
      <c r="F1377">
        <v>11.963989817465293</v>
      </c>
      <c r="G1377">
        <f t="shared" si="42"/>
        <v>-5.629368577970105</v>
      </c>
    </row>
    <row r="1378" spans="4:7" x14ac:dyDescent="0.35">
      <c r="D1378">
        <f t="shared" si="43"/>
        <v>1376</v>
      </c>
      <c r="E1378">
        <v>16.261724040675695</v>
      </c>
      <c r="F1378">
        <v>11.011419909237766</v>
      </c>
      <c r="G1378">
        <f t="shared" si="42"/>
        <v>-5.2503041314379288</v>
      </c>
    </row>
    <row r="1379" spans="4:7" x14ac:dyDescent="0.35">
      <c r="D1379">
        <f t="shared" si="43"/>
        <v>1377</v>
      </c>
      <c r="E1379">
        <v>24.607695859854548</v>
      </c>
      <c r="F1379">
        <v>13.902890834641541</v>
      </c>
      <c r="G1379">
        <f t="shared" si="42"/>
        <v>-10.704805025213007</v>
      </c>
    </row>
    <row r="1380" spans="4:7" x14ac:dyDescent="0.35">
      <c r="D1380">
        <f t="shared" si="43"/>
        <v>1378</v>
      </c>
      <c r="E1380">
        <v>19.872890338352185</v>
      </c>
      <c r="F1380">
        <v>10.640309013156799</v>
      </c>
      <c r="G1380">
        <f t="shared" si="42"/>
        <v>-9.2325813251953868</v>
      </c>
    </row>
    <row r="1381" spans="4:7" x14ac:dyDescent="0.35">
      <c r="D1381">
        <f t="shared" si="43"/>
        <v>1379</v>
      </c>
      <c r="E1381">
        <v>21.802182685487786</v>
      </c>
      <c r="F1381">
        <v>10.917076920257347</v>
      </c>
      <c r="G1381">
        <f t="shared" si="42"/>
        <v>-10.885105765230438</v>
      </c>
    </row>
    <row r="1382" spans="4:7" x14ac:dyDescent="0.35">
      <c r="D1382">
        <f t="shared" si="43"/>
        <v>1380</v>
      </c>
      <c r="E1382">
        <v>23.087605783750359</v>
      </c>
      <c r="F1382">
        <v>9.1896195243950878</v>
      </c>
      <c r="G1382">
        <f t="shared" si="42"/>
        <v>-13.897986259355271</v>
      </c>
    </row>
    <row r="1383" spans="4:7" x14ac:dyDescent="0.35">
      <c r="D1383">
        <f t="shared" si="43"/>
        <v>1381</v>
      </c>
      <c r="E1383">
        <v>22.150153320767718</v>
      </c>
      <c r="F1383">
        <v>10.559446942082344</v>
      </c>
      <c r="G1383">
        <f t="shared" si="42"/>
        <v>-11.590706378685374</v>
      </c>
    </row>
    <row r="1384" spans="4:7" x14ac:dyDescent="0.35">
      <c r="D1384">
        <f t="shared" si="43"/>
        <v>1382</v>
      </c>
      <c r="E1384">
        <v>19.797640033409508</v>
      </c>
      <c r="F1384">
        <v>10.380323789756327</v>
      </c>
      <c r="G1384">
        <f t="shared" si="42"/>
        <v>-9.4173162436531808</v>
      </c>
    </row>
    <row r="1385" spans="4:7" x14ac:dyDescent="0.35">
      <c r="D1385">
        <f t="shared" si="43"/>
        <v>1383</v>
      </c>
      <c r="E1385">
        <v>23.734020313885516</v>
      </c>
      <c r="F1385">
        <v>11.467330518997063</v>
      </c>
      <c r="G1385">
        <f t="shared" si="42"/>
        <v>-12.266689794888453</v>
      </c>
    </row>
    <row r="1386" spans="4:7" x14ac:dyDescent="0.35">
      <c r="D1386">
        <f t="shared" si="43"/>
        <v>1384</v>
      </c>
      <c r="E1386">
        <v>14.148074419652421</v>
      </c>
      <c r="F1386">
        <v>10.192160083227614</v>
      </c>
      <c r="G1386">
        <f t="shared" si="42"/>
        <v>-3.9559143364248062</v>
      </c>
    </row>
    <row r="1387" spans="4:7" x14ac:dyDescent="0.35">
      <c r="D1387">
        <f t="shared" si="43"/>
        <v>1385</v>
      </c>
      <c r="E1387">
        <v>26.308635469281104</v>
      </c>
      <c r="F1387">
        <v>10.088392485545596</v>
      </c>
      <c r="G1387">
        <f t="shared" si="42"/>
        <v>-16.22024298373551</v>
      </c>
    </row>
    <row r="1388" spans="4:7" x14ac:dyDescent="0.35">
      <c r="D1388">
        <f t="shared" si="43"/>
        <v>1386</v>
      </c>
      <c r="E1388">
        <v>27.13733503473663</v>
      </c>
      <c r="F1388">
        <v>9.735733355067568</v>
      </c>
      <c r="G1388">
        <f t="shared" si="42"/>
        <v>-17.401601679669064</v>
      </c>
    </row>
    <row r="1389" spans="4:7" x14ac:dyDescent="0.35">
      <c r="D1389">
        <f t="shared" si="43"/>
        <v>1387</v>
      </c>
      <c r="E1389">
        <v>19.806364038543634</v>
      </c>
      <c r="F1389">
        <v>11.788296416487904</v>
      </c>
      <c r="G1389">
        <f t="shared" si="42"/>
        <v>-8.0180676220557299</v>
      </c>
    </row>
    <row r="1390" spans="4:7" x14ac:dyDescent="0.35">
      <c r="D1390">
        <f t="shared" si="43"/>
        <v>1388</v>
      </c>
      <c r="E1390">
        <v>18.841056415425907</v>
      </c>
      <c r="F1390">
        <v>11.96213748059041</v>
      </c>
      <c r="G1390">
        <f t="shared" si="42"/>
        <v>-6.8789189348354967</v>
      </c>
    </row>
    <row r="1391" spans="4:7" x14ac:dyDescent="0.35">
      <c r="D1391">
        <f t="shared" si="43"/>
        <v>1389</v>
      </c>
      <c r="E1391">
        <v>27.026233621133692</v>
      </c>
      <c r="F1391">
        <v>11.602535819483975</v>
      </c>
      <c r="G1391">
        <f t="shared" si="42"/>
        <v>-15.423697801649716</v>
      </c>
    </row>
    <row r="1392" spans="4:7" x14ac:dyDescent="0.35">
      <c r="D1392">
        <f t="shared" si="43"/>
        <v>1390</v>
      </c>
      <c r="E1392">
        <v>6.3001000686185504</v>
      </c>
      <c r="F1392">
        <v>9.6822140809098851</v>
      </c>
      <c r="G1392">
        <f t="shared" si="42"/>
        <v>3.3821140122913347</v>
      </c>
    </row>
    <row r="1393" spans="4:7" x14ac:dyDescent="0.35">
      <c r="D1393">
        <f t="shared" si="43"/>
        <v>1391</v>
      </c>
      <c r="E1393">
        <v>18.52494005890826</v>
      </c>
      <c r="F1393">
        <v>9.2180149852872937</v>
      </c>
      <c r="G1393">
        <f t="shared" si="42"/>
        <v>-9.3069250736209668</v>
      </c>
    </row>
    <row r="1394" spans="4:7" x14ac:dyDescent="0.35">
      <c r="D1394">
        <f t="shared" si="43"/>
        <v>1392</v>
      </c>
      <c r="E1394">
        <v>14.167714393347806</v>
      </c>
      <c r="F1394">
        <v>10.827450194591785</v>
      </c>
      <c r="G1394">
        <f t="shared" si="42"/>
        <v>-3.3402641987560209</v>
      </c>
    </row>
    <row r="1395" spans="4:7" x14ac:dyDescent="0.35">
      <c r="D1395">
        <f t="shared" si="43"/>
        <v>1393</v>
      </c>
      <c r="E1395">
        <v>23.618807711608213</v>
      </c>
      <c r="F1395">
        <v>11.072648732956285</v>
      </c>
      <c r="G1395">
        <f t="shared" si="42"/>
        <v>-12.546158978651928</v>
      </c>
    </row>
    <row r="1396" spans="4:7" x14ac:dyDescent="0.35">
      <c r="D1396">
        <f t="shared" si="43"/>
        <v>1394</v>
      </c>
      <c r="E1396">
        <v>22.27090316514607</v>
      </c>
      <c r="F1396">
        <v>11.98199964401517</v>
      </c>
      <c r="G1396">
        <f t="shared" si="42"/>
        <v>-10.2889035211309</v>
      </c>
    </row>
    <row r="1397" spans="4:7" x14ac:dyDescent="0.35">
      <c r="D1397">
        <f t="shared" si="43"/>
        <v>1395</v>
      </c>
      <c r="E1397">
        <v>11.728703684891698</v>
      </c>
      <c r="F1397">
        <v>10.893052356009399</v>
      </c>
      <c r="G1397">
        <f t="shared" si="42"/>
        <v>-0.83565132888229954</v>
      </c>
    </row>
    <row r="1398" spans="4:7" x14ac:dyDescent="0.35">
      <c r="D1398">
        <f t="shared" si="43"/>
        <v>1396</v>
      </c>
      <c r="E1398">
        <v>19.744912632975794</v>
      </c>
      <c r="F1398">
        <v>11.156360002624123</v>
      </c>
      <c r="G1398">
        <f t="shared" si="42"/>
        <v>-8.5885526303516713</v>
      </c>
    </row>
    <row r="1399" spans="4:7" x14ac:dyDescent="0.35">
      <c r="D1399">
        <f t="shared" si="43"/>
        <v>1397</v>
      </c>
      <c r="E1399">
        <v>26.058769463054443</v>
      </c>
      <c r="F1399">
        <v>12.511211740856938</v>
      </c>
      <c r="G1399">
        <f t="shared" si="42"/>
        <v>-13.547557722197505</v>
      </c>
    </row>
    <row r="1400" spans="4:7" x14ac:dyDescent="0.35">
      <c r="D1400">
        <f t="shared" si="43"/>
        <v>1398</v>
      </c>
      <c r="E1400">
        <v>16.027625133723323</v>
      </c>
      <c r="F1400">
        <v>11.945083848342726</v>
      </c>
      <c r="G1400">
        <f t="shared" si="42"/>
        <v>-4.0825412853805965</v>
      </c>
    </row>
    <row r="1401" spans="4:7" x14ac:dyDescent="0.35">
      <c r="D1401">
        <f t="shared" si="43"/>
        <v>1399</v>
      </c>
      <c r="E1401">
        <v>20.553927804349616</v>
      </c>
      <c r="F1401">
        <v>12.60349539054093</v>
      </c>
      <c r="G1401">
        <f t="shared" si="42"/>
        <v>-7.9504324138086861</v>
      </c>
    </row>
    <row r="1402" spans="4:7" x14ac:dyDescent="0.35">
      <c r="D1402">
        <f t="shared" si="43"/>
        <v>1400</v>
      </c>
      <c r="E1402">
        <v>15.559244906120146</v>
      </c>
      <c r="F1402">
        <v>14.333851550692</v>
      </c>
      <c r="G1402">
        <f t="shared" si="42"/>
        <v>-1.225393355428146</v>
      </c>
    </row>
    <row r="1403" spans="4:7" x14ac:dyDescent="0.35">
      <c r="D1403">
        <f t="shared" si="43"/>
        <v>1401</v>
      </c>
      <c r="E1403">
        <v>22.054210920388982</v>
      </c>
      <c r="F1403">
        <v>10.613092972929429</v>
      </c>
      <c r="G1403">
        <f t="shared" si="42"/>
        <v>-11.441117947459553</v>
      </c>
    </row>
    <row r="1404" spans="4:7" x14ac:dyDescent="0.35">
      <c r="D1404">
        <f t="shared" si="43"/>
        <v>1402</v>
      </c>
      <c r="E1404">
        <v>14.569259782474246</v>
      </c>
      <c r="F1404">
        <v>13.255783593686246</v>
      </c>
      <c r="G1404">
        <f t="shared" si="42"/>
        <v>-1.313476188788</v>
      </c>
    </row>
    <row r="1405" spans="4:7" x14ac:dyDescent="0.35">
      <c r="D1405">
        <f t="shared" si="43"/>
        <v>1403</v>
      </c>
      <c r="E1405">
        <v>13.36616215091612</v>
      </c>
      <c r="F1405">
        <v>12.026084949619358</v>
      </c>
      <c r="G1405">
        <f t="shared" si="42"/>
        <v>-1.3400772012967614</v>
      </c>
    </row>
    <row r="1406" spans="4:7" x14ac:dyDescent="0.35">
      <c r="D1406">
        <f t="shared" si="43"/>
        <v>1404</v>
      </c>
      <c r="E1406">
        <v>20.107728421112174</v>
      </c>
      <c r="F1406">
        <v>6.5409158892061754</v>
      </c>
      <c r="G1406">
        <f t="shared" si="42"/>
        <v>-13.566812531905999</v>
      </c>
    </row>
    <row r="1407" spans="4:7" x14ac:dyDescent="0.35">
      <c r="D1407">
        <f t="shared" si="43"/>
        <v>1405</v>
      </c>
      <c r="E1407">
        <v>8.1386452829880955</v>
      </c>
      <c r="F1407">
        <v>9.7593079935772806</v>
      </c>
      <c r="G1407">
        <f t="shared" si="42"/>
        <v>1.6206627105891851</v>
      </c>
    </row>
    <row r="1408" spans="4:7" x14ac:dyDescent="0.35">
      <c r="D1408">
        <f t="shared" si="43"/>
        <v>1406</v>
      </c>
      <c r="E1408">
        <v>19.193539044672608</v>
      </c>
      <c r="F1408">
        <v>11.536429969026603</v>
      </c>
      <c r="G1408">
        <f t="shared" si="42"/>
        <v>-7.6571090756460052</v>
      </c>
    </row>
    <row r="1409" spans="4:7" x14ac:dyDescent="0.35">
      <c r="D1409">
        <f t="shared" si="43"/>
        <v>1407</v>
      </c>
      <c r="E1409">
        <v>15.740938451624546</v>
      </c>
      <c r="F1409">
        <v>12.978392731192143</v>
      </c>
      <c r="G1409">
        <f t="shared" si="42"/>
        <v>-2.7625457204324029</v>
      </c>
    </row>
    <row r="1410" spans="4:7" x14ac:dyDescent="0.35">
      <c r="D1410">
        <f t="shared" si="43"/>
        <v>1408</v>
      </c>
      <c r="E1410">
        <v>10.23950718540237</v>
      </c>
      <c r="F1410">
        <v>10.498448224635467</v>
      </c>
      <c r="G1410">
        <f t="shared" si="42"/>
        <v>0.25894103923309686</v>
      </c>
    </row>
    <row r="1411" spans="4:7" x14ac:dyDescent="0.35">
      <c r="D1411">
        <f t="shared" si="43"/>
        <v>1409</v>
      </c>
      <c r="E1411">
        <v>20.336344003964996</v>
      </c>
      <c r="F1411">
        <v>11.840039891746613</v>
      </c>
      <c r="G1411">
        <f t="shared" si="42"/>
        <v>-8.4963041122183824</v>
      </c>
    </row>
    <row r="1412" spans="4:7" x14ac:dyDescent="0.35">
      <c r="D1412">
        <f t="shared" si="43"/>
        <v>1410</v>
      </c>
      <c r="E1412">
        <v>22.063366786512365</v>
      </c>
      <c r="F1412">
        <v>12.631881318306775</v>
      </c>
      <c r="G1412">
        <f t="shared" ref="G1412:G1475" si="44">F1412-E1412</f>
        <v>-9.4314854682055902</v>
      </c>
    </row>
    <row r="1413" spans="4:7" x14ac:dyDescent="0.35">
      <c r="D1413">
        <f t="shared" ref="D1413:D1476" si="45">D1412+1</f>
        <v>1411</v>
      </c>
      <c r="E1413">
        <v>18.010997629598133</v>
      </c>
      <c r="F1413">
        <v>11.020499139718327</v>
      </c>
      <c r="G1413">
        <f t="shared" si="44"/>
        <v>-6.9904984898798066</v>
      </c>
    </row>
    <row r="1414" spans="4:7" x14ac:dyDescent="0.35">
      <c r="D1414">
        <f t="shared" si="45"/>
        <v>1412</v>
      </c>
      <c r="E1414">
        <v>19.99949055647533</v>
      </c>
      <c r="F1414">
        <v>12.558045006800002</v>
      </c>
      <c r="G1414">
        <f t="shared" si="44"/>
        <v>-7.4414455496753273</v>
      </c>
    </row>
    <row r="1415" spans="4:7" x14ac:dyDescent="0.35">
      <c r="D1415">
        <f t="shared" si="45"/>
        <v>1413</v>
      </c>
      <c r="E1415">
        <v>18.048877152710585</v>
      </c>
      <c r="F1415">
        <v>10.907851564172347</v>
      </c>
      <c r="G1415">
        <f t="shared" si="44"/>
        <v>-7.1410255885382377</v>
      </c>
    </row>
    <row r="1416" spans="4:7" x14ac:dyDescent="0.35">
      <c r="D1416">
        <f t="shared" si="45"/>
        <v>1414</v>
      </c>
      <c r="E1416">
        <v>26.090748315086046</v>
      </c>
      <c r="F1416">
        <v>9.6068066524173688</v>
      </c>
      <c r="G1416">
        <f t="shared" si="44"/>
        <v>-16.483941662668677</v>
      </c>
    </row>
    <row r="1417" spans="4:7" x14ac:dyDescent="0.35">
      <c r="D1417">
        <f t="shared" si="45"/>
        <v>1415</v>
      </c>
      <c r="E1417">
        <v>17.43008853172585</v>
      </c>
      <c r="F1417">
        <v>4.28948381962027</v>
      </c>
      <c r="G1417">
        <f t="shared" si="44"/>
        <v>-13.140604712105581</v>
      </c>
    </row>
    <row r="1418" spans="4:7" x14ac:dyDescent="0.35">
      <c r="D1418">
        <f t="shared" si="45"/>
        <v>1416</v>
      </c>
      <c r="E1418">
        <v>21.846951367563641</v>
      </c>
      <c r="F1418">
        <v>9.4567757834617954</v>
      </c>
      <c r="G1418">
        <f t="shared" si="44"/>
        <v>-12.390175584101845</v>
      </c>
    </row>
    <row r="1419" spans="4:7" x14ac:dyDescent="0.35">
      <c r="D1419">
        <f t="shared" si="45"/>
        <v>1417</v>
      </c>
      <c r="E1419">
        <v>18.503246114518831</v>
      </c>
      <c r="F1419">
        <v>9.9717209549993662</v>
      </c>
      <c r="G1419">
        <f t="shared" si="44"/>
        <v>-8.5315251595194646</v>
      </c>
    </row>
    <row r="1420" spans="4:7" x14ac:dyDescent="0.35">
      <c r="D1420">
        <f t="shared" si="45"/>
        <v>1418</v>
      </c>
      <c r="E1420">
        <v>19.338493184882115</v>
      </c>
      <c r="F1420">
        <v>9.6897515736401907</v>
      </c>
      <c r="G1420">
        <f t="shared" si="44"/>
        <v>-9.648741611241924</v>
      </c>
    </row>
    <row r="1421" spans="4:7" x14ac:dyDescent="0.35">
      <c r="D1421">
        <f t="shared" si="45"/>
        <v>1419</v>
      </c>
      <c r="E1421">
        <v>17.474088531459607</v>
      </c>
      <c r="F1421">
        <v>10.584293394398996</v>
      </c>
      <c r="G1421">
        <f t="shared" si="44"/>
        <v>-6.8897951370606112</v>
      </c>
    </row>
    <row r="1422" spans="4:7" x14ac:dyDescent="0.35">
      <c r="D1422">
        <f t="shared" si="45"/>
        <v>1420</v>
      </c>
      <c r="E1422">
        <v>16.930044800274452</v>
      </c>
      <c r="F1422">
        <v>9.9745946812342332</v>
      </c>
      <c r="G1422">
        <f t="shared" si="44"/>
        <v>-6.9554501190402185</v>
      </c>
    </row>
    <row r="1423" spans="4:7" x14ac:dyDescent="0.35">
      <c r="D1423">
        <f t="shared" si="45"/>
        <v>1421</v>
      </c>
      <c r="E1423">
        <v>21.714619724198609</v>
      </c>
      <c r="F1423">
        <v>9.3269403779450943</v>
      </c>
      <c r="G1423">
        <f t="shared" si="44"/>
        <v>-12.387679346253515</v>
      </c>
    </row>
    <row r="1424" spans="4:7" x14ac:dyDescent="0.35">
      <c r="D1424">
        <f t="shared" si="45"/>
        <v>1422</v>
      </c>
      <c r="E1424">
        <v>16.437222921067203</v>
      </c>
      <c r="F1424">
        <v>9.9143061881484194</v>
      </c>
      <c r="G1424">
        <f t="shared" si="44"/>
        <v>-6.5229167329187838</v>
      </c>
    </row>
    <row r="1425" spans="4:7" x14ac:dyDescent="0.35">
      <c r="D1425">
        <f t="shared" si="45"/>
        <v>1423</v>
      </c>
      <c r="E1425">
        <v>17.195075898249492</v>
      </c>
      <c r="F1425">
        <v>13.225580787833232</v>
      </c>
      <c r="G1425">
        <f t="shared" si="44"/>
        <v>-3.9694951104162595</v>
      </c>
    </row>
    <row r="1426" spans="4:7" x14ac:dyDescent="0.35">
      <c r="D1426">
        <f t="shared" si="45"/>
        <v>1424</v>
      </c>
      <c r="E1426">
        <v>18.148720595254886</v>
      </c>
      <c r="F1426">
        <v>11.458917491719722</v>
      </c>
      <c r="G1426">
        <f t="shared" si="44"/>
        <v>-6.6898031035351639</v>
      </c>
    </row>
    <row r="1427" spans="4:7" x14ac:dyDescent="0.35">
      <c r="D1427">
        <f t="shared" si="45"/>
        <v>1425</v>
      </c>
      <c r="E1427">
        <v>21.859510209995484</v>
      </c>
      <c r="F1427">
        <v>10.368139146362203</v>
      </c>
      <c r="G1427">
        <f t="shared" si="44"/>
        <v>-11.491371063633281</v>
      </c>
    </row>
    <row r="1428" spans="4:7" x14ac:dyDescent="0.35">
      <c r="D1428">
        <f t="shared" si="45"/>
        <v>1426</v>
      </c>
      <c r="E1428">
        <v>20.021024337509267</v>
      </c>
      <c r="F1428">
        <v>8.9410078408390401</v>
      </c>
      <c r="G1428">
        <f t="shared" si="44"/>
        <v>-11.080016496670227</v>
      </c>
    </row>
    <row r="1429" spans="4:7" x14ac:dyDescent="0.35">
      <c r="D1429">
        <f t="shared" si="45"/>
        <v>1427</v>
      </c>
      <c r="E1429">
        <v>24.293847297027177</v>
      </c>
      <c r="F1429">
        <v>10.498644868125902</v>
      </c>
      <c r="G1429">
        <f t="shared" si="44"/>
        <v>-13.795202428901275</v>
      </c>
    </row>
    <row r="1430" spans="4:7" x14ac:dyDescent="0.35">
      <c r="D1430">
        <f t="shared" si="45"/>
        <v>1428</v>
      </c>
      <c r="E1430">
        <v>21.670667202761141</v>
      </c>
      <c r="F1430">
        <v>10.119443045784081</v>
      </c>
      <c r="G1430">
        <f t="shared" si="44"/>
        <v>-11.55122415697706</v>
      </c>
    </row>
    <row r="1431" spans="4:7" x14ac:dyDescent="0.35">
      <c r="D1431">
        <f t="shared" si="45"/>
        <v>1429</v>
      </c>
      <c r="E1431">
        <v>20.416409515822792</v>
      </c>
      <c r="F1431">
        <v>12.696722188166975</v>
      </c>
      <c r="G1431">
        <f t="shared" si="44"/>
        <v>-7.7196873276558176</v>
      </c>
    </row>
    <row r="1432" spans="4:7" x14ac:dyDescent="0.35">
      <c r="D1432">
        <f t="shared" si="45"/>
        <v>1430</v>
      </c>
      <c r="E1432">
        <v>16.825195684003006</v>
      </c>
      <c r="F1432">
        <v>9.9994507924574485</v>
      </c>
      <c r="G1432">
        <f t="shared" si="44"/>
        <v>-6.8257448915455576</v>
      </c>
    </row>
    <row r="1433" spans="4:7" x14ac:dyDescent="0.35">
      <c r="D1433">
        <f t="shared" si="45"/>
        <v>1431</v>
      </c>
      <c r="E1433">
        <v>21.569478365993263</v>
      </c>
      <c r="F1433">
        <v>7.2512931961525284</v>
      </c>
      <c r="G1433">
        <f t="shared" si="44"/>
        <v>-14.318185169840735</v>
      </c>
    </row>
    <row r="1434" spans="4:7" x14ac:dyDescent="0.35">
      <c r="D1434">
        <f t="shared" si="45"/>
        <v>1432</v>
      </c>
      <c r="E1434">
        <v>19.121603871412727</v>
      </c>
      <c r="F1434">
        <v>12.439685754970196</v>
      </c>
      <c r="G1434">
        <f t="shared" si="44"/>
        <v>-6.6819181164425316</v>
      </c>
    </row>
    <row r="1435" spans="4:7" x14ac:dyDescent="0.35">
      <c r="D1435">
        <f t="shared" si="45"/>
        <v>1433</v>
      </c>
      <c r="E1435">
        <v>22.285209227902062</v>
      </c>
      <c r="F1435">
        <v>12.223798989513485</v>
      </c>
      <c r="G1435">
        <f t="shared" si="44"/>
        <v>-10.061410238388577</v>
      </c>
    </row>
    <row r="1436" spans="4:7" x14ac:dyDescent="0.35">
      <c r="D1436">
        <f t="shared" si="45"/>
        <v>1434</v>
      </c>
      <c r="E1436">
        <v>19.644895689100455</v>
      </c>
      <c r="F1436">
        <v>10.825975840390493</v>
      </c>
      <c r="G1436">
        <f t="shared" si="44"/>
        <v>-8.818919848709962</v>
      </c>
    </row>
    <row r="1437" spans="4:7" x14ac:dyDescent="0.35">
      <c r="D1437">
        <f t="shared" si="45"/>
        <v>1435</v>
      </c>
      <c r="E1437">
        <v>26.765713437053645</v>
      </c>
      <c r="F1437">
        <v>13.461661091477998</v>
      </c>
      <c r="G1437">
        <f t="shared" si="44"/>
        <v>-13.304052345575647</v>
      </c>
    </row>
    <row r="1438" spans="4:7" x14ac:dyDescent="0.35">
      <c r="D1438">
        <f t="shared" si="45"/>
        <v>1436</v>
      </c>
      <c r="E1438">
        <v>12.263858643698137</v>
      </c>
      <c r="F1438">
        <v>11.956665291670724</v>
      </c>
      <c r="G1438">
        <f t="shared" si="44"/>
        <v>-0.30719335202741327</v>
      </c>
    </row>
    <row r="1439" spans="4:7" x14ac:dyDescent="0.35">
      <c r="D1439">
        <f t="shared" si="45"/>
        <v>1437</v>
      </c>
      <c r="E1439">
        <v>19.720068147075473</v>
      </c>
      <c r="F1439">
        <v>11.53336870311896</v>
      </c>
      <c r="G1439">
        <f t="shared" si="44"/>
        <v>-8.1866994439565133</v>
      </c>
    </row>
    <row r="1440" spans="4:7" x14ac:dyDescent="0.35">
      <c r="D1440">
        <f t="shared" si="45"/>
        <v>1438</v>
      </c>
      <c r="E1440">
        <v>14.636306386069938</v>
      </c>
      <c r="F1440">
        <v>10.954803432797835</v>
      </c>
      <c r="G1440">
        <f t="shared" si="44"/>
        <v>-3.6815029532721031</v>
      </c>
    </row>
    <row r="1441" spans="4:7" x14ac:dyDescent="0.35">
      <c r="D1441">
        <f t="shared" si="45"/>
        <v>1439</v>
      </c>
      <c r="E1441">
        <v>17.972676418831892</v>
      </c>
      <c r="F1441">
        <v>10.272818046510947</v>
      </c>
      <c r="G1441">
        <f t="shared" si="44"/>
        <v>-7.6998583723209446</v>
      </c>
    </row>
    <row r="1442" spans="4:7" x14ac:dyDescent="0.35">
      <c r="D1442">
        <f t="shared" si="45"/>
        <v>1440</v>
      </c>
      <c r="E1442">
        <v>20.817371784958681</v>
      </c>
      <c r="F1442">
        <v>11.773113910126574</v>
      </c>
      <c r="G1442">
        <f t="shared" si="44"/>
        <v>-9.0442578748321072</v>
      </c>
    </row>
    <row r="1443" spans="4:7" x14ac:dyDescent="0.35">
      <c r="D1443">
        <f t="shared" si="45"/>
        <v>1441</v>
      </c>
      <c r="E1443">
        <v>17.236426070631204</v>
      </c>
      <c r="F1443">
        <v>14.330818014739512</v>
      </c>
      <c r="G1443">
        <f t="shared" si="44"/>
        <v>-2.9056080558916921</v>
      </c>
    </row>
    <row r="1444" spans="4:7" x14ac:dyDescent="0.35">
      <c r="D1444">
        <f t="shared" si="45"/>
        <v>1442</v>
      </c>
      <c r="E1444">
        <v>18.237908742409399</v>
      </c>
      <c r="F1444">
        <v>12.074012059443742</v>
      </c>
      <c r="G1444">
        <f t="shared" si="44"/>
        <v>-6.1638966829656567</v>
      </c>
    </row>
    <row r="1445" spans="4:7" x14ac:dyDescent="0.35">
      <c r="D1445">
        <f t="shared" si="45"/>
        <v>1443</v>
      </c>
      <c r="E1445">
        <v>22.320264463696045</v>
      </c>
      <c r="F1445">
        <v>9.8824354451121259</v>
      </c>
      <c r="G1445">
        <f t="shared" si="44"/>
        <v>-12.437829018583919</v>
      </c>
    </row>
    <row r="1446" spans="4:7" x14ac:dyDescent="0.35">
      <c r="D1446">
        <f t="shared" si="45"/>
        <v>1444</v>
      </c>
      <c r="E1446">
        <v>26.381210632087903</v>
      </c>
      <c r="F1446">
        <v>15.090834139607537</v>
      </c>
      <c r="G1446">
        <f t="shared" si="44"/>
        <v>-11.290376492480366</v>
      </c>
    </row>
    <row r="1447" spans="4:7" x14ac:dyDescent="0.35">
      <c r="D1447">
        <f t="shared" si="45"/>
        <v>1445</v>
      </c>
      <c r="E1447">
        <v>19.475467038760065</v>
      </c>
      <c r="F1447">
        <v>13.926156189095174</v>
      </c>
      <c r="G1447">
        <f t="shared" si="44"/>
        <v>-5.5493108496648915</v>
      </c>
    </row>
    <row r="1448" spans="4:7" x14ac:dyDescent="0.35">
      <c r="D1448">
        <f t="shared" si="45"/>
        <v>1446</v>
      </c>
      <c r="E1448">
        <v>14.961764379898238</v>
      </c>
      <c r="F1448">
        <v>14.149500707997017</v>
      </c>
      <c r="G1448">
        <f t="shared" si="44"/>
        <v>-0.81226367190122062</v>
      </c>
    </row>
    <row r="1449" spans="4:7" x14ac:dyDescent="0.35">
      <c r="D1449">
        <f t="shared" si="45"/>
        <v>1447</v>
      </c>
      <c r="E1449">
        <v>16.088915944959908</v>
      </c>
      <c r="F1449">
        <v>14.04654438034088</v>
      </c>
      <c r="G1449">
        <f t="shared" si="44"/>
        <v>-2.0423715646190281</v>
      </c>
    </row>
    <row r="1450" spans="4:7" x14ac:dyDescent="0.35">
      <c r="D1450">
        <f t="shared" si="45"/>
        <v>1448</v>
      </c>
      <c r="E1450">
        <v>19.104702214248803</v>
      </c>
      <c r="F1450">
        <v>11.557311565518454</v>
      </c>
      <c r="G1450">
        <f t="shared" si="44"/>
        <v>-7.5473906487303495</v>
      </c>
    </row>
    <row r="1451" spans="4:7" x14ac:dyDescent="0.35">
      <c r="D1451">
        <f t="shared" si="45"/>
        <v>1449</v>
      </c>
      <c r="E1451">
        <v>15.753117036723527</v>
      </c>
      <c r="F1451">
        <v>12.624440190936424</v>
      </c>
      <c r="G1451">
        <f t="shared" si="44"/>
        <v>-3.128676845787103</v>
      </c>
    </row>
    <row r="1452" spans="4:7" x14ac:dyDescent="0.35">
      <c r="D1452">
        <f t="shared" si="45"/>
        <v>1450</v>
      </c>
      <c r="E1452">
        <v>16.449395166364287</v>
      </c>
      <c r="F1452">
        <v>10.881156710773102</v>
      </c>
      <c r="G1452">
        <f t="shared" si="44"/>
        <v>-5.5682384555911852</v>
      </c>
    </row>
    <row r="1453" spans="4:7" x14ac:dyDescent="0.35">
      <c r="D1453">
        <f t="shared" si="45"/>
        <v>1451</v>
      </c>
      <c r="E1453">
        <v>17.085366661784082</v>
      </c>
      <c r="F1453">
        <v>11.681765690660482</v>
      </c>
      <c r="G1453">
        <f t="shared" si="44"/>
        <v>-5.4036009711236002</v>
      </c>
    </row>
    <row r="1454" spans="4:7" x14ac:dyDescent="0.35">
      <c r="D1454">
        <f t="shared" si="45"/>
        <v>1452</v>
      </c>
      <c r="E1454">
        <v>25.330628906311578</v>
      </c>
      <c r="F1454">
        <v>9.0574234470816641</v>
      </c>
      <c r="G1454">
        <f t="shared" si="44"/>
        <v>-16.273205459229914</v>
      </c>
    </row>
    <row r="1455" spans="4:7" x14ac:dyDescent="0.35">
      <c r="D1455">
        <f t="shared" si="45"/>
        <v>1453</v>
      </c>
      <c r="E1455">
        <v>16.003078945173506</v>
      </c>
      <c r="F1455">
        <v>11.090971906070063</v>
      </c>
      <c r="G1455">
        <f t="shared" si="44"/>
        <v>-4.9121070391034429</v>
      </c>
    </row>
    <row r="1456" spans="4:7" x14ac:dyDescent="0.35">
      <c r="D1456">
        <f t="shared" si="45"/>
        <v>1454</v>
      </c>
      <c r="E1456">
        <v>23.594537145163844</v>
      </c>
      <c r="F1456">
        <v>9.1254919888349146</v>
      </c>
      <c r="G1456">
        <f t="shared" si="44"/>
        <v>-14.46904515632893</v>
      </c>
    </row>
    <row r="1457" spans="4:7" x14ac:dyDescent="0.35">
      <c r="D1457">
        <f t="shared" si="45"/>
        <v>1455</v>
      </c>
      <c r="E1457">
        <v>23.918219618482787</v>
      </c>
      <c r="F1457">
        <v>9.9068072072802114</v>
      </c>
      <c r="G1457">
        <f t="shared" si="44"/>
        <v>-14.011412411202576</v>
      </c>
    </row>
    <row r="1458" spans="4:7" x14ac:dyDescent="0.35">
      <c r="D1458">
        <f t="shared" si="45"/>
        <v>1456</v>
      </c>
      <c r="E1458">
        <v>20.202645102018533</v>
      </c>
      <c r="F1458">
        <v>10.894420521701262</v>
      </c>
      <c r="G1458">
        <f t="shared" si="44"/>
        <v>-9.3082245803172707</v>
      </c>
    </row>
    <row r="1459" spans="4:7" x14ac:dyDescent="0.35">
      <c r="D1459">
        <f t="shared" si="45"/>
        <v>1457</v>
      </c>
      <c r="E1459">
        <v>20.826712143316097</v>
      </c>
      <c r="F1459">
        <v>10.149035450949713</v>
      </c>
      <c r="G1459">
        <f t="shared" si="44"/>
        <v>-10.677676692366385</v>
      </c>
    </row>
    <row r="1460" spans="4:7" x14ac:dyDescent="0.35">
      <c r="D1460">
        <f t="shared" si="45"/>
        <v>1458</v>
      </c>
      <c r="E1460">
        <v>18.989303188262049</v>
      </c>
      <c r="F1460">
        <v>12.476912483306828</v>
      </c>
      <c r="G1460">
        <f t="shared" si="44"/>
        <v>-6.5123907049552212</v>
      </c>
    </row>
    <row r="1461" spans="4:7" x14ac:dyDescent="0.35">
      <c r="D1461">
        <f t="shared" si="45"/>
        <v>1459</v>
      </c>
      <c r="E1461">
        <v>24.907527393101205</v>
      </c>
      <c r="F1461">
        <v>10.635486359021534</v>
      </c>
      <c r="G1461">
        <f t="shared" si="44"/>
        <v>-14.27204103407967</v>
      </c>
    </row>
    <row r="1462" spans="4:7" x14ac:dyDescent="0.35">
      <c r="D1462">
        <f t="shared" si="45"/>
        <v>1460</v>
      </c>
      <c r="E1462">
        <v>19.028300563660149</v>
      </c>
      <c r="F1462">
        <v>10.546667042895528</v>
      </c>
      <c r="G1462">
        <f t="shared" si="44"/>
        <v>-8.4816335207646212</v>
      </c>
    </row>
    <row r="1463" spans="4:7" x14ac:dyDescent="0.35">
      <c r="D1463">
        <f t="shared" si="45"/>
        <v>1461</v>
      </c>
      <c r="E1463">
        <v>13.573545266410301</v>
      </c>
      <c r="F1463">
        <v>11.372662344737032</v>
      </c>
      <c r="G1463">
        <f t="shared" si="44"/>
        <v>-2.2008829216732693</v>
      </c>
    </row>
    <row r="1464" spans="4:7" x14ac:dyDescent="0.35">
      <c r="D1464">
        <f t="shared" si="45"/>
        <v>1462</v>
      </c>
      <c r="E1464">
        <v>16.58302383506182</v>
      </c>
      <c r="F1464">
        <v>11.60485176679626</v>
      </c>
      <c r="G1464">
        <f t="shared" si="44"/>
        <v>-4.9781720682655592</v>
      </c>
    </row>
    <row r="1465" spans="4:7" x14ac:dyDescent="0.35">
      <c r="D1465">
        <f t="shared" si="45"/>
        <v>1463</v>
      </c>
      <c r="E1465">
        <v>16.89353273837796</v>
      </c>
      <c r="F1465">
        <v>13.471332494066509</v>
      </c>
      <c r="G1465">
        <f t="shared" si="44"/>
        <v>-3.4222002443114512</v>
      </c>
    </row>
    <row r="1466" spans="4:7" x14ac:dyDescent="0.35">
      <c r="D1466">
        <f t="shared" si="45"/>
        <v>1464</v>
      </c>
      <c r="E1466">
        <v>17.172599037721998</v>
      </c>
      <c r="F1466">
        <v>12.151911881506244</v>
      </c>
      <c r="G1466">
        <f t="shared" si="44"/>
        <v>-5.0206871562157538</v>
      </c>
    </row>
    <row r="1467" spans="4:7" x14ac:dyDescent="0.35">
      <c r="D1467">
        <f t="shared" si="45"/>
        <v>1465</v>
      </c>
      <c r="E1467">
        <v>14.415782728955284</v>
      </c>
      <c r="F1467">
        <v>9.4458889592869149</v>
      </c>
      <c r="G1467">
        <f t="shared" si="44"/>
        <v>-4.9698937696683689</v>
      </c>
    </row>
    <row r="1468" spans="4:7" x14ac:dyDescent="0.35">
      <c r="D1468">
        <f t="shared" si="45"/>
        <v>1466</v>
      </c>
      <c r="E1468">
        <v>21.264396223523356</v>
      </c>
      <c r="F1468">
        <v>9.4479168864294465</v>
      </c>
      <c r="G1468">
        <f t="shared" si="44"/>
        <v>-11.816479337093909</v>
      </c>
    </row>
    <row r="1469" spans="4:7" x14ac:dyDescent="0.35">
      <c r="D1469">
        <f t="shared" si="45"/>
        <v>1467</v>
      </c>
      <c r="E1469">
        <v>14.19145647351322</v>
      </c>
      <c r="F1469">
        <v>11.672188379159367</v>
      </c>
      <c r="G1469">
        <f t="shared" si="44"/>
        <v>-2.519268094353853</v>
      </c>
    </row>
    <row r="1470" spans="4:7" x14ac:dyDescent="0.35">
      <c r="D1470">
        <f t="shared" si="45"/>
        <v>1468</v>
      </c>
      <c r="E1470">
        <v>17.131821307195221</v>
      </c>
      <c r="F1470">
        <v>7.8705237685893108</v>
      </c>
      <c r="G1470">
        <f t="shared" si="44"/>
        <v>-9.2612975386059091</v>
      </c>
    </row>
    <row r="1471" spans="4:7" x14ac:dyDescent="0.35">
      <c r="D1471">
        <f t="shared" si="45"/>
        <v>1469</v>
      </c>
      <c r="E1471">
        <v>15.906914555666923</v>
      </c>
      <c r="F1471">
        <v>11.273017012700626</v>
      </c>
      <c r="G1471">
        <f t="shared" si="44"/>
        <v>-4.633897542966297</v>
      </c>
    </row>
    <row r="1472" spans="4:7" x14ac:dyDescent="0.35">
      <c r="D1472">
        <f t="shared" si="45"/>
        <v>1470</v>
      </c>
      <c r="E1472">
        <v>17.782664511324519</v>
      </c>
      <c r="F1472">
        <v>12.029475359530794</v>
      </c>
      <c r="G1472">
        <f t="shared" si="44"/>
        <v>-5.753189151793725</v>
      </c>
    </row>
    <row r="1473" spans="4:7" x14ac:dyDescent="0.35">
      <c r="D1473">
        <f t="shared" si="45"/>
        <v>1471</v>
      </c>
      <c r="E1473">
        <v>14.631339816211993</v>
      </c>
      <c r="F1473">
        <v>9.8268385215974394</v>
      </c>
      <c r="G1473">
        <f t="shared" si="44"/>
        <v>-4.8045012946145533</v>
      </c>
    </row>
    <row r="1474" spans="4:7" x14ac:dyDescent="0.35">
      <c r="D1474">
        <f t="shared" si="45"/>
        <v>1472</v>
      </c>
      <c r="E1474">
        <v>17.736640886969948</v>
      </c>
      <c r="F1474">
        <v>13.503606261085054</v>
      </c>
      <c r="G1474">
        <f t="shared" si="44"/>
        <v>-4.2330346258848941</v>
      </c>
    </row>
    <row r="1475" spans="4:7" x14ac:dyDescent="0.35">
      <c r="D1475">
        <f t="shared" si="45"/>
        <v>1473</v>
      </c>
      <c r="E1475">
        <v>17.154750397182582</v>
      </c>
      <c r="F1475">
        <v>10.579883760812072</v>
      </c>
      <c r="G1475">
        <f t="shared" si="44"/>
        <v>-6.5748666363705102</v>
      </c>
    </row>
    <row r="1476" spans="4:7" x14ac:dyDescent="0.35">
      <c r="D1476">
        <f t="shared" si="45"/>
        <v>1474</v>
      </c>
      <c r="E1476">
        <v>29.140167091432172</v>
      </c>
      <c r="F1476">
        <v>8.5017967557077352</v>
      </c>
      <c r="G1476">
        <f t="shared" ref="G1476:G1539" si="46">F1476-E1476</f>
        <v>-20.638370335724439</v>
      </c>
    </row>
    <row r="1477" spans="4:7" x14ac:dyDescent="0.35">
      <c r="D1477">
        <f t="shared" ref="D1477:D1540" si="47">D1476+1</f>
        <v>1475</v>
      </c>
      <c r="E1477">
        <v>19.087665223251982</v>
      </c>
      <c r="F1477">
        <v>10.71133096925101</v>
      </c>
      <c r="G1477">
        <f t="shared" si="46"/>
        <v>-8.3763342540009713</v>
      </c>
    </row>
    <row r="1478" spans="4:7" x14ac:dyDescent="0.35">
      <c r="D1478">
        <f t="shared" si="47"/>
        <v>1476</v>
      </c>
      <c r="E1478">
        <v>8.6295495423400599</v>
      </c>
      <c r="F1478">
        <v>13.921420687981772</v>
      </c>
      <c r="G1478">
        <f t="shared" si="46"/>
        <v>5.2918711456417125</v>
      </c>
    </row>
    <row r="1479" spans="4:7" x14ac:dyDescent="0.35">
      <c r="D1479">
        <f t="shared" si="47"/>
        <v>1477</v>
      </c>
      <c r="E1479">
        <v>20.313110537081158</v>
      </c>
      <c r="F1479">
        <v>11.910556753189191</v>
      </c>
      <c r="G1479">
        <f t="shared" si="46"/>
        <v>-8.4025537838919675</v>
      </c>
    </row>
    <row r="1480" spans="4:7" x14ac:dyDescent="0.35">
      <c r="D1480">
        <f t="shared" si="47"/>
        <v>1478</v>
      </c>
      <c r="E1480">
        <v>18.578807526577279</v>
      </c>
      <c r="F1480">
        <v>9.808318002445187</v>
      </c>
      <c r="G1480">
        <f t="shared" si="46"/>
        <v>-8.7704895241320919</v>
      </c>
    </row>
    <row r="1481" spans="4:7" x14ac:dyDescent="0.35">
      <c r="D1481">
        <f t="shared" si="47"/>
        <v>1479</v>
      </c>
      <c r="E1481">
        <v>20.581550887978086</v>
      </c>
      <c r="F1481">
        <v>11.215285582614415</v>
      </c>
      <c r="G1481">
        <f t="shared" si="46"/>
        <v>-9.3662653053636706</v>
      </c>
    </row>
    <row r="1482" spans="4:7" x14ac:dyDescent="0.35">
      <c r="D1482">
        <f t="shared" si="47"/>
        <v>1480</v>
      </c>
      <c r="E1482">
        <v>20.903577956028503</v>
      </c>
      <c r="F1482">
        <v>12.00813701406028</v>
      </c>
      <c r="G1482">
        <f t="shared" si="46"/>
        <v>-8.8954409419682232</v>
      </c>
    </row>
    <row r="1483" spans="4:7" x14ac:dyDescent="0.35">
      <c r="D1483">
        <f t="shared" si="47"/>
        <v>1481</v>
      </c>
      <c r="E1483">
        <v>15.342126807089109</v>
      </c>
      <c r="F1483">
        <v>10.91789107166491</v>
      </c>
      <c r="G1483">
        <f t="shared" si="46"/>
        <v>-4.4242357354241992</v>
      </c>
    </row>
    <row r="1484" spans="4:7" x14ac:dyDescent="0.35">
      <c r="D1484">
        <f t="shared" si="47"/>
        <v>1482</v>
      </c>
      <c r="E1484">
        <v>19.846424880050193</v>
      </c>
      <c r="F1484">
        <v>12.576642419957405</v>
      </c>
      <c r="G1484">
        <f t="shared" si="46"/>
        <v>-7.2697824600927881</v>
      </c>
    </row>
    <row r="1485" spans="4:7" x14ac:dyDescent="0.35">
      <c r="D1485">
        <f t="shared" si="47"/>
        <v>1483</v>
      </c>
      <c r="E1485">
        <v>19.177686881653901</v>
      </c>
      <c r="F1485">
        <v>11.040748218879541</v>
      </c>
      <c r="G1485">
        <f t="shared" si="46"/>
        <v>-8.1369386627743605</v>
      </c>
    </row>
    <row r="1486" spans="4:7" x14ac:dyDescent="0.35">
      <c r="D1486">
        <f t="shared" si="47"/>
        <v>1484</v>
      </c>
      <c r="E1486">
        <v>20.582000931215234</v>
      </c>
      <c r="F1486">
        <v>10.09425832008221</v>
      </c>
      <c r="G1486">
        <f t="shared" si="46"/>
        <v>-10.487742611133024</v>
      </c>
    </row>
    <row r="1487" spans="4:7" x14ac:dyDescent="0.35">
      <c r="D1487">
        <f t="shared" si="47"/>
        <v>1485</v>
      </c>
      <c r="E1487">
        <v>20.364791462659795</v>
      </c>
      <c r="F1487">
        <v>11.377756858792416</v>
      </c>
      <c r="G1487">
        <f t="shared" si="46"/>
        <v>-8.9870346038673787</v>
      </c>
    </row>
    <row r="1488" spans="4:7" x14ac:dyDescent="0.35">
      <c r="D1488">
        <f t="shared" si="47"/>
        <v>1486</v>
      </c>
      <c r="E1488">
        <v>23.114214174030867</v>
      </c>
      <c r="F1488">
        <v>10.885005148469414</v>
      </c>
      <c r="G1488">
        <f t="shared" si="46"/>
        <v>-12.229209025561453</v>
      </c>
    </row>
    <row r="1489" spans="4:7" x14ac:dyDescent="0.35">
      <c r="D1489">
        <f t="shared" si="47"/>
        <v>1487</v>
      </c>
      <c r="E1489">
        <v>22.34305651162774</v>
      </c>
      <c r="F1489">
        <v>12.934086531039723</v>
      </c>
      <c r="G1489">
        <f t="shared" si="46"/>
        <v>-9.4089699805880169</v>
      </c>
    </row>
    <row r="1490" spans="4:7" x14ac:dyDescent="0.35">
      <c r="D1490">
        <f t="shared" si="47"/>
        <v>1488</v>
      </c>
      <c r="E1490">
        <v>17.002321496193698</v>
      </c>
      <c r="F1490">
        <v>11.940622671754385</v>
      </c>
      <c r="G1490">
        <f t="shared" si="46"/>
        <v>-5.0616988244393131</v>
      </c>
    </row>
    <row r="1491" spans="4:7" x14ac:dyDescent="0.35">
      <c r="D1491">
        <f t="shared" si="47"/>
        <v>1489</v>
      </c>
      <c r="E1491">
        <v>13.1785757073983</v>
      </c>
      <c r="F1491">
        <v>11.380756949238972</v>
      </c>
      <c r="G1491">
        <f t="shared" si="46"/>
        <v>-1.7978187581593286</v>
      </c>
    </row>
    <row r="1492" spans="4:7" x14ac:dyDescent="0.35">
      <c r="D1492">
        <f t="shared" si="47"/>
        <v>1490</v>
      </c>
      <c r="E1492">
        <v>16.940183695792641</v>
      </c>
      <c r="F1492">
        <v>11.566827667784812</v>
      </c>
      <c r="G1492">
        <f t="shared" si="46"/>
        <v>-5.3733560280078283</v>
      </c>
    </row>
    <row r="1493" spans="4:7" x14ac:dyDescent="0.35">
      <c r="D1493">
        <f t="shared" si="47"/>
        <v>1491</v>
      </c>
      <c r="E1493">
        <v>19.864566108451015</v>
      </c>
      <c r="F1493">
        <v>11.264803093150153</v>
      </c>
      <c r="G1493">
        <f t="shared" si="46"/>
        <v>-8.5997630153008622</v>
      </c>
    </row>
    <row r="1494" spans="4:7" x14ac:dyDescent="0.35">
      <c r="D1494">
        <f t="shared" si="47"/>
        <v>1492</v>
      </c>
      <c r="E1494">
        <v>26.180962184956329</v>
      </c>
      <c r="F1494">
        <v>8.8393853348293909</v>
      </c>
      <c r="G1494">
        <f t="shared" si="46"/>
        <v>-17.341576850126938</v>
      </c>
    </row>
    <row r="1495" spans="4:7" x14ac:dyDescent="0.35">
      <c r="D1495">
        <f t="shared" si="47"/>
        <v>1493</v>
      </c>
      <c r="E1495">
        <v>20.308253503683254</v>
      </c>
      <c r="F1495">
        <v>10.322701719361987</v>
      </c>
      <c r="G1495">
        <f t="shared" si="46"/>
        <v>-9.9855517843212667</v>
      </c>
    </row>
    <row r="1496" spans="4:7" x14ac:dyDescent="0.35">
      <c r="D1496">
        <f t="shared" si="47"/>
        <v>1494</v>
      </c>
      <c r="E1496">
        <v>17.015048369592272</v>
      </c>
      <c r="F1496">
        <v>11.168814616403541</v>
      </c>
      <c r="G1496">
        <f t="shared" si="46"/>
        <v>-5.8462337531887307</v>
      </c>
    </row>
    <row r="1497" spans="4:7" x14ac:dyDescent="0.35">
      <c r="D1497">
        <f t="shared" si="47"/>
        <v>1495</v>
      </c>
      <c r="E1497">
        <v>16.061588397972663</v>
      </c>
      <c r="F1497">
        <v>11.235771453278904</v>
      </c>
      <c r="G1497">
        <f t="shared" si="46"/>
        <v>-4.8258169446937593</v>
      </c>
    </row>
    <row r="1498" spans="4:7" x14ac:dyDescent="0.35">
      <c r="D1498">
        <f t="shared" si="47"/>
        <v>1496</v>
      </c>
      <c r="E1498">
        <v>18.720089254774305</v>
      </c>
      <c r="F1498">
        <v>13.562046070161664</v>
      </c>
      <c r="G1498">
        <f t="shared" si="46"/>
        <v>-5.1580431846126409</v>
      </c>
    </row>
    <row r="1499" spans="4:7" x14ac:dyDescent="0.35">
      <c r="D1499">
        <f t="shared" si="47"/>
        <v>1497</v>
      </c>
      <c r="E1499">
        <v>11.282949901742681</v>
      </c>
      <c r="F1499">
        <v>12.630510692910072</v>
      </c>
      <c r="G1499">
        <f t="shared" si="46"/>
        <v>1.3475607911673908</v>
      </c>
    </row>
    <row r="1500" spans="4:7" x14ac:dyDescent="0.35">
      <c r="D1500">
        <f t="shared" si="47"/>
        <v>1498</v>
      </c>
      <c r="E1500">
        <v>12.984355940362363</v>
      </c>
      <c r="F1500">
        <v>10.809598664774303</v>
      </c>
      <c r="G1500">
        <f t="shared" si="46"/>
        <v>-2.1747572755880604</v>
      </c>
    </row>
    <row r="1501" spans="4:7" x14ac:dyDescent="0.35">
      <c r="D1501">
        <f t="shared" si="47"/>
        <v>1499</v>
      </c>
      <c r="E1501">
        <v>15.0481206729827</v>
      </c>
      <c r="F1501">
        <v>12.332622778708961</v>
      </c>
      <c r="G1501">
        <f t="shared" si="46"/>
        <v>-2.7154978942737387</v>
      </c>
    </row>
    <row r="1502" spans="4:7" x14ac:dyDescent="0.35">
      <c r="D1502">
        <f t="shared" si="47"/>
        <v>1500</v>
      </c>
      <c r="E1502">
        <v>22.797230269300236</v>
      </c>
      <c r="F1502">
        <v>12.813760113686262</v>
      </c>
      <c r="G1502">
        <f t="shared" si="46"/>
        <v>-9.9834701556139738</v>
      </c>
    </row>
    <row r="1503" spans="4:7" x14ac:dyDescent="0.35">
      <c r="D1503">
        <f t="shared" si="47"/>
        <v>1501</v>
      </c>
      <c r="E1503">
        <v>19.34029461702395</v>
      </c>
      <c r="F1503">
        <v>9.2128386761719518</v>
      </c>
      <c r="G1503">
        <f t="shared" si="46"/>
        <v>-10.127455940851998</v>
      </c>
    </row>
    <row r="1504" spans="4:7" x14ac:dyDescent="0.35">
      <c r="D1504">
        <f t="shared" si="47"/>
        <v>1502</v>
      </c>
      <c r="E1504">
        <v>25.792616228835971</v>
      </c>
      <c r="F1504">
        <v>10.049654058140591</v>
      </c>
      <c r="G1504">
        <f t="shared" si="46"/>
        <v>-15.74296217069538</v>
      </c>
    </row>
    <row r="1505" spans="4:7" x14ac:dyDescent="0.35">
      <c r="D1505">
        <f t="shared" si="47"/>
        <v>1503</v>
      </c>
      <c r="E1505">
        <v>20.059584388159557</v>
      </c>
      <c r="F1505">
        <v>13.70782543731125</v>
      </c>
      <c r="G1505">
        <f t="shared" si="46"/>
        <v>-6.351758950848307</v>
      </c>
    </row>
    <row r="1506" spans="4:7" x14ac:dyDescent="0.35">
      <c r="D1506">
        <f t="shared" si="47"/>
        <v>1504</v>
      </c>
      <c r="E1506">
        <v>17.132004895523806</v>
      </c>
      <c r="F1506">
        <v>11.01860201606913</v>
      </c>
      <c r="G1506">
        <f t="shared" si="46"/>
        <v>-6.1134028794546769</v>
      </c>
    </row>
    <row r="1507" spans="4:7" x14ac:dyDescent="0.35">
      <c r="D1507">
        <f t="shared" si="47"/>
        <v>1505</v>
      </c>
      <c r="E1507">
        <v>19.805305425543313</v>
      </c>
      <c r="F1507">
        <v>8.6499306412832784</v>
      </c>
      <c r="G1507">
        <f t="shared" si="46"/>
        <v>-11.155374784260035</v>
      </c>
    </row>
    <row r="1508" spans="4:7" x14ac:dyDescent="0.35">
      <c r="D1508">
        <f t="shared" si="47"/>
        <v>1506</v>
      </c>
      <c r="E1508">
        <v>27.113025608562541</v>
      </c>
      <c r="F1508">
        <v>12.345627461715402</v>
      </c>
      <c r="G1508">
        <f t="shared" si="46"/>
        <v>-14.767398146847139</v>
      </c>
    </row>
    <row r="1509" spans="4:7" x14ac:dyDescent="0.35">
      <c r="D1509">
        <f t="shared" si="47"/>
        <v>1507</v>
      </c>
      <c r="E1509">
        <v>14.93018144485306</v>
      </c>
      <c r="F1509">
        <v>9.3587002455337593</v>
      </c>
      <c r="G1509">
        <f t="shared" si="46"/>
        <v>-5.571481199319301</v>
      </c>
    </row>
    <row r="1510" spans="4:7" x14ac:dyDescent="0.35">
      <c r="D1510">
        <f t="shared" si="47"/>
        <v>1508</v>
      </c>
      <c r="E1510">
        <v>22.865543836763017</v>
      </c>
      <c r="F1510">
        <v>9.9793556496005973</v>
      </c>
      <c r="G1510">
        <f t="shared" si="46"/>
        <v>-12.88618818716242</v>
      </c>
    </row>
    <row r="1511" spans="4:7" x14ac:dyDescent="0.35">
      <c r="D1511">
        <f t="shared" si="47"/>
        <v>1509</v>
      </c>
      <c r="E1511">
        <v>21.659296164710085</v>
      </c>
      <c r="F1511">
        <v>10.427069405309702</v>
      </c>
      <c r="G1511">
        <f t="shared" si="46"/>
        <v>-11.232226759400383</v>
      </c>
    </row>
    <row r="1512" spans="4:7" x14ac:dyDescent="0.35">
      <c r="D1512">
        <f t="shared" si="47"/>
        <v>1510</v>
      </c>
      <c r="E1512">
        <v>27.729437160094783</v>
      </c>
      <c r="F1512">
        <v>11.552679360819779</v>
      </c>
      <c r="G1512">
        <f t="shared" si="46"/>
        <v>-16.176757799275002</v>
      </c>
    </row>
    <row r="1513" spans="4:7" x14ac:dyDescent="0.35">
      <c r="D1513">
        <f t="shared" si="47"/>
        <v>1511</v>
      </c>
      <c r="E1513">
        <v>16.393989195906617</v>
      </c>
      <c r="F1513">
        <v>6.748229766423095</v>
      </c>
      <c r="G1513">
        <f t="shared" si="46"/>
        <v>-9.6457594294835225</v>
      </c>
    </row>
    <row r="1514" spans="4:7" x14ac:dyDescent="0.35">
      <c r="D1514">
        <f t="shared" si="47"/>
        <v>1512</v>
      </c>
      <c r="E1514">
        <v>14.379852001816637</v>
      </c>
      <c r="F1514">
        <v>10.21261670146475</v>
      </c>
      <c r="G1514">
        <f t="shared" si="46"/>
        <v>-4.1672353003518872</v>
      </c>
    </row>
    <row r="1515" spans="4:7" x14ac:dyDescent="0.35">
      <c r="D1515">
        <f t="shared" si="47"/>
        <v>1513</v>
      </c>
      <c r="E1515">
        <v>19.40164827463996</v>
      </c>
      <c r="F1515">
        <v>13.61377511980565</v>
      </c>
      <c r="G1515">
        <f t="shared" si="46"/>
        <v>-5.7878731548343101</v>
      </c>
    </row>
    <row r="1516" spans="4:7" x14ac:dyDescent="0.35">
      <c r="D1516">
        <f t="shared" si="47"/>
        <v>1514</v>
      </c>
      <c r="E1516">
        <v>20.741368657745266</v>
      </c>
      <c r="F1516">
        <v>15.062561469913074</v>
      </c>
      <c r="G1516">
        <f t="shared" si="46"/>
        <v>-5.6788071878321915</v>
      </c>
    </row>
    <row r="1517" spans="4:7" x14ac:dyDescent="0.35">
      <c r="D1517">
        <f t="shared" si="47"/>
        <v>1515</v>
      </c>
      <c r="E1517">
        <v>17.40928678449912</v>
      </c>
      <c r="F1517">
        <v>9.6146235588991225</v>
      </c>
      <c r="G1517">
        <f t="shared" si="46"/>
        <v>-7.7946632255999972</v>
      </c>
    </row>
    <row r="1518" spans="4:7" x14ac:dyDescent="0.35">
      <c r="D1518">
        <f t="shared" si="47"/>
        <v>1516</v>
      </c>
      <c r="E1518">
        <v>19.227387475796657</v>
      </c>
      <c r="F1518">
        <v>11.187381837740007</v>
      </c>
      <c r="G1518">
        <f t="shared" si="46"/>
        <v>-8.04000563805665</v>
      </c>
    </row>
    <row r="1519" spans="4:7" x14ac:dyDescent="0.35">
      <c r="D1519">
        <f t="shared" si="47"/>
        <v>1517</v>
      </c>
      <c r="E1519">
        <v>18.148850828064973</v>
      </c>
      <c r="F1519">
        <v>13.238622632057224</v>
      </c>
      <c r="G1519">
        <f t="shared" si="46"/>
        <v>-4.9102281960077487</v>
      </c>
    </row>
    <row r="1520" spans="4:7" x14ac:dyDescent="0.35">
      <c r="D1520">
        <f t="shared" si="47"/>
        <v>1518</v>
      </c>
      <c r="E1520">
        <v>23.365534787049651</v>
      </c>
      <c r="F1520">
        <v>12.278175349127707</v>
      </c>
      <c r="G1520">
        <f t="shared" si="46"/>
        <v>-11.087359437921943</v>
      </c>
    </row>
    <row r="1521" spans="4:7" x14ac:dyDescent="0.35">
      <c r="D1521">
        <f t="shared" si="47"/>
        <v>1519</v>
      </c>
      <c r="E1521">
        <v>18.031737680347312</v>
      </c>
      <c r="F1521">
        <v>11.700513818261902</v>
      </c>
      <c r="G1521">
        <f t="shared" si="46"/>
        <v>-6.3312238620854107</v>
      </c>
    </row>
    <row r="1522" spans="4:7" x14ac:dyDescent="0.35">
      <c r="D1522">
        <f t="shared" si="47"/>
        <v>1520</v>
      </c>
      <c r="E1522">
        <v>16.3557656944655</v>
      </c>
      <c r="F1522">
        <v>11.196805338289751</v>
      </c>
      <c r="G1522">
        <f t="shared" si="46"/>
        <v>-5.1589603561757489</v>
      </c>
    </row>
    <row r="1523" spans="4:7" x14ac:dyDescent="0.35">
      <c r="D1523">
        <f t="shared" si="47"/>
        <v>1521</v>
      </c>
      <c r="E1523">
        <v>19.574434715888103</v>
      </c>
      <c r="F1523">
        <v>11.432846757160016</v>
      </c>
      <c r="G1523">
        <f t="shared" si="46"/>
        <v>-8.1415879587280866</v>
      </c>
    </row>
    <row r="1524" spans="4:7" x14ac:dyDescent="0.35">
      <c r="D1524">
        <f t="shared" si="47"/>
        <v>1522</v>
      </c>
      <c r="E1524">
        <v>22.059218254397159</v>
      </c>
      <c r="F1524">
        <v>9.844315059491759</v>
      </c>
      <c r="G1524">
        <f t="shared" si="46"/>
        <v>-12.2149031949054</v>
      </c>
    </row>
    <row r="1525" spans="4:7" x14ac:dyDescent="0.35">
      <c r="D1525">
        <f t="shared" si="47"/>
        <v>1523</v>
      </c>
      <c r="E1525">
        <v>14.286596680571218</v>
      </c>
      <c r="F1525">
        <v>12.834120729406521</v>
      </c>
      <c r="G1525">
        <f t="shared" si="46"/>
        <v>-1.452475951164697</v>
      </c>
    </row>
    <row r="1526" spans="4:7" x14ac:dyDescent="0.35">
      <c r="D1526">
        <f t="shared" si="47"/>
        <v>1524</v>
      </c>
      <c r="E1526">
        <v>6.8764236494994018</v>
      </c>
      <c r="F1526">
        <v>12.477581979107919</v>
      </c>
      <c r="G1526">
        <f t="shared" si="46"/>
        <v>5.6011583296085172</v>
      </c>
    </row>
    <row r="1527" spans="4:7" x14ac:dyDescent="0.35">
      <c r="D1527">
        <f t="shared" si="47"/>
        <v>1525</v>
      </c>
      <c r="E1527">
        <v>15.414056189875103</v>
      </c>
      <c r="F1527">
        <v>11.880334064941509</v>
      </c>
      <c r="G1527">
        <f t="shared" si="46"/>
        <v>-3.5337221249335933</v>
      </c>
    </row>
    <row r="1528" spans="4:7" x14ac:dyDescent="0.35">
      <c r="D1528">
        <f t="shared" si="47"/>
        <v>1526</v>
      </c>
      <c r="E1528">
        <v>13.719791137454733</v>
      </c>
      <c r="F1528">
        <v>13.75164351368946</v>
      </c>
      <c r="G1528">
        <f t="shared" si="46"/>
        <v>3.1852376234727586E-2</v>
      </c>
    </row>
    <row r="1529" spans="4:7" x14ac:dyDescent="0.35">
      <c r="D1529">
        <f t="shared" si="47"/>
        <v>1527</v>
      </c>
      <c r="E1529">
        <v>15.622858917750523</v>
      </c>
      <c r="F1529">
        <v>10.129099728074227</v>
      </c>
      <c r="G1529">
        <f t="shared" si="46"/>
        <v>-5.4937591896762967</v>
      </c>
    </row>
    <row r="1530" spans="4:7" x14ac:dyDescent="0.35">
      <c r="D1530">
        <f t="shared" si="47"/>
        <v>1528</v>
      </c>
      <c r="E1530">
        <v>24.428076393011896</v>
      </c>
      <c r="F1530">
        <v>8.2405453468673819</v>
      </c>
      <c r="G1530">
        <f t="shared" si="46"/>
        <v>-16.187531046144514</v>
      </c>
    </row>
    <row r="1531" spans="4:7" x14ac:dyDescent="0.35">
      <c r="D1531">
        <f t="shared" si="47"/>
        <v>1529</v>
      </c>
      <c r="E1531">
        <v>24.277098882872881</v>
      </c>
      <c r="F1531">
        <v>10.955441393042888</v>
      </c>
      <c r="G1531">
        <f t="shared" si="46"/>
        <v>-13.321657489829994</v>
      </c>
    </row>
    <row r="1532" spans="4:7" x14ac:dyDescent="0.35">
      <c r="D1532">
        <f t="shared" si="47"/>
        <v>1530</v>
      </c>
      <c r="E1532">
        <v>13.335204053570632</v>
      </c>
      <c r="F1532">
        <v>10.811098145141868</v>
      </c>
      <c r="G1532">
        <f t="shared" si="46"/>
        <v>-2.5241059084287638</v>
      </c>
    </row>
    <row r="1533" spans="4:7" x14ac:dyDescent="0.35">
      <c r="D1533">
        <f t="shared" si="47"/>
        <v>1531</v>
      </c>
      <c r="E1533">
        <v>14.464834085628834</v>
      </c>
      <c r="F1533">
        <v>10.29386319406799</v>
      </c>
      <c r="G1533">
        <f t="shared" si="46"/>
        <v>-4.1709708915608434</v>
      </c>
    </row>
    <row r="1534" spans="4:7" x14ac:dyDescent="0.35">
      <c r="D1534">
        <f t="shared" si="47"/>
        <v>1532</v>
      </c>
      <c r="E1534">
        <v>17.902224138247227</v>
      </c>
      <c r="F1534">
        <v>9.712770096877744</v>
      </c>
      <c r="G1534">
        <f t="shared" si="46"/>
        <v>-8.1894540413694834</v>
      </c>
    </row>
    <row r="1535" spans="4:7" x14ac:dyDescent="0.35">
      <c r="D1535">
        <f t="shared" si="47"/>
        <v>1533</v>
      </c>
      <c r="E1535">
        <v>11.171418660634</v>
      </c>
      <c r="F1535">
        <v>11.788958386391606</v>
      </c>
      <c r="G1535">
        <f t="shared" si="46"/>
        <v>0.61753972575760585</v>
      </c>
    </row>
    <row r="1536" spans="4:7" x14ac:dyDescent="0.35">
      <c r="D1536">
        <f t="shared" si="47"/>
        <v>1534</v>
      </c>
      <c r="E1536">
        <v>21.601634397242925</v>
      </c>
      <c r="F1536">
        <v>9.4428728653797407</v>
      </c>
      <c r="G1536">
        <f t="shared" si="46"/>
        <v>-12.158761531863185</v>
      </c>
    </row>
    <row r="1537" spans="4:7" x14ac:dyDescent="0.35">
      <c r="D1537">
        <f t="shared" si="47"/>
        <v>1535</v>
      </c>
      <c r="E1537">
        <v>21.420736159166065</v>
      </c>
      <c r="F1537">
        <v>14.226437656661636</v>
      </c>
      <c r="G1537">
        <f t="shared" si="46"/>
        <v>-7.194298502504429</v>
      </c>
    </row>
    <row r="1538" spans="4:7" x14ac:dyDescent="0.35">
      <c r="D1538">
        <f t="shared" si="47"/>
        <v>1536</v>
      </c>
      <c r="E1538">
        <v>27.521723574752034</v>
      </c>
      <c r="F1538">
        <v>12.28013559504153</v>
      </c>
      <c r="G1538">
        <f t="shared" si="46"/>
        <v>-15.241587979710504</v>
      </c>
    </row>
    <row r="1539" spans="4:7" x14ac:dyDescent="0.35">
      <c r="D1539">
        <f t="shared" si="47"/>
        <v>1537</v>
      </c>
      <c r="E1539">
        <v>24.016995034615057</v>
      </c>
      <c r="F1539">
        <v>10.872799647181679</v>
      </c>
      <c r="G1539">
        <f t="shared" si="46"/>
        <v>-13.144195387433378</v>
      </c>
    </row>
    <row r="1540" spans="4:7" x14ac:dyDescent="0.35">
      <c r="D1540">
        <f t="shared" si="47"/>
        <v>1538</v>
      </c>
      <c r="E1540">
        <v>18.705254160563339</v>
      </c>
      <c r="F1540">
        <v>10.583790739049718</v>
      </c>
      <c r="G1540">
        <f t="shared" ref="G1540:G1603" si="48">F1540-E1540</f>
        <v>-8.1214634215136208</v>
      </c>
    </row>
    <row r="1541" spans="4:7" x14ac:dyDescent="0.35">
      <c r="D1541">
        <f t="shared" ref="D1541:D1604" si="49">D1540+1</f>
        <v>1539</v>
      </c>
      <c r="E1541">
        <v>14.44223788523121</v>
      </c>
      <c r="F1541">
        <v>10.729842733070456</v>
      </c>
      <c r="G1541">
        <f t="shared" si="48"/>
        <v>-3.7123951521607541</v>
      </c>
    </row>
    <row r="1542" spans="4:7" x14ac:dyDescent="0.35">
      <c r="D1542">
        <f t="shared" si="49"/>
        <v>1540</v>
      </c>
      <c r="E1542">
        <v>19.291620568193441</v>
      </c>
      <c r="F1542">
        <v>11.540596256756722</v>
      </c>
      <c r="G1542">
        <f t="shared" si="48"/>
        <v>-7.7510243114367192</v>
      </c>
    </row>
    <row r="1543" spans="4:7" x14ac:dyDescent="0.35">
      <c r="D1543">
        <f t="shared" si="49"/>
        <v>1541</v>
      </c>
      <c r="E1543">
        <v>17.288551934952281</v>
      </c>
      <c r="F1543">
        <v>12.154807670046976</v>
      </c>
      <c r="G1543">
        <f t="shared" si="48"/>
        <v>-5.1337442649053049</v>
      </c>
    </row>
    <row r="1544" spans="4:7" x14ac:dyDescent="0.35">
      <c r="D1544">
        <f t="shared" si="49"/>
        <v>1542</v>
      </c>
      <c r="E1544">
        <v>25.426777216808972</v>
      </c>
      <c r="F1544">
        <v>11.584545133926596</v>
      </c>
      <c r="G1544">
        <f t="shared" si="48"/>
        <v>-13.842232082882376</v>
      </c>
    </row>
    <row r="1545" spans="4:7" x14ac:dyDescent="0.35">
      <c r="D1545">
        <f t="shared" si="49"/>
        <v>1543</v>
      </c>
      <c r="E1545">
        <v>12.53284499288797</v>
      </c>
      <c r="F1545">
        <v>10.033345189954305</v>
      </c>
      <c r="G1545">
        <f t="shared" si="48"/>
        <v>-2.4994998029336646</v>
      </c>
    </row>
    <row r="1546" spans="4:7" x14ac:dyDescent="0.35">
      <c r="D1546">
        <f t="shared" si="49"/>
        <v>1544</v>
      </c>
      <c r="E1546">
        <v>18.033744755180461</v>
      </c>
      <c r="F1546">
        <v>11.610076674362277</v>
      </c>
      <c r="G1546">
        <f t="shared" si="48"/>
        <v>-6.4236680808181834</v>
      </c>
    </row>
    <row r="1547" spans="4:7" x14ac:dyDescent="0.35">
      <c r="D1547">
        <f t="shared" si="49"/>
        <v>1545</v>
      </c>
      <c r="E1547">
        <v>18.240055049016313</v>
      </c>
      <c r="F1547">
        <v>13.030447311434076</v>
      </c>
      <c r="G1547">
        <f t="shared" si="48"/>
        <v>-5.2096077375822372</v>
      </c>
    </row>
    <row r="1548" spans="4:7" x14ac:dyDescent="0.35">
      <c r="D1548">
        <f t="shared" si="49"/>
        <v>1546</v>
      </c>
      <c r="E1548">
        <v>18.531428334238747</v>
      </c>
      <c r="F1548">
        <v>10.550324535797504</v>
      </c>
      <c r="G1548">
        <f t="shared" si="48"/>
        <v>-7.981103798441243</v>
      </c>
    </row>
    <row r="1549" spans="4:7" x14ac:dyDescent="0.35">
      <c r="D1549">
        <f t="shared" si="49"/>
        <v>1547</v>
      </c>
      <c r="E1549">
        <v>27.546134971947652</v>
      </c>
      <c r="F1549">
        <v>11.167745765669466</v>
      </c>
      <c r="G1549">
        <f t="shared" si="48"/>
        <v>-16.378389206278186</v>
      </c>
    </row>
    <row r="1550" spans="4:7" x14ac:dyDescent="0.35">
      <c r="D1550">
        <f t="shared" si="49"/>
        <v>1548</v>
      </c>
      <c r="E1550">
        <v>18.630181011292549</v>
      </c>
      <c r="F1550">
        <v>13.54332119156699</v>
      </c>
      <c r="G1550">
        <f t="shared" si="48"/>
        <v>-5.086859819725559</v>
      </c>
    </row>
    <row r="1551" spans="4:7" x14ac:dyDescent="0.35">
      <c r="D1551">
        <f t="shared" si="49"/>
        <v>1549</v>
      </c>
      <c r="E1551">
        <v>18.269330740681855</v>
      </c>
      <c r="F1551">
        <v>11.034214711272197</v>
      </c>
      <c r="G1551">
        <f t="shared" si="48"/>
        <v>-7.2351160294096584</v>
      </c>
    </row>
    <row r="1552" spans="4:7" x14ac:dyDescent="0.35">
      <c r="D1552">
        <f t="shared" si="49"/>
        <v>1550</v>
      </c>
      <c r="E1552">
        <v>24.058037624531639</v>
      </c>
      <c r="F1552">
        <v>11.670252043576335</v>
      </c>
      <c r="G1552">
        <f t="shared" si="48"/>
        <v>-12.387785580955304</v>
      </c>
    </row>
    <row r="1553" spans="4:7" x14ac:dyDescent="0.35">
      <c r="D1553">
        <f t="shared" si="49"/>
        <v>1551</v>
      </c>
      <c r="E1553">
        <v>17.34261321074699</v>
      </c>
      <c r="F1553">
        <v>11.999678641265341</v>
      </c>
      <c r="G1553">
        <f t="shared" si="48"/>
        <v>-5.342934569481649</v>
      </c>
    </row>
    <row r="1554" spans="4:7" x14ac:dyDescent="0.35">
      <c r="D1554">
        <f t="shared" si="49"/>
        <v>1552</v>
      </c>
      <c r="E1554">
        <v>24.165486106360081</v>
      </c>
      <c r="F1554">
        <v>11.68718064917474</v>
      </c>
      <c r="G1554">
        <f t="shared" si="48"/>
        <v>-12.478305457185341</v>
      </c>
    </row>
    <row r="1555" spans="4:7" x14ac:dyDescent="0.35">
      <c r="D1555">
        <f t="shared" si="49"/>
        <v>1553</v>
      </c>
      <c r="E1555">
        <v>17.9263444605945</v>
      </c>
      <c r="F1555">
        <v>12.202902452400027</v>
      </c>
      <c r="G1555">
        <f t="shared" si="48"/>
        <v>-5.723442008194473</v>
      </c>
    </row>
    <row r="1556" spans="4:7" x14ac:dyDescent="0.35">
      <c r="D1556">
        <f t="shared" si="49"/>
        <v>1554</v>
      </c>
      <c r="E1556">
        <v>16.686801813168117</v>
      </c>
      <c r="F1556">
        <v>10.789767787164285</v>
      </c>
      <c r="G1556">
        <f t="shared" si="48"/>
        <v>-5.8970340260038316</v>
      </c>
    </row>
    <row r="1557" spans="4:7" x14ac:dyDescent="0.35">
      <c r="D1557">
        <f t="shared" si="49"/>
        <v>1555</v>
      </c>
      <c r="E1557">
        <v>18.504553758677758</v>
      </c>
      <c r="F1557">
        <v>9.8401021900737007</v>
      </c>
      <c r="G1557">
        <f t="shared" si="48"/>
        <v>-8.6644515686040577</v>
      </c>
    </row>
    <row r="1558" spans="4:7" x14ac:dyDescent="0.35">
      <c r="D1558">
        <f t="shared" si="49"/>
        <v>1556</v>
      </c>
      <c r="E1558">
        <v>16.720727475745012</v>
      </c>
      <c r="F1558">
        <v>11.538747661013048</v>
      </c>
      <c r="G1558">
        <f t="shared" si="48"/>
        <v>-5.1819798147319638</v>
      </c>
    </row>
    <row r="1559" spans="4:7" x14ac:dyDescent="0.35">
      <c r="D1559">
        <f t="shared" si="49"/>
        <v>1557</v>
      </c>
      <c r="E1559">
        <v>18.357766197088853</v>
      </c>
      <c r="F1559">
        <v>11.097714471214568</v>
      </c>
      <c r="G1559">
        <f t="shared" si="48"/>
        <v>-7.2600517258742858</v>
      </c>
    </row>
    <row r="1560" spans="4:7" x14ac:dyDescent="0.35">
      <c r="D1560">
        <f t="shared" si="49"/>
        <v>1558</v>
      </c>
      <c r="E1560">
        <v>18.171606071320994</v>
      </c>
      <c r="F1560">
        <v>11.22344035809718</v>
      </c>
      <c r="G1560">
        <f t="shared" si="48"/>
        <v>-6.9481657132238137</v>
      </c>
    </row>
    <row r="1561" spans="4:7" x14ac:dyDescent="0.35">
      <c r="D1561">
        <f t="shared" si="49"/>
        <v>1559</v>
      </c>
      <c r="E1561">
        <v>20.550356801459639</v>
      </c>
      <c r="F1561">
        <v>10.661582114668143</v>
      </c>
      <c r="G1561">
        <f t="shared" si="48"/>
        <v>-9.8887746867914963</v>
      </c>
    </row>
    <row r="1562" spans="4:7" x14ac:dyDescent="0.35">
      <c r="D1562">
        <f t="shared" si="49"/>
        <v>1560</v>
      </c>
      <c r="E1562">
        <v>21.362695304645253</v>
      </c>
      <c r="F1562">
        <v>11.912668715883619</v>
      </c>
      <c r="G1562">
        <f t="shared" si="48"/>
        <v>-9.4500265887616344</v>
      </c>
    </row>
    <row r="1563" spans="4:7" x14ac:dyDescent="0.35">
      <c r="D1563">
        <f t="shared" si="49"/>
        <v>1561</v>
      </c>
      <c r="E1563">
        <v>17.875078285279372</v>
      </c>
      <c r="F1563">
        <v>10.863885540222443</v>
      </c>
      <c r="G1563">
        <f t="shared" si="48"/>
        <v>-7.0111927450569294</v>
      </c>
    </row>
    <row r="1564" spans="4:7" x14ac:dyDescent="0.35">
      <c r="D1564">
        <f t="shared" si="49"/>
        <v>1562</v>
      </c>
      <c r="E1564">
        <v>20.743076503109823</v>
      </c>
      <c r="F1564">
        <v>11.011319633002174</v>
      </c>
      <c r="G1564">
        <f t="shared" si="48"/>
        <v>-9.7317568701076489</v>
      </c>
    </row>
    <row r="1565" spans="4:7" x14ac:dyDescent="0.35">
      <c r="D1565">
        <f t="shared" si="49"/>
        <v>1563</v>
      </c>
      <c r="E1565">
        <v>22.531955710596932</v>
      </c>
      <c r="F1565">
        <v>12.955587609909276</v>
      </c>
      <c r="G1565">
        <f t="shared" si="48"/>
        <v>-9.576368100687656</v>
      </c>
    </row>
    <row r="1566" spans="4:7" x14ac:dyDescent="0.35">
      <c r="D1566">
        <f t="shared" si="49"/>
        <v>1564</v>
      </c>
      <c r="E1566">
        <v>17.407602358148747</v>
      </c>
      <c r="F1566">
        <v>10.811141283504869</v>
      </c>
      <c r="G1566">
        <f t="shared" si="48"/>
        <v>-6.5964610746438783</v>
      </c>
    </row>
    <row r="1567" spans="4:7" x14ac:dyDescent="0.35">
      <c r="D1567">
        <f t="shared" si="49"/>
        <v>1565</v>
      </c>
      <c r="E1567">
        <v>19.132216170628599</v>
      </c>
      <c r="F1567">
        <v>11.577940956433331</v>
      </c>
      <c r="G1567">
        <f t="shared" si="48"/>
        <v>-7.5542752141952683</v>
      </c>
    </row>
    <row r="1568" spans="4:7" x14ac:dyDescent="0.35">
      <c r="D1568">
        <f t="shared" si="49"/>
        <v>1566</v>
      </c>
      <c r="E1568">
        <v>12.778611713513802</v>
      </c>
      <c r="F1568">
        <v>12.15372117650378</v>
      </c>
      <c r="G1568">
        <f t="shared" si="48"/>
        <v>-0.62489053701002284</v>
      </c>
    </row>
    <row r="1569" spans="4:7" x14ac:dyDescent="0.35">
      <c r="D1569">
        <f t="shared" si="49"/>
        <v>1567</v>
      </c>
      <c r="E1569">
        <v>19.748506191201606</v>
      </c>
      <c r="F1569">
        <v>12.056045039655283</v>
      </c>
      <c r="G1569">
        <f t="shared" si="48"/>
        <v>-7.6924611515463237</v>
      </c>
    </row>
    <row r="1570" spans="4:7" x14ac:dyDescent="0.35">
      <c r="D1570">
        <f t="shared" si="49"/>
        <v>1568</v>
      </c>
      <c r="E1570">
        <v>17.327304879486984</v>
      </c>
      <c r="F1570">
        <v>7.7322383224102227</v>
      </c>
      <c r="G1570">
        <f t="shared" si="48"/>
        <v>-9.5950665570767626</v>
      </c>
    </row>
    <row r="1571" spans="4:7" x14ac:dyDescent="0.35">
      <c r="D1571">
        <f t="shared" si="49"/>
        <v>1569</v>
      </c>
      <c r="E1571">
        <v>22.761998386630427</v>
      </c>
      <c r="F1571">
        <v>10.842501272327285</v>
      </c>
      <c r="G1571">
        <f t="shared" si="48"/>
        <v>-11.919497114303143</v>
      </c>
    </row>
    <row r="1572" spans="4:7" x14ac:dyDescent="0.35">
      <c r="D1572">
        <f t="shared" si="49"/>
        <v>1570</v>
      </c>
      <c r="E1572">
        <v>22.110398639030592</v>
      </c>
      <c r="F1572">
        <v>11.487376212156308</v>
      </c>
      <c r="G1572">
        <f t="shared" si="48"/>
        <v>-10.623022426874284</v>
      </c>
    </row>
    <row r="1573" spans="4:7" x14ac:dyDescent="0.35">
      <c r="D1573">
        <f t="shared" si="49"/>
        <v>1571</v>
      </c>
      <c r="E1573">
        <v>23.330413814580442</v>
      </c>
      <c r="F1573">
        <v>13.941986076294754</v>
      </c>
      <c r="G1573">
        <f t="shared" si="48"/>
        <v>-9.3884277382856887</v>
      </c>
    </row>
    <row r="1574" spans="4:7" x14ac:dyDescent="0.35">
      <c r="D1574">
        <f t="shared" si="49"/>
        <v>1572</v>
      </c>
      <c r="E1574">
        <v>22.46812690753606</v>
      </c>
      <c r="F1574">
        <v>10.108460768476075</v>
      </c>
      <c r="G1574">
        <f t="shared" si="48"/>
        <v>-12.359666139059986</v>
      </c>
    </row>
    <row r="1575" spans="4:7" x14ac:dyDescent="0.35">
      <c r="D1575">
        <f t="shared" si="49"/>
        <v>1573</v>
      </c>
      <c r="E1575">
        <v>15.130333257483295</v>
      </c>
      <c r="F1575">
        <v>8.8677745000044528</v>
      </c>
      <c r="G1575">
        <f t="shared" si="48"/>
        <v>-6.2625587574788426</v>
      </c>
    </row>
    <row r="1576" spans="4:7" x14ac:dyDescent="0.35">
      <c r="D1576">
        <f t="shared" si="49"/>
        <v>1574</v>
      </c>
      <c r="E1576">
        <v>20.414364389249496</v>
      </c>
      <c r="F1576">
        <v>9.1749956817535008</v>
      </c>
      <c r="G1576">
        <f t="shared" si="48"/>
        <v>-11.239368707495995</v>
      </c>
    </row>
    <row r="1577" spans="4:7" x14ac:dyDescent="0.35">
      <c r="D1577">
        <f t="shared" si="49"/>
        <v>1575</v>
      </c>
      <c r="E1577">
        <v>25.757349274577134</v>
      </c>
      <c r="F1577">
        <v>12.58266100768137</v>
      </c>
      <c r="G1577">
        <f t="shared" si="48"/>
        <v>-13.174688266895764</v>
      </c>
    </row>
    <row r="1578" spans="4:7" x14ac:dyDescent="0.35">
      <c r="D1578">
        <f t="shared" si="49"/>
        <v>1576</v>
      </c>
      <c r="E1578">
        <v>10.300441218064856</v>
      </c>
      <c r="F1578">
        <v>11.878744961847465</v>
      </c>
      <c r="G1578">
        <f t="shared" si="48"/>
        <v>1.5783037437826088</v>
      </c>
    </row>
    <row r="1579" spans="4:7" x14ac:dyDescent="0.35">
      <c r="D1579">
        <f t="shared" si="49"/>
        <v>1577</v>
      </c>
      <c r="E1579">
        <v>13.755890416486054</v>
      </c>
      <c r="F1579">
        <v>12.050450137806683</v>
      </c>
      <c r="G1579">
        <f t="shared" si="48"/>
        <v>-1.7054402786793705</v>
      </c>
    </row>
    <row r="1580" spans="4:7" x14ac:dyDescent="0.35">
      <c r="D1580">
        <f t="shared" si="49"/>
        <v>1578</v>
      </c>
      <c r="E1580">
        <v>22.364345726077577</v>
      </c>
      <c r="F1580">
        <v>10.436426084529181</v>
      </c>
      <c r="G1580">
        <f t="shared" si="48"/>
        <v>-11.927919641548396</v>
      </c>
    </row>
    <row r="1581" spans="4:7" x14ac:dyDescent="0.35">
      <c r="D1581">
        <f t="shared" si="49"/>
        <v>1579</v>
      </c>
      <c r="E1581">
        <v>25.5075437312784</v>
      </c>
      <c r="F1581">
        <v>11.78267766805563</v>
      </c>
      <c r="G1581">
        <f t="shared" si="48"/>
        <v>-13.72486606322277</v>
      </c>
    </row>
    <row r="1582" spans="4:7" x14ac:dyDescent="0.35">
      <c r="D1582">
        <f t="shared" si="49"/>
        <v>1580</v>
      </c>
      <c r="E1582">
        <v>15.530202305317779</v>
      </c>
      <c r="F1582">
        <v>11.341792957411018</v>
      </c>
      <c r="G1582">
        <f t="shared" si="48"/>
        <v>-4.1884093479067612</v>
      </c>
    </row>
    <row r="1583" spans="4:7" x14ac:dyDescent="0.35">
      <c r="D1583">
        <f t="shared" si="49"/>
        <v>1581</v>
      </c>
      <c r="E1583">
        <v>18.790678512545625</v>
      </c>
      <c r="F1583">
        <v>10.770384688844759</v>
      </c>
      <c r="G1583">
        <f t="shared" si="48"/>
        <v>-8.0202938237008663</v>
      </c>
    </row>
    <row r="1584" spans="4:7" x14ac:dyDescent="0.35">
      <c r="D1584">
        <f t="shared" si="49"/>
        <v>1582</v>
      </c>
      <c r="E1584">
        <v>21.285424897955959</v>
      </c>
      <c r="F1584">
        <v>12.798302934780041</v>
      </c>
      <c r="G1584">
        <f t="shared" si="48"/>
        <v>-8.4871219631759178</v>
      </c>
    </row>
    <row r="1585" spans="4:7" x14ac:dyDescent="0.35">
      <c r="D1585">
        <f t="shared" si="49"/>
        <v>1583</v>
      </c>
      <c r="E1585">
        <v>20.181694705057694</v>
      </c>
      <c r="F1585">
        <v>12.171419115808405</v>
      </c>
      <c r="G1585">
        <f t="shared" si="48"/>
        <v>-8.0102755892492894</v>
      </c>
    </row>
    <row r="1586" spans="4:7" x14ac:dyDescent="0.35">
      <c r="D1586">
        <f t="shared" si="49"/>
        <v>1584</v>
      </c>
      <c r="E1586">
        <v>22.20866879036506</v>
      </c>
      <c r="F1586">
        <v>11.572699270017752</v>
      </c>
      <c r="G1586">
        <f t="shared" si="48"/>
        <v>-10.635969520347308</v>
      </c>
    </row>
    <row r="1587" spans="4:7" x14ac:dyDescent="0.35">
      <c r="D1587">
        <f t="shared" si="49"/>
        <v>1585</v>
      </c>
      <c r="E1587">
        <v>16.826759769175936</v>
      </c>
      <c r="F1587">
        <v>14.774038515467616</v>
      </c>
      <c r="G1587">
        <f t="shared" si="48"/>
        <v>-2.0527212537083201</v>
      </c>
    </row>
    <row r="1588" spans="4:7" x14ac:dyDescent="0.35">
      <c r="D1588">
        <f t="shared" si="49"/>
        <v>1586</v>
      </c>
      <c r="E1588">
        <v>27.885083141446561</v>
      </c>
      <c r="F1588">
        <v>9.3082623361534651</v>
      </c>
      <c r="G1588">
        <f t="shared" si="48"/>
        <v>-18.576820805293096</v>
      </c>
    </row>
    <row r="1589" spans="4:7" x14ac:dyDescent="0.35">
      <c r="D1589">
        <f t="shared" si="49"/>
        <v>1587</v>
      </c>
      <c r="E1589">
        <v>18.822665408358429</v>
      </c>
      <c r="F1589">
        <v>11.826467623966527</v>
      </c>
      <c r="G1589">
        <f t="shared" si="48"/>
        <v>-6.9961977843919012</v>
      </c>
    </row>
    <row r="1590" spans="4:7" x14ac:dyDescent="0.35">
      <c r="D1590">
        <f t="shared" si="49"/>
        <v>1588</v>
      </c>
      <c r="E1590">
        <v>17.739167438315611</v>
      </c>
      <c r="F1590">
        <v>9.3572408209429625</v>
      </c>
      <c r="G1590">
        <f t="shared" si="48"/>
        <v>-8.381926617372649</v>
      </c>
    </row>
    <row r="1591" spans="4:7" x14ac:dyDescent="0.35">
      <c r="D1591">
        <f t="shared" si="49"/>
        <v>1589</v>
      </c>
      <c r="E1591">
        <v>17.46038606230103</v>
      </c>
      <c r="F1591">
        <v>11.335617002338008</v>
      </c>
      <c r="G1591">
        <f t="shared" si="48"/>
        <v>-6.1247690599630218</v>
      </c>
    </row>
    <row r="1592" spans="4:7" x14ac:dyDescent="0.35">
      <c r="D1592">
        <f t="shared" si="49"/>
        <v>1590</v>
      </c>
      <c r="E1592">
        <v>16.844621799190669</v>
      </c>
      <c r="F1592">
        <v>11.486044296499447</v>
      </c>
      <c r="G1592">
        <f t="shared" si="48"/>
        <v>-5.3585775026912223</v>
      </c>
    </row>
    <row r="1593" spans="4:7" x14ac:dyDescent="0.35">
      <c r="D1593">
        <f t="shared" si="49"/>
        <v>1591</v>
      </c>
      <c r="E1593">
        <v>28.261221371978312</v>
      </c>
      <c r="F1593">
        <v>12.464319039651185</v>
      </c>
      <c r="G1593">
        <f t="shared" si="48"/>
        <v>-15.796902332327127</v>
      </c>
    </row>
    <row r="1594" spans="4:7" x14ac:dyDescent="0.35">
      <c r="D1594">
        <f t="shared" si="49"/>
        <v>1592</v>
      </c>
      <c r="E1594">
        <v>26.175053381057069</v>
      </c>
      <c r="F1594">
        <v>11.5011037115239</v>
      </c>
      <c r="G1594">
        <f t="shared" si="48"/>
        <v>-14.673949669533169</v>
      </c>
    </row>
    <row r="1595" spans="4:7" x14ac:dyDescent="0.35">
      <c r="D1595">
        <f t="shared" si="49"/>
        <v>1593</v>
      </c>
      <c r="E1595">
        <v>8.6674547493784022</v>
      </c>
      <c r="F1595">
        <v>11.62405778863592</v>
      </c>
      <c r="G1595">
        <f t="shared" si="48"/>
        <v>2.9566030392575176</v>
      </c>
    </row>
    <row r="1596" spans="4:7" x14ac:dyDescent="0.35">
      <c r="D1596">
        <f t="shared" si="49"/>
        <v>1594</v>
      </c>
      <c r="E1596">
        <v>17.985983831256522</v>
      </c>
      <c r="F1596">
        <v>11.596751821624053</v>
      </c>
      <c r="G1596">
        <f t="shared" si="48"/>
        <v>-6.3892320096324688</v>
      </c>
    </row>
    <row r="1597" spans="4:7" x14ac:dyDescent="0.35">
      <c r="D1597">
        <f t="shared" si="49"/>
        <v>1595</v>
      </c>
      <c r="E1597">
        <v>16.341664582004331</v>
      </c>
      <c r="F1597">
        <v>12.350243554035725</v>
      </c>
      <c r="G1597">
        <f t="shared" si="48"/>
        <v>-3.991421027968606</v>
      </c>
    </row>
    <row r="1598" spans="4:7" x14ac:dyDescent="0.35">
      <c r="D1598">
        <f t="shared" si="49"/>
        <v>1596</v>
      </c>
      <c r="E1598">
        <v>13.736648408653654</v>
      </c>
      <c r="F1598">
        <v>11.172784086819059</v>
      </c>
      <c r="G1598">
        <f t="shared" si="48"/>
        <v>-2.5638643218345951</v>
      </c>
    </row>
    <row r="1599" spans="4:7" x14ac:dyDescent="0.35">
      <c r="D1599">
        <f t="shared" si="49"/>
        <v>1597</v>
      </c>
      <c r="E1599">
        <v>14.673926317452496</v>
      </c>
      <c r="F1599">
        <v>14.455155626614737</v>
      </c>
      <c r="G1599">
        <f t="shared" si="48"/>
        <v>-0.21877069083775957</v>
      </c>
    </row>
    <row r="1600" spans="4:7" x14ac:dyDescent="0.35">
      <c r="D1600">
        <f t="shared" si="49"/>
        <v>1598</v>
      </c>
      <c r="E1600">
        <v>17.038188634582152</v>
      </c>
      <c r="F1600">
        <v>12.339750781066838</v>
      </c>
      <c r="G1600">
        <f t="shared" si="48"/>
        <v>-4.6984378535153137</v>
      </c>
    </row>
    <row r="1601" spans="4:7" x14ac:dyDescent="0.35">
      <c r="D1601">
        <f t="shared" si="49"/>
        <v>1599</v>
      </c>
      <c r="E1601">
        <v>22.670075920870563</v>
      </c>
      <c r="F1601">
        <v>12.348167128364754</v>
      </c>
      <c r="G1601">
        <f t="shared" si="48"/>
        <v>-10.321908792505809</v>
      </c>
    </row>
    <row r="1602" spans="4:7" x14ac:dyDescent="0.35">
      <c r="D1602">
        <f t="shared" si="49"/>
        <v>1600</v>
      </c>
      <c r="E1602">
        <v>15.490360561711627</v>
      </c>
      <c r="F1602">
        <v>10.437715657395687</v>
      </c>
      <c r="G1602">
        <f t="shared" si="48"/>
        <v>-5.0526449043159403</v>
      </c>
    </row>
    <row r="1603" spans="4:7" x14ac:dyDescent="0.35">
      <c r="D1603">
        <f t="shared" si="49"/>
        <v>1601</v>
      </c>
      <c r="E1603">
        <v>15.510376211813165</v>
      </c>
      <c r="F1603">
        <v>12.340488129364907</v>
      </c>
      <c r="G1603">
        <f t="shared" si="48"/>
        <v>-3.1698880824482583</v>
      </c>
    </row>
    <row r="1604" spans="4:7" x14ac:dyDescent="0.35">
      <c r="D1604">
        <f t="shared" si="49"/>
        <v>1602</v>
      </c>
      <c r="E1604">
        <v>26.034257484444264</v>
      </c>
      <c r="F1604">
        <v>8.8431313023472402</v>
      </c>
      <c r="G1604">
        <f t="shared" ref="G1604:G1667" si="50">F1604-E1604</f>
        <v>-17.191126182097022</v>
      </c>
    </row>
    <row r="1605" spans="4:7" x14ac:dyDescent="0.35">
      <c r="D1605">
        <f t="shared" ref="D1605:D1668" si="51">D1604+1</f>
        <v>1603</v>
      </c>
      <c r="E1605">
        <v>17.372895077145113</v>
      </c>
      <c r="F1605">
        <v>9.6424042275153088</v>
      </c>
      <c r="G1605">
        <f t="shared" si="50"/>
        <v>-7.7304908496298044</v>
      </c>
    </row>
    <row r="1606" spans="4:7" x14ac:dyDescent="0.35">
      <c r="D1606">
        <f t="shared" si="51"/>
        <v>1604</v>
      </c>
      <c r="E1606">
        <v>15.615105061708167</v>
      </c>
      <c r="F1606">
        <v>11.566649577022188</v>
      </c>
      <c r="G1606">
        <f t="shared" si="50"/>
        <v>-4.048455484685979</v>
      </c>
    </row>
    <row r="1607" spans="4:7" x14ac:dyDescent="0.35">
      <c r="D1607">
        <f t="shared" si="51"/>
        <v>1605</v>
      </c>
      <c r="E1607">
        <v>20.037121174190691</v>
      </c>
      <c r="F1607">
        <v>10.77925789480447</v>
      </c>
      <c r="G1607">
        <f t="shared" si="50"/>
        <v>-9.2578632793862212</v>
      </c>
    </row>
    <row r="1608" spans="4:7" x14ac:dyDescent="0.35">
      <c r="D1608">
        <f t="shared" si="51"/>
        <v>1606</v>
      </c>
      <c r="E1608">
        <v>23.419002006091073</v>
      </c>
      <c r="F1608">
        <v>11.015749453330994</v>
      </c>
      <c r="G1608">
        <f t="shared" si="50"/>
        <v>-12.40325255276008</v>
      </c>
    </row>
    <row r="1609" spans="4:7" x14ac:dyDescent="0.35">
      <c r="D1609">
        <f t="shared" si="51"/>
        <v>1607</v>
      </c>
      <c r="E1609">
        <v>19.447018929365271</v>
      </c>
      <c r="F1609">
        <v>9.4911104176656416</v>
      </c>
      <c r="G1609">
        <f t="shared" si="50"/>
        <v>-9.9559085116996293</v>
      </c>
    </row>
    <row r="1610" spans="4:7" x14ac:dyDescent="0.35">
      <c r="D1610">
        <f t="shared" si="51"/>
        <v>1608</v>
      </c>
      <c r="E1610">
        <v>17.67787287423003</v>
      </c>
      <c r="F1610">
        <v>13.406873866240264</v>
      </c>
      <c r="G1610">
        <f t="shared" si="50"/>
        <v>-4.2709990079897651</v>
      </c>
    </row>
    <row r="1611" spans="4:7" x14ac:dyDescent="0.35">
      <c r="D1611">
        <f t="shared" si="51"/>
        <v>1609</v>
      </c>
      <c r="E1611">
        <v>26.239660259189552</v>
      </c>
      <c r="F1611">
        <v>10.621470825022653</v>
      </c>
      <c r="G1611">
        <f t="shared" si="50"/>
        <v>-15.618189434166899</v>
      </c>
    </row>
    <row r="1612" spans="4:7" x14ac:dyDescent="0.35">
      <c r="D1612">
        <f t="shared" si="51"/>
        <v>1610</v>
      </c>
      <c r="E1612">
        <v>24.573711365242549</v>
      </c>
      <c r="F1612">
        <v>11.616881604941369</v>
      </c>
      <c r="G1612">
        <f t="shared" si="50"/>
        <v>-12.956829760301179</v>
      </c>
    </row>
    <row r="1613" spans="4:7" x14ac:dyDescent="0.35">
      <c r="D1613">
        <f t="shared" si="51"/>
        <v>1611</v>
      </c>
      <c r="E1613">
        <v>23.400253665538081</v>
      </c>
      <c r="F1613">
        <v>8.9875702339244619</v>
      </c>
      <c r="G1613">
        <f t="shared" si="50"/>
        <v>-14.412683431613619</v>
      </c>
    </row>
    <row r="1614" spans="4:7" x14ac:dyDescent="0.35">
      <c r="D1614">
        <f t="shared" si="51"/>
        <v>1612</v>
      </c>
      <c r="E1614">
        <v>12.688143064191069</v>
      </c>
      <c r="F1614">
        <v>10.364544590523991</v>
      </c>
      <c r="G1614">
        <f t="shared" si="50"/>
        <v>-2.3235984736670776</v>
      </c>
    </row>
    <row r="1615" spans="4:7" x14ac:dyDescent="0.35">
      <c r="D1615">
        <f t="shared" si="51"/>
        <v>1613</v>
      </c>
      <c r="E1615">
        <v>22.541514045673143</v>
      </c>
      <c r="F1615">
        <v>10.730127862291752</v>
      </c>
      <c r="G1615">
        <f t="shared" si="50"/>
        <v>-11.811386183381391</v>
      </c>
    </row>
    <row r="1616" spans="4:7" x14ac:dyDescent="0.35">
      <c r="D1616">
        <f t="shared" si="51"/>
        <v>1614</v>
      </c>
      <c r="E1616">
        <v>19.901762814301211</v>
      </c>
      <c r="F1616">
        <v>11.075436831587792</v>
      </c>
      <c r="G1616">
        <f t="shared" si="50"/>
        <v>-8.8263259827134188</v>
      </c>
    </row>
    <row r="1617" spans="4:7" x14ac:dyDescent="0.35">
      <c r="D1617">
        <f t="shared" si="51"/>
        <v>1615</v>
      </c>
      <c r="E1617">
        <v>18.924521175155249</v>
      </c>
      <c r="F1617">
        <v>10.369963934803396</v>
      </c>
      <c r="G1617">
        <f t="shared" si="50"/>
        <v>-8.5545572403518531</v>
      </c>
    </row>
    <row r="1618" spans="4:7" x14ac:dyDescent="0.35">
      <c r="D1618">
        <f t="shared" si="51"/>
        <v>1616</v>
      </c>
      <c r="E1618">
        <v>23.374319849127652</v>
      </c>
      <c r="F1618">
        <v>12.441423449715924</v>
      </c>
      <c r="G1618">
        <f t="shared" si="50"/>
        <v>-10.932896399411728</v>
      </c>
    </row>
    <row r="1619" spans="4:7" x14ac:dyDescent="0.35">
      <c r="D1619">
        <f t="shared" si="51"/>
        <v>1617</v>
      </c>
      <c r="E1619">
        <v>28.333358843267057</v>
      </c>
      <c r="F1619">
        <v>11.570955280316404</v>
      </c>
      <c r="G1619">
        <f t="shared" si="50"/>
        <v>-16.762403562950652</v>
      </c>
    </row>
    <row r="1620" spans="4:7" x14ac:dyDescent="0.35">
      <c r="D1620">
        <f t="shared" si="51"/>
        <v>1618</v>
      </c>
      <c r="E1620">
        <v>19.695041792534504</v>
      </c>
      <c r="F1620">
        <v>11.962843078273961</v>
      </c>
      <c r="G1620">
        <f t="shared" si="50"/>
        <v>-7.7321987142605426</v>
      </c>
    </row>
    <row r="1621" spans="4:7" x14ac:dyDescent="0.35">
      <c r="D1621">
        <f t="shared" si="51"/>
        <v>1619</v>
      </c>
      <c r="E1621">
        <v>15.277575381779359</v>
      </c>
      <c r="F1621">
        <v>10.072253798062331</v>
      </c>
      <c r="G1621">
        <f t="shared" si="50"/>
        <v>-5.2053215837170281</v>
      </c>
    </row>
    <row r="1622" spans="4:7" x14ac:dyDescent="0.35">
      <c r="D1622">
        <f t="shared" si="51"/>
        <v>1620</v>
      </c>
      <c r="E1622">
        <v>21.319109085890201</v>
      </c>
      <c r="F1622">
        <v>11.983509779669545</v>
      </c>
      <c r="G1622">
        <f t="shared" si="50"/>
        <v>-9.3355993062206561</v>
      </c>
    </row>
    <row r="1623" spans="4:7" x14ac:dyDescent="0.35">
      <c r="D1623">
        <f t="shared" si="51"/>
        <v>1621</v>
      </c>
      <c r="E1623">
        <v>17.492287185024328</v>
      </c>
      <c r="F1623">
        <v>10.64475793574991</v>
      </c>
      <c r="G1623">
        <f t="shared" si="50"/>
        <v>-6.8475292492744178</v>
      </c>
    </row>
    <row r="1624" spans="4:7" x14ac:dyDescent="0.35">
      <c r="D1624">
        <f t="shared" si="51"/>
        <v>1622</v>
      </c>
      <c r="E1624">
        <v>24.39502837269298</v>
      </c>
      <c r="F1624">
        <v>10.001305702615706</v>
      </c>
      <c r="G1624">
        <f t="shared" si="50"/>
        <v>-14.393722670077274</v>
      </c>
    </row>
    <row r="1625" spans="4:7" x14ac:dyDescent="0.35">
      <c r="D1625">
        <f t="shared" si="51"/>
        <v>1623</v>
      </c>
      <c r="E1625">
        <v>19.285778099643544</v>
      </c>
      <c r="F1625">
        <v>11.53921013555196</v>
      </c>
      <c r="G1625">
        <f t="shared" si="50"/>
        <v>-7.7465679640915841</v>
      </c>
    </row>
    <row r="1626" spans="4:7" x14ac:dyDescent="0.35">
      <c r="D1626">
        <f t="shared" si="51"/>
        <v>1624</v>
      </c>
      <c r="E1626">
        <v>28.510884472969064</v>
      </c>
      <c r="F1626">
        <v>12.499770666674813</v>
      </c>
      <c r="G1626">
        <f t="shared" si="50"/>
        <v>-16.011113806294251</v>
      </c>
    </row>
    <row r="1627" spans="4:7" x14ac:dyDescent="0.35">
      <c r="D1627">
        <f t="shared" si="51"/>
        <v>1625</v>
      </c>
      <c r="E1627">
        <v>19.023994324903892</v>
      </c>
      <c r="F1627">
        <v>10.652896787207956</v>
      </c>
      <c r="G1627">
        <f t="shared" si="50"/>
        <v>-8.3710975376959365</v>
      </c>
    </row>
    <row r="1628" spans="4:7" x14ac:dyDescent="0.35">
      <c r="D1628">
        <f t="shared" si="51"/>
        <v>1626</v>
      </c>
      <c r="E1628">
        <v>14.613779384223669</v>
      </c>
      <c r="F1628">
        <v>11.971326349861336</v>
      </c>
      <c r="G1628">
        <f t="shared" si="50"/>
        <v>-2.6424530343623331</v>
      </c>
    </row>
    <row r="1629" spans="4:7" x14ac:dyDescent="0.35">
      <c r="D1629">
        <f t="shared" si="51"/>
        <v>1627</v>
      </c>
      <c r="E1629">
        <v>26.695830759686245</v>
      </c>
      <c r="F1629">
        <v>11.622726748610965</v>
      </c>
      <c r="G1629">
        <f t="shared" si="50"/>
        <v>-15.07310401107528</v>
      </c>
    </row>
    <row r="1630" spans="4:7" x14ac:dyDescent="0.35">
      <c r="D1630">
        <f t="shared" si="51"/>
        <v>1628</v>
      </c>
      <c r="E1630">
        <v>23.778917339307448</v>
      </c>
      <c r="F1630">
        <v>10.136191916377379</v>
      </c>
      <c r="G1630">
        <f t="shared" si="50"/>
        <v>-13.642725422930068</v>
      </c>
    </row>
    <row r="1631" spans="4:7" x14ac:dyDescent="0.35">
      <c r="D1631">
        <f t="shared" si="51"/>
        <v>1629</v>
      </c>
      <c r="E1631">
        <v>15.060263412667473</v>
      </c>
      <c r="F1631">
        <v>11.130424525649445</v>
      </c>
      <c r="G1631">
        <f t="shared" si="50"/>
        <v>-3.9298388870180272</v>
      </c>
    </row>
    <row r="1632" spans="4:7" x14ac:dyDescent="0.35">
      <c r="D1632">
        <f t="shared" si="51"/>
        <v>1630</v>
      </c>
      <c r="E1632">
        <v>21.700525287580653</v>
      </c>
      <c r="F1632">
        <v>11.619994228014873</v>
      </c>
      <c r="G1632">
        <f t="shared" si="50"/>
        <v>-10.08053105956578</v>
      </c>
    </row>
    <row r="1633" spans="4:7" x14ac:dyDescent="0.35">
      <c r="D1633">
        <f t="shared" si="51"/>
        <v>1631</v>
      </c>
      <c r="E1633">
        <v>22.041693007498523</v>
      </c>
      <c r="F1633">
        <v>13.693438470205438</v>
      </c>
      <c r="G1633">
        <f t="shared" si="50"/>
        <v>-8.3482545372930854</v>
      </c>
    </row>
    <row r="1634" spans="4:7" x14ac:dyDescent="0.35">
      <c r="D1634">
        <f t="shared" si="51"/>
        <v>1632</v>
      </c>
      <c r="E1634">
        <v>23.051155345084673</v>
      </c>
      <c r="F1634">
        <v>11.564031401689562</v>
      </c>
      <c r="G1634">
        <f t="shared" si="50"/>
        <v>-11.487123943395112</v>
      </c>
    </row>
    <row r="1635" spans="4:7" x14ac:dyDescent="0.35">
      <c r="D1635">
        <f t="shared" si="51"/>
        <v>1633</v>
      </c>
      <c r="E1635">
        <v>27.539479223917585</v>
      </c>
      <c r="F1635">
        <v>13.052268685843101</v>
      </c>
      <c r="G1635">
        <f t="shared" si="50"/>
        <v>-14.487210538074484</v>
      </c>
    </row>
    <row r="1636" spans="4:7" x14ac:dyDescent="0.35">
      <c r="D1636">
        <f t="shared" si="51"/>
        <v>1634</v>
      </c>
      <c r="E1636">
        <v>16.832049063349579</v>
      </c>
      <c r="F1636">
        <v>11.422552704334056</v>
      </c>
      <c r="G1636">
        <f t="shared" si="50"/>
        <v>-5.4094963590155238</v>
      </c>
    </row>
    <row r="1637" spans="4:7" x14ac:dyDescent="0.35">
      <c r="D1637">
        <f t="shared" si="51"/>
        <v>1635</v>
      </c>
      <c r="E1637">
        <v>23.477891976747113</v>
      </c>
      <c r="F1637">
        <v>9.9952078798573307</v>
      </c>
      <c r="G1637">
        <f t="shared" si="50"/>
        <v>-13.482684096889782</v>
      </c>
    </row>
    <row r="1638" spans="4:7" x14ac:dyDescent="0.35">
      <c r="D1638">
        <f t="shared" si="51"/>
        <v>1636</v>
      </c>
      <c r="E1638">
        <v>17.095183448291738</v>
      </c>
      <c r="F1638">
        <v>8.3467419790847597</v>
      </c>
      <c r="G1638">
        <f t="shared" si="50"/>
        <v>-8.7484414692069787</v>
      </c>
    </row>
    <row r="1639" spans="4:7" x14ac:dyDescent="0.35">
      <c r="D1639">
        <f t="shared" si="51"/>
        <v>1637</v>
      </c>
      <c r="E1639">
        <v>17.083515710041873</v>
      </c>
      <c r="F1639">
        <v>8.5342399991235638</v>
      </c>
      <c r="G1639">
        <f t="shared" si="50"/>
        <v>-8.5492757109183088</v>
      </c>
    </row>
    <row r="1640" spans="4:7" x14ac:dyDescent="0.35">
      <c r="D1640">
        <f t="shared" si="51"/>
        <v>1638</v>
      </c>
      <c r="E1640">
        <v>22.121529266267551</v>
      </c>
      <c r="F1640">
        <v>12.281601981996758</v>
      </c>
      <c r="G1640">
        <f t="shared" si="50"/>
        <v>-9.839927284270793</v>
      </c>
    </row>
    <row r="1641" spans="4:7" x14ac:dyDescent="0.35">
      <c r="D1641">
        <f t="shared" si="51"/>
        <v>1639</v>
      </c>
      <c r="E1641">
        <v>18.171711061463494</v>
      </c>
      <c r="F1641">
        <v>10.15552177720271</v>
      </c>
      <c r="G1641">
        <f t="shared" si="50"/>
        <v>-8.0161892842607845</v>
      </c>
    </row>
    <row r="1642" spans="4:7" x14ac:dyDescent="0.35">
      <c r="D1642">
        <f t="shared" si="51"/>
        <v>1640</v>
      </c>
      <c r="E1642">
        <v>18.362011716214589</v>
      </c>
      <c r="F1642">
        <v>7.7676876146610647</v>
      </c>
      <c r="G1642">
        <f t="shared" si="50"/>
        <v>-10.594324101553525</v>
      </c>
    </row>
    <row r="1643" spans="4:7" x14ac:dyDescent="0.35">
      <c r="D1643">
        <f t="shared" si="51"/>
        <v>1641</v>
      </c>
      <c r="E1643">
        <v>13.400164324048182</v>
      </c>
      <c r="F1643">
        <v>11.527628597518289</v>
      </c>
      <c r="G1643">
        <f t="shared" si="50"/>
        <v>-1.8725357265298932</v>
      </c>
    </row>
    <row r="1644" spans="4:7" x14ac:dyDescent="0.35">
      <c r="D1644">
        <f t="shared" si="51"/>
        <v>1642</v>
      </c>
      <c r="E1644">
        <v>15.430942715683509</v>
      </c>
      <c r="F1644">
        <v>11.391442426351409</v>
      </c>
      <c r="G1644">
        <f t="shared" si="50"/>
        <v>-4.0395002893320999</v>
      </c>
    </row>
    <row r="1645" spans="4:7" x14ac:dyDescent="0.35">
      <c r="D1645">
        <f t="shared" si="51"/>
        <v>1643</v>
      </c>
      <c r="E1645">
        <v>19.946227822972943</v>
      </c>
      <c r="F1645">
        <v>11.241050432533886</v>
      </c>
      <c r="G1645">
        <f t="shared" si="50"/>
        <v>-8.7051773904390579</v>
      </c>
    </row>
    <row r="1646" spans="4:7" x14ac:dyDescent="0.35">
      <c r="D1646">
        <f t="shared" si="51"/>
        <v>1644</v>
      </c>
      <c r="E1646">
        <v>18.542455254029687</v>
      </c>
      <c r="F1646">
        <v>11.54229151146505</v>
      </c>
      <c r="G1646">
        <f t="shared" si="50"/>
        <v>-7.0001637425646361</v>
      </c>
    </row>
    <row r="1647" spans="4:7" x14ac:dyDescent="0.35">
      <c r="D1647">
        <f t="shared" si="51"/>
        <v>1645</v>
      </c>
      <c r="E1647">
        <v>20.12601887570959</v>
      </c>
      <c r="F1647">
        <v>12.029692699277193</v>
      </c>
      <c r="G1647">
        <f t="shared" si="50"/>
        <v>-8.096326176432397</v>
      </c>
    </row>
    <row r="1648" spans="4:7" x14ac:dyDescent="0.35">
      <c r="D1648">
        <f t="shared" si="51"/>
        <v>1646</v>
      </c>
      <c r="E1648">
        <v>20.907918349785305</v>
      </c>
      <c r="F1648">
        <v>9.104162102252733</v>
      </c>
      <c r="G1648">
        <f t="shared" si="50"/>
        <v>-11.803756247532572</v>
      </c>
    </row>
    <row r="1649" spans="4:7" x14ac:dyDescent="0.35">
      <c r="D1649">
        <f t="shared" si="51"/>
        <v>1647</v>
      </c>
      <c r="E1649">
        <v>13.931667449719855</v>
      </c>
      <c r="F1649">
        <v>10.660889054632486</v>
      </c>
      <c r="G1649">
        <f t="shared" si="50"/>
        <v>-3.270778395087369</v>
      </c>
    </row>
    <row r="1650" spans="4:7" x14ac:dyDescent="0.35">
      <c r="D1650">
        <f t="shared" si="51"/>
        <v>1648</v>
      </c>
      <c r="E1650">
        <v>21.42438292793625</v>
      </c>
      <c r="F1650">
        <v>10.349795451425143</v>
      </c>
      <c r="G1650">
        <f t="shared" si="50"/>
        <v>-11.074587476511107</v>
      </c>
    </row>
    <row r="1651" spans="4:7" x14ac:dyDescent="0.35">
      <c r="D1651">
        <f t="shared" si="51"/>
        <v>1649</v>
      </c>
      <c r="E1651">
        <v>17.786334445256223</v>
      </c>
      <c r="F1651">
        <v>9.0927623306180276</v>
      </c>
      <c r="G1651">
        <f t="shared" si="50"/>
        <v>-8.6935721146381955</v>
      </c>
    </row>
    <row r="1652" spans="4:7" x14ac:dyDescent="0.35">
      <c r="D1652">
        <f t="shared" si="51"/>
        <v>1650</v>
      </c>
      <c r="E1652">
        <v>16.524819275806159</v>
      </c>
      <c r="F1652">
        <v>12.658926714343011</v>
      </c>
      <c r="G1652">
        <f t="shared" si="50"/>
        <v>-3.8658925614631485</v>
      </c>
    </row>
    <row r="1653" spans="4:7" x14ac:dyDescent="0.35">
      <c r="D1653">
        <f t="shared" si="51"/>
        <v>1651</v>
      </c>
      <c r="E1653">
        <v>18.387704423709806</v>
      </c>
      <c r="F1653">
        <v>13.115853972913389</v>
      </c>
      <c r="G1653">
        <f t="shared" si="50"/>
        <v>-5.2718504507964177</v>
      </c>
    </row>
    <row r="1654" spans="4:7" x14ac:dyDescent="0.35">
      <c r="D1654">
        <f t="shared" si="51"/>
        <v>1652</v>
      </c>
      <c r="E1654">
        <v>19.946996067477617</v>
      </c>
      <c r="F1654">
        <v>11.518132687953127</v>
      </c>
      <c r="G1654">
        <f t="shared" si="50"/>
        <v>-8.4288633795244898</v>
      </c>
    </row>
    <row r="1655" spans="4:7" x14ac:dyDescent="0.35">
      <c r="D1655">
        <f t="shared" si="51"/>
        <v>1653</v>
      </c>
      <c r="E1655">
        <v>25.366573163338582</v>
      </c>
      <c r="F1655">
        <v>10.088219276750879</v>
      </c>
      <c r="G1655">
        <f t="shared" si="50"/>
        <v>-15.278353886587704</v>
      </c>
    </row>
    <row r="1656" spans="4:7" x14ac:dyDescent="0.35">
      <c r="D1656">
        <f t="shared" si="51"/>
        <v>1654</v>
      </c>
      <c r="E1656">
        <v>22.784163294049016</v>
      </c>
      <c r="F1656">
        <v>9.04987782454692</v>
      </c>
      <c r="G1656">
        <f t="shared" si="50"/>
        <v>-13.734285469502096</v>
      </c>
    </row>
    <row r="1657" spans="4:7" x14ac:dyDescent="0.35">
      <c r="D1657">
        <f t="shared" si="51"/>
        <v>1655</v>
      </c>
      <c r="E1657">
        <v>21.697787758524527</v>
      </c>
      <c r="F1657">
        <v>12.635740118486378</v>
      </c>
      <c r="G1657">
        <f t="shared" si="50"/>
        <v>-9.0620476400381484</v>
      </c>
    </row>
    <row r="1658" spans="4:7" x14ac:dyDescent="0.35">
      <c r="D1658">
        <f t="shared" si="51"/>
        <v>1656</v>
      </c>
      <c r="E1658">
        <v>14.235329528062891</v>
      </c>
      <c r="F1658">
        <v>9.1307826164618433</v>
      </c>
      <c r="G1658">
        <f t="shared" si="50"/>
        <v>-5.104546911601048</v>
      </c>
    </row>
    <row r="1659" spans="4:7" x14ac:dyDescent="0.35">
      <c r="D1659">
        <f t="shared" si="51"/>
        <v>1657</v>
      </c>
      <c r="E1659">
        <v>22.782348496890801</v>
      </c>
      <c r="F1659">
        <v>11.950312361085819</v>
      </c>
      <c r="G1659">
        <f t="shared" si="50"/>
        <v>-10.832036135804982</v>
      </c>
    </row>
    <row r="1660" spans="4:7" x14ac:dyDescent="0.35">
      <c r="D1660">
        <f t="shared" si="51"/>
        <v>1658</v>
      </c>
      <c r="E1660">
        <v>28.847467056315313</v>
      </c>
      <c r="F1660">
        <v>10.604052984818649</v>
      </c>
      <c r="G1660">
        <f t="shared" si="50"/>
        <v>-18.243414071496666</v>
      </c>
    </row>
    <row r="1661" spans="4:7" x14ac:dyDescent="0.35">
      <c r="D1661">
        <f t="shared" si="51"/>
        <v>1659</v>
      </c>
      <c r="E1661">
        <v>23.487020544853483</v>
      </c>
      <c r="F1661">
        <v>10.710282047276014</v>
      </c>
      <c r="G1661">
        <f t="shared" si="50"/>
        <v>-12.776738497577469</v>
      </c>
    </row>
    <row r="1662" spans="4:7" x14ac:dyDescent="0.35">
      <c r="D1662">
        <f t="shared" si="51"/>
        <v>1660</v>
      </c>
      <c r="E1662">
        <v>27.775652097621368</v>
      </c>
      <c r="F1662">
        <v>11.446482539170965</v>
      </c>
      <c r="G1662">
        <f t="shared" si="50"/>
        <v>-16.329169558450403</v>
      </c>
    </row>
    <row r="1663" spans="4:7" x14ac:dyDescent="0.35">
      <c r="D1663">
        <f t="shared" si="51"/>
        <v>1661</v>
      </c>
      <c r="E1663">
        <v>15.214731121688898</v>
      </c>
      <c r="F1663">
        <v>13.332622170970145</v>
      </c>
      <c r="G1663">
        <f t="shared" si="50"/>
        <v>-1.8821089507187523</v>
      </c>
    </row>
    <row r="1664" spans="4:7" x14ac:dyDescent="0.35">
      <c r="D1664">
        <f t="shared" si="51"/>
        <v>1662</v>
      </c>
      <c r="E1664">
        <v>20.165549266918113</v>
      </c>
      <c r="F1664">
        <v>12.963151549687582</v>
      </c>
      <c r="G1664">
        <f t="shared" si="50"/>
        <v>-7.2023977172305305</v>
      </c>
    </row>
    <row r="1665" spans="4:7" x14ac:dyDescent="0.35">
      <c r="D1665">
        <f t="shared" si="51"/>
        <v>1663</v>
      </c>
      <c r="E1665">
        <v>18.652283121235332</v>
      </c>
      <c r="F1665">
        <v>9.2844856804089169</v>
      </c>
      <c r="G1665">
        <f t="shared" si="50"/>
        <v>-9.3677974408264149</v>
      </c>
    </row>
    <row r="1666" spans="4:7" x14ac:dyDescent="0.35">
      <c r="D1666">
        <f t="shared" si="51"/>
        <v>1664</v>
      </c>
      <c r="E1666">
        <v>19.171309089306845</v>
      </c>
      <c r="F1666">
        <v>9.4941268510078665</v>
      </c>
      <c r="G1666">
        <f t="shared" si="50"/>
        <v>-9.6771822382989789</v>
      </c>
    </row>
    <row r="1667" spans="4:7" x14ac:dyDescent="0.35">
      <c r="D1667">
        <f t="shared" si="51"/>
        <v>1665</v>
      </c>
      <c r="E1667">
        <v>17.264719436527837</v>
      </c>
      <c r="F1667">
        <v>10.45612871700941</v>
      </c>
      <c r="G1667">
        <f t="shared" si="50"/>
        <v>-6.8085907195184276</v>
      </c>
    </row>
    <row r="1668" spans="4:7" x14ac:dyDescent="0.35">
      <c r="D1668">
        <f t="shared" si="51"/>
        <v>1666</v>
      </c>
      <c r="E1668">
        <v>12.512167851350025</v>
      </c>
      <c r="F1668">
        <v>11.364900765617604</v>
      </c>
      <c r="G1668">
        <f t="shared" ref="G1668:G1731" si="52">F1668-E1668</f>
        <v>-1.1472670857324214</v>
      </c>
    </row>
    <row r="1669" spans="4:7" x14ac:dyDescent="0.35">
      <c r="D1669">
        <f t="shared" ref="D1669:D1732" si="53">D1668+1</f>
        <v>1667</v>
      </c>
      <c r="E1669">
        <v>13.693150321024</v>
      </c>
      <c r="F1669">
        <v>10.212107003655987</v>
      </c>
      <c r="G1669">
        <f t="shared" si="52"/>
        <v>-3.4810433173680124</v>
      </c>
    </row>
    <row r="1670" spans="4:7" x14ac:dyDescent="0.35">
      <c r="D1670">
        <f t="shared" si="53"/>
        <v>1668</v>
      </c>
      <c r="E1670">
        <v>21.3577754308076</v>
      </c>
      <c r="F1670">
        <v>12.466545510338698</v>
      </c>
      <c r="G1670">
        <f t="shared" si="52"/>
        <v>-8.891229920468902</v>
      </c>
    </row>
    <row r="1671" spans="4:7" x14ac:dyDescent="0.35">
      <c r="D1671">
        <f t="shared" si="53"/>
        <v>1669</v>
      </c>
      <c r="E1671">
        <v>22.894137672292977</v>
      </c>
      <c r="F1671">
        <v>8.1098701324563756</v>
      </c>
      <c r="G1671">
        <f t="shared" si="52"/>
        <v>-14.784267539836602</v>
      </c>
    </row>
    <row r="1672" spans="4:7" x14ac:dyDescent="0.35">
      <c r="D1672">
        <f t="shared" si="53"/>
        <v>1670</v>
      </c>
      <c r="E1672">
        <v>18.867891813349651</v>
      </c>
      <c r="F1672">
        <v>15.175021811956755</v>
      </c>
      <c r="G1672">
        <f t="shared" si="52"/>
        <v>-3.6928700013928957</v>
      </c>
    </row>
    <row r="1673" spans="4:7" x14ac:dyDescent="0.35">
      <c r="D1673">
        <f t="shared" si="53"/>
        <v>1671</v>
      </c>
      <c r="E1673">
        <v>16.381660634551455</v>
      </c>
      <c r="F1673">
        <v>11.561406771534477</v>
      </c>
      <c r="G1673">
        <f t="shared" si="52"/>
        <v>-4.820253863016978</v>
      </c>
    </row>
    <row r="1674" spans="4:7" x14ac:dyDescent="0.35">
      <c r="D1674">
        <f t="shared" si="53"/>
        <v>1672</v>
      </c>
      <c r="E1674">
        <v>19.4565124047223</v>
      </c>
      <c r="F1674">
        <v>10.350606635685438</v>
      </c>
      <c r="G1674">
        <f t="shared" si="52"/>
        <v>-9.1059057690368626</v>
      </c>
    </row>
    <row r="1675" spans="4:7" x14ac:dyDescent="0.35">
      <c r="D1675">
        <f t="shared" si="53"/>
        <v>1673</v>
      </c>
      <c r="E1675">
        <v>20.430523107268836</v>
      </c>
      <c r="F1675">
        <v>10.55040373506184</v>
      </c>
      <c r="G1675">
        <f t="shared" si="52"/>
        <v>-9.8801193722069964</v>
      </c>
    </row>
    <row r="1676" spans="4:7" x14ac:dyDescent="0.35">
      <c r="D1676">
        <f t="shared" si="53"/>
        <v>1674</v>
      </c>
      <c r="E1676">
        <v>15.618698872557919</v>
      </c>
      <c r="F1676">
        <v>12.053851227782985</v>
      </c>
      <c r="G1676">
        <f t="shared" si="52"/>
        <v>-3.5648476447749342</v>
      </c>
    </row>
    <row r="1677" spans="4:7" x14ac:dyDescent="0.35">
      <c r="D1677">
        <f t="shared" si="53"/>
        <v>1675</v>
      </c>
      <c r="E1677">
        <v>23.365877336040331</v>
      </c>
      <c r="F1677">
        <v>10.303355723069442</v>
      </c>
      <c r="G1677">
        <f t="shared" si="52"/>
        <v>-13.062521612970889</v>
      </c>
    </row>
    <row r="1678" spans="4:7" x14ac:dyDescent="0.35">
      <c r="D1678">
        <f t="shared" si="53"/>
        <v>1676</v>
      </c>
      <c r="E1678">
        <v>18.299163620564681</v>
      </c>
      <c r="F1678">
        <v>13.835997430747927</v>
      </c>
      <c r="G1678">
        <f t="shared" si="52"/>
        <v>-4.4631661898167536</v>
      </c>
    </row>
    <row r="1679" spans="4:7" x14ac:dyDescent="0.35">
      <c r="D1679">
        <f t="shared" si="53"/>
        <v>1677</v>
      </c>
      <c r="E1679">
        <v>23.483382003596507</v>
      </c>
      <c r="F1679">
        <v>12.047458450948906</v>
      </c>
      <c r="G1679">
        <f t="shared" si="52"/>
        <v>-11.435923552647601</v>
      </c>
    </row>
    <row r="1680" spans="4:7" x14ac:dyDescent="0.35">
      <c r="D1680">
        <f t="shared" si="53"/>
        <v>1678</v>
      </c>
      <c r="E1680">
        <v>18.18343552708054</v>
      </c>
      <c r="F1680">
        <v>11.451231700164339</v>
      </c>
      <c r="G1680">
        <f t="shared" si="52"/>
        <v>-6.7322038269162015</v>
      </c>
    </row>
    <row r="1681" spans="4:7" x14ac:dyDescent="0.35">
      <c r="D1681">
        <f t="shared" si="53"/>
        <v>1679</v>
      </c>
      <c r="E1681">
        <v>20.115617896519947</v>
      </c>
      <c r="F1681">
        <v>9.3339499999357507</v>
      </c>
      <c r="G1681">
        <f t="shared" si="52"/>
        <v>-10.781667896584196</v>
      </c>
    </row>
    <row r="1682" spans="4:7" x14ac:dyDescent="0.35">
      <c r="D1682">
        <f t="shared" si="53"/>
        <v>1680</v>
      </c>
      <c r="E1682">
        <v>17.268994273717421</v>
      </c>
      <c r="F1682">
        <v>11.441891777797276</v>
      </c>
      <c r="G1682">
        <f t="shared" si="52"/>
        <v>-5.8271024959201458</v>
      </c>
    </row>
    <row r="1683" spans="4:7" x14ac:dyDescent="0.35">
      <c r="D1683">
        <f t="shared" si="53"/>
        <v>1681</v>
      </c>
      <c r="E1683">
        <v>19.560363481903327</v>
      </c>
      <c r="F1683">
        <v>10.779839319379239</v>
      </c>
      <c r="G1683">
        <f t="shared" si="52"/>
        <v>-8.7805241625240882</v>
      </c>
    </row>
    <row r="1684" spans="4:7" x14ac:dyDescent="0.35">
      <c r="D1684">
        <f t="shared" si="53"/>
        <v>1682</v>
      </c>
      <c r="E1684">
        <v>17.626481374227772</v>
      </c>
      <c r="F1684">
        <v>12.803828831953924</v>
      </c>
      <c r="G1684">
        <f t="shared" si="52"/>
        <v>-4.8226525422738487</v>
      </c>
    </row>
    <row r="1685" spans="4:7" x14ac:dyDescent="0.35">
      <c r="D1685">
        <f t="shared" si="53"/>
        <v>1683</v>
      </c>
      <c r="E1685">
        <v>21.523293611172665</v>
      </c>
      <c r="F1685">
        <v>12.028001496453578</v>
      </c>
      <c r="G1685">
        <f t="shared" si="52"/>
        <v>-9.4952921147190867</v>
      </c>
    </row>
    <row r="1686" spans="4:7" x14ac:dyDescent="0.35">
      <c r="D1686">
        <f t="shared" si="53"/>
        <v>1684</v>
      </c>
      <c r="E1686">
        <v>16.052150894236551</v>
      </c>
      <c r="F1686">
        <v>12.050707618366209</v>
      </c>
      <c r="G1686">
        <f t="shared" si="52"/>
        <v>-4.0014432758703418</v>
      </c>
    </row>
    <row r="1687" spans="4:7" x14ac:dyDescent="0.35">
      <c r="D1687">
        <f t="shared" si="53"/>
        <v>1685</v>
      </c>
      <c r="E1687">
        <v>17.811753866535774</v>
      </c>
      <c r="F1687">
        <v>12.118003175158199</v>
      </c>
      <c r="G1687">
        <f t="shared" si="52"/>
        <v>-5.6937506913775753</v>
      </c>
    </row>
    <row r="1688" spans="4:7" x14ac:dyDescent="0.35">
      <c r="D1688">
        <f t="shared" si="53"/>
        <v>1686</v>
      </c>
      <c r="E1688">
        <v>18.738692436640509</v>
      </c>
      <c r="F1688">
        <v>11.434132032186289</v>
      </c>
      <c r="G1688">
        <f t="shared" si="52"/>
        <v>-7.3045604044542198</v>
      </c>
    </row>
    <row r="1689" spans="4:7" x14ac:dyDescent="0.35">
      <c r="D1689">
        <f t="shared" si="53"/>
        <v>1687</v>
      </c>
      <c r="E1689">
        <v>18.555436891807744</v>
      </c>
      <c r="F1689">
        <v>10.973999338859546</v>
      </c>
      <c r="G1689">
        <f t="shared" si="52"/>
        <v>-7.5814375529481985</v>
      </c>
    </row>
    <row r="1690" spans="4:7" x14ac:dyDescent="0.35">
      <c r="D1690">
        <f t="shared" si="53"/>
        <v>1688</v>
      </c>
      <c r="E1690">
        <v>24.495159084996782</v>
      </c>
      <c r="F1690">
        <v>11.658875938413439</v>
      </c>
      <c r="G1690">
        <f t="shared" si="52"/>
        <v>-12.836283146583343</v>
      </c>
    </row>
    <row r="1691" spans="4:7" x14ac:dyDescent="0.35">
      <c r="D1691">
        <f t="shared" si="53"/>
        <v>1689</v>
      </c>
      <c r="E1691">
        <v>31.212481750014128</v>
      </c>
      <c r="F1691">
        <v>12.917030777492151</v>
      </c>
      <c r="G1691">
        <f t="shared" si="52"/>
        <v>-18.295450972521976</v>
      </c>
    </row>
    <row r="1692" spans="4:7" x14ac:dyDescent="0.35">
      <c r="D1692">
        <f t="shared" si="53"/>
        <v>1690</v>
      </c>
      <c r="E1692">
        <v>19.03161040602799</v>
      </c>
      <c r="F1692">
        <v>11.480701352893643</v>
      </c>
      <c r="G1692">
        <f t="shared" si="52"/>
        <v>-7.5509090531343475</v>
      </c>
    </row>
    <row r="1693" spans="4:7" x14ac:dyDescent="0.35">
      <c r="D1693">
        <f t="shared" si="53"/>
        <v>1691</v>
      </c>
      <c r="E1693">
        <v>18.416174824619723</v>
      </c>
      <c r="F1693">
        <v>10.871626507461805</v>
      </c>
      <c r="G1693">
        <f t="shared" si="52"/>
        <v>-7.5445483171579184</v>
      </c>
    </row>
    <row r="1694" spans="4:7" x14ac:dyDescent="0.35">
      <c r="D1694">
        <f t="shared" si="53"/>
        <v>1692</v>
      </c>
      <c r="E1694">
        <v>21.539258346723553</v>
      </c>
      <c r="F1694">
        <v>9.7371764512669987</v>
      </c>
      <c r="G1694">
        <f t="shared" si="52"/>
        <v>-11.802081895456555</v>
      </c>
    </row>
    <row r="1695" spans="4:7" x14ac:dyDescent="0.35">
      <c r="D1695">
        <f t="shared" si="53"/>
        <v>1693</v>
      </c>
      <c r="E1695">
        <v>19.245570659643079</v>
      </c>
      <c r="F1695">
        <v>12.560794147006783</v>
      </c>
      <c r="G1695">
        <f t="shared" si="52"/>
        <v>-6.6847765126362955</v>
      </c>
    </row>
    <row r="1696" spans="4:7" x14ac:dyDescent="0.35">
      <c r="D1696">
        <f t="shared" si="53"/>
        <v>1694</v>
      </c>
      <c r="E1696">
        <v>23.294523941947354</v>
      </c>
      <c r="F1696">
        <v>14.581920529252377</v>
      </c>
      <c r="G1696">
        <f t="shared" si="52"/>
        <v>-8.7126034126949765</v>
      </c>
    </row>
    <row r="1697" spans="4:7" x14ac:dyDescent="0.35">
      <c r="D1697">
        <f t="shared" si="53"/>
        <v>1695</v>
      </c>
      <c r="E1697">
        <v>17.36730167001588</v>
      </c>
      <c r="F1697">
        <v>12.016993428329844</v>
      </c>
      <c r="G1697">
        <f t="shared" si="52"/>
        <v>-5.3503082416860366</v>
      </c>
    </row>
    <row r="1698" spans="4:7" x14ac:dyDescent="0.35">
      <c r="D1698">
        <f t="shared" si="53"/>
        <v>1696</v>
      </c>
      <c r="E1698">
        <v>13.520514911073775</v>
      </c>
      <c r="F1698">
        <v>10.911804015229375</v>
      </c>
      <c r="G1698">
        <f t="shared" si="52"/>
        <v>-2.6087108958443999</v>
      </c>
    </row>
    <row r="1699" spans="4:7" x14ac:dyDescent="0.35">
      <c r="D1699">
        <f t="shared" si="53"/>
        <v>1697</v>
      </c>
      <c r="E1699">
        <v>21.969359961565583</v>
      </c>
      <c r="F1699">
        <v>12.023510086958304</v>
      </c>
      <c r="G1699">
        <f t="shared" si="52"/>
        <v>-9.9458498746072799</v>
      </c>
    </row>
    <row r="1700" spans="4:7" x14ac:dyDescent="0.35">
      <c r="D1700">
        <f t="shared" si="53"/>
        <v>1698</v>
      </c>
      <c r="E1700">
        <v>17.748219808129377</v>
      </c>
      <c r="F1700">
        <v>9.8844041472508071</v>
      </c>
      <c r="G1700">
        <f t="shared" si="52"/>
        <v>-7.8638156608785703</v>
      </c>
    </row>
    <row r="1701" spans="4:7" x14ac:dyDescent="0.35">
      <c r="D1701">
        <f t="shared" si="53"/>
        <v>1699</v>
      </c>
      <c r="E1701">
        <v>14.489846148749496</v>
      </c>
      <c r="F1701">
        <v>11.285545052513825</v>
      </c>
      <c r="G1701">
        <f t="shared" si="52"/>
        <v>-3.2043010962356711</v>
      </c>
    </row>
    <row r="1702" spans="4:7" x14ac:dyDescent="0.35">
      <c r="D1702">
        <f t="shared" si="53"/>
        <v>1700</v>
      </c>
      <c r="E1702">
        <v>11.575896360845263</v>
      </c>
      <c r="F1702">
        <v>9.292081721286376</v>
      </c>
      <c r="G1702">
        <f t="shared" si="52"/>
        <v>-2.2838146395588872</v>
      </c>
    </row>
    <row r="1703" spans="4:7" x14ac:dyDescent="0.35">
      <c r="D1703">
        <f t="shared" si="53"/>
        <v>1701</v>
      </c>
      <c r="E1703">
        <v>21.268499146100659</v>
      </c>
      <c r="F1703">
        <v>12.192504598301989</v>
      </c>
      <c r="G1703">
        <f t="shared" si="52"/>
        <v>-9.0759945477986701</v>
      </c>
    </row>
    <row r="1704" spans="4:7" x14ac:dyDescent="0.35">
      <c r="D1704">
        <f t="shared" si="53"/>
        <v>1702</v>
      </c>
      <c r="E1704">
        <v>25.596568886932058</v>
      </c>
      <c r="F1704">
        <v>11.155430327015564</v>
      </c>
      <c r="G1704">
        <f t="shared" si="52"/>
        <v>-14.441138559916494</v>
      </c>
    </row>
    <row r="1705" spans="4:7" x14ac:dyDescent="0.35">
      <c r="D1705">
        <f t="shared" si="53"/>
        <v>1703</v>
      </c>
      <c r="E1705">
        <v>15.682579391592087</v>
      </c>
      <c r="F1705">
        <v>11.774730814197452</v>
      </c>
      <c r="G1705">
        <f t="shared" si="52"/>
        <v>-3.9078485773946348</v>
      </c>
    </row>
    <row r="1706" spans="4:7" x14ac:dyDescent="0.35">
      <c r="D1706">
        <f t="shared" si="53"/>
        <v>1704</v>
      </c>
      <c r="E1706">
        <v>18.44779087243078</v>
      </c>
      <c r="F1706">
        <v>12.63203716043016</v>
      </c>
      <c r="G1706">
        <f t="shared" si="52"/>
        <v>-5.8157537120006193</v>
      </c>
    </row>
    <row r="1707" spans="4:7" x14ac:dyDescent="0.35">
      <c r="D1707">
        <f t="shared" si="53"/>
        <v>1705</v>
      </c>
      <c r="E1707">
        <v>18.405211153183139</v>
      </c>
      <c r="F1707">
        <v>14.449253156557976</v>
      </c>
      <c r="G1707">
        <f t="shared" si="52"/>
        <v>-3.9559579966251626</v>
      </c>
    </row>
    <row r="1708" spans="4:7" x14ac:dyDescent="0.35">
      <c r="D1708">
        <f t="shared" si="53"/>
        <v>1706</v>
      </c>
      <c r="E1708">
        <v>14.312789140335736</v>
      </c>
      <c r="F1708">
        <v>13.024535162400921</v>
      </c>
      <c r="G1708">
        <f t="shared" si="52"/>
        <v>-1.288253977934815</v>
      </c>
    </row>
    <row r="1709" spans="4:7" x14ac:dyDescent="0.35">
      <c r="D1709">
        <f t="shared" si="53"/>
        <v>1707</v>
      </c>
      <c r="E1709">
        <v>19.856636768475141</v>
      </c>
      <c r="F1709">
        <v>9.9070456313410453</v>
      </c>
      <c r="G1709">
        <f t="shared" si="52"/>
        <v>-9.9495911371340959</v>
      </c>
    </row>
    <row r="1710" spans="4:7" x14ac:dyDescent="0.35">
      <c r="D1710">
        <f t="shared" si="53"/>
        <v>1708</v>
      </c>
      <c r="E1710">
        <v>17.357478825266519</v>
      </c>
      <c r="F1710">
        <v>11.84947836988195</v>
      </c>
      <c r="G1710">
        <f t="shared" si="52"/>
        <v>-5.5080004553845683</v>
      </c>
    </row>
    <row r="1711" spans="4:7" x14ac:dyDescent="0.35">
      <c r="D1711">
        <f t="shared" si="53"/>
        <v>1709</v>
      </c>
      <c r="E1711">
        <v>21.471900581574843</v>
      </c>
      <c r="F1711">
        <v>12.171719566345292</v>
      </c>
      <c r="G1711">
        <f t="shared" si="52"/>
        <v>-9.3001810152295512</v>
      </c>
    </row>
    <row r="1712" spans="4:7" x14ac:dyDescent="0.35">
      <c r="D1712">
        <f t="shared" si="53"/>
        <v>1710</v>
      </c>
      <c r="E1712">
        <v>18.060093353327208</v>
      </c>
      <c r="F1712">
        <v>11.12024718797128</v>
      </c>
      <c r="G1712">
        <f t="shared" si="52"/>
        <v>-6.9398461653559274</v>
      </c>
    </row>
    <row r="1713" spans="4:7" x14ac:dyDescent="0.35">
      <c r="D1713">
        <f t="shared" si="53"/>
        <v>1711</v>
      </c>
      <c r="E1713">
        <v>17.847026169727911</v>
      </c>
      <c r="F1713">
        <v>9.5514504037806667</v>
      </c>
      <c r="G1713">
        <f t="shared" si="52"/>
        <v>-8.2955757659472447</v>
      </c>
    </row>
    <row r="1714" spans="4:7" x14ac:dyDescent="0.35">
      <c r="D1714">
        <f t="shared" si="53"/>
        <v>1712</v>
      </c>
      <c r="E1714">
        <v>17.712665819970276</v>
      </c>
      <c r="F1714">
        <v>12.820602743748283</v>
      </c>
      <c r="G1714">
        <f t="shared" si="52"/>
        <v>-4.8920630762219925</v>
      </c>
    </row>
    <row r="1715" spans="4:7" x14ac:dyDescent="0.35">
      <c r="D1715">
        <f t="shared" si="53"/>
        <v>1713</v>
      </c>
      <c r="E1715">
        <v>17.406198463443946</v>
      </c>
      <c r="F1715">
        <v>9.8258071532960152</v>
      </c>
      <c r="G1715">
        <f t="shared" si="52"/>
        <v>-7.580391310147931</v>
      </c>
    </row>
    <row r="1716" spans="4:7" x14ac:dyDescent="0.35">
      <c r="D1716">
        <f t="shared" si="53"/>
        <v>1714</v>
      </c>
      <c r="E1716">
        <v>17.401446217989864</v>
      </c>
      <c r="F1716">
        <v>10.614528049208666</v>
      </c>
      <c r="G1716">
        <f t="shared" si="52"/>
        <v>-6.7869181687811988</v>
      </c>
    </row>
    <row r="1717" spans="4:7" x14ac:dyDescent="0.35">
      <c r="D1717">
        <f t="shared" si="53"/>
        <v>1715</v>
      </c>
      <c r="E1717">
        <v>18.755692556602394</v>
      </c>
      <c r="F1717">
        <v>12.790997665248584</v>
      </c>
      <c r="G1717">
        <f t="shared" si="52"/>
        <v>-5.96469489135381</v>
      </c>
    </row>
    <row r="1718" spans="4:7" x14ac:dyDescent="0.35">
      <c r="D1718">
        <f t="shared" si="53"/>
        <v>1716</v>
      </c>
      <c r="E1718">
        <v>23.264683955435604</v>
      </c>
      <c r="F1718">
        <v>9.5898066021519544</v>
      </c>
      <c r="G1718">
        <f t="shared" si="52"/>
        <v>-13.67487735328365</v>
      </c>
    </row>
    <row r="1719" spans="4:7" x14ac:dyDescent="0.35">
      <c r="D1719">
        <f t="shared" si="53"/>
        <v>1717</v>
      </c>
      <c r="E1719">
        <v>22.306340550614319</v>
      </c>
      <c r="F1719">
        <v>12.479521778053041</v>
      </c>
      <c r="G1719">
        <f t="shared" si="52"/>
        <v>-9.8268187725612783</v>
      </c>
    </row>
    <row r="1720" spans="4:7" x14ac:dyDescent="0.35">
      <c r="D1720">
        <f t="shared" si="53"/>
        <v>1718</v>
      </c>
      <c r="E1720">
        <v>30.403214831493031</v>
      </c>
      <c r="F1720">
        <v>11.107191476298716</v>
      </c>
      <c r="G1720">
        <f t="shared" si="52"/>
        <v>-19.296023355194315</v>
      </c>
    </row>
    <row r="1721" spans="4:7" x14ac:dyDescent="0.35">
      <c r="D1721">
        <f t="shared" si="53"/>
        <v>1719</v>
      </c>
      <c r="E1721">
        <v>22.811459671696376</v>
      </c>
      <c r="F1721">
        <v>10.180626488082719</v>
      </c>
      <c r="G1721">
        <f t="shared" si="52"/>
        <v>-12.630833183613657</v>
      </c>
    </row>
    <row r="1722" spans="4:7" x14ac:dyDescent="0.35">
      <c r="D1722">
        <f t="shared" si="53"/>
        <v>1720</v>
      </c>
      <c r="E1722">
        <v>19.582937015671252</v>
      </c>
      <c r="F1722">
        <v>16.720459465758573</v>
      </c>
      <c r="G1722">
        <f t="shared" si="52"/>
        <v>-2.8624775499126791</v>
      </c>
    </row>
    <row r="1723" spans="4:7" x14ac:dyDescent="0.35">
      <c r="D1723">
        <f t="shared" si="53"/>
        <v>1721</v>
      </c>
      <c r="E1723">
        <v>18.931899172220941</v>
      </c>
      <c r="F1723">
        <v>10.847302263282838</v>
      </c>
      <c r="G1723">
        <f t="shared" si="52"/>
        <v>-8.0845969089381029</v>
      </c>
    </row>
    <row r="1724" spans="4:7" x14ac:dyDescent="0.35">
      <c r="D1724">
        <f t="shared" si="53"/>
        <v>1722</v>
      </c>
      <c r="E1724">
        <v>18.566159553316705</v>
      </c>
      <c r="F1724">
        <v>11.251190860842302</v>
      </c>
      <c r="G1724">
        <f t="shared" si="52"/>
        <v>-7.3149686924744035</v>
      </c>
    </row>
    <row r="1725" spans="4:7" x14ac:dyDescent="0.35">
      <c r="D1725">
        <f t="shared" si="53"/>
        <v>1723</v>
      </c>
      <c r="E1725">
        <v>24.44480972344477</v>
      </c>
      <c r="F1725">
        <v>12.087987456948794</v>
      </c>
      <c r="G1725">
        <f t="shared" si="52"/>
        <v>-12.356822266495977</v>
      </c>
    </row>
    <row r="1726" spans="4:7" x14ac:dyDescent="0.35">
      <c r="D1726">
        <f t="shared" si="53"/>
        <v>1724</v>
      </c>
      <c r="E1726">
        <v>18.196147780264095</v>
      </c>
      <c r="F1726">
        <v>9.9203630550561144</v>
      </c>
      <c r="G1726">
        <f t="shared" si="52"/>
        <v>-8.2757847252079806</v>
      </c>
    </row>
    <row r="1727" spans="4:7" x14ac:dyDescent="0.35">
      <c r="D1727">
        <f t="shared" si="53"/>
        <v>1725</v>
      </c>
      <c r="E1727">
        <v>20.411496626600147</v>
      </c>
      <c r="F1727">
        <v>14.566438883066898</v>
      </c>
      <c r="G1727">
        <f t="shared" si="52"/>
        <v>-5.8450577435332498</v>
      </c>
    </row>
    <row r="1728" spans="4:7" x14ac:dyDescent="0.35">
      <c r="D1728">
        <f t="shared" si="53"/>
        <v>1726</v>
      </c>
      <c r="E1728">
        <v>15.557690580992507</v>
      </c>
      <c r="F1728">
        <v>9.4799345601035263</v>
      </c>
      <c r="G1728">
        <f t="shared" si="52"/>
        <v>-6.0777560208889803</v>
      </c>
    </row>
    <row r="1729" spans="4:7" x14ac:dyDescent="0.35">
      <c r="D1729">
        <f t="shared" si="53"/>
        <v>1727</v>
      </c>
      <c r="E1729">
        <v>18.138093054352087</v>
      </c>
      <c r="F1729">
        <v>10.518074206083295</v>
      </c>
      <c r="G1729">
        <f t="shared" si="52"/>
        <v>-7.6200188482687921</v>
      </c>
    </row>
    <row r="1730" spans="4:7" x14ac:dyDescent="0.35">
      <c r="D1730">
        <f t="shared" si="53"/>
        <v>1728</v>
      </c>
      <c r="E1730">
        <v>21.238138245007114</v>
      </c>
      <c r="F1730">
        <v>11.670571599659841</v>
      </c>
      <c r="G1730">
        <f t="shared" si="52"/>
        <v>-9.5675666453472736</v>
      </c>
    </row>
    <row r="1731" spans="4:7" x14ac:dyDescent="0.35">
      <c r="D1731">
        <f t="shared" si="53"/>
        <v>1729</v>
      </c>
      <c r="E1731">
        <v>24.892033249402182</v>
      </c>
      <c r="F1731">
        <v>10.79075610120632</v>
      </c>
      <c r="G1731">
        <f t="shared" si="52"/>
        <v>-14.101277148195862</v>
      </c>
    </row>
    <row r="1732" spans="4:7" x14ac:dyDescent="0.35">
      <c r="D1732">
        <f t="shared" si="53"/>
        <v>1730</v>
      </c>
      <c r="E1732">
        <v>13.047845071277285</v>
      </c>
      <c r="F1732">
        <v>11.092826101204368</v>
      </c>
      <c r="G1732">
        <f t="shared" ref="G1732:G1795" si="54">F1732-E1732</f>
        <v>-1.955018970072917</v>
      </c>
    </row>
    <row r="1733" spans="4:7" x14ac:dyDescent="0.35">
      <c r="D1733">
        <f t="shared" ref="D1733:D1796" si="55">D1732+1</f>
        <v>1731</v>
      </c>
      <c r="E1733">
        <v>10.791613459944362</v>
      </c>
      <c r="F1733">
        <v>6.7312527643692635</v>
      </c>
      <c r="G1733">
        <f t="shared" si="54"/>
        <v>-4.0603606955750982</v>
      </c>
    </row>
    <row r="1734" spans="4:7" x14ac:dyDescent="0.35">
      <c r="D1734">
        <f t="shared" si="55"/>
        <v>1732</v>
      </c>
      <c r="E1734">
        <v>14.704073312265598</v>
      </c>
      <c r="F1734">
        <v>11.947770868823209</v>
      </c>
      <c r="G1734">
        <f t="shared" si="54"/>
        <v>-2.7563024434423884</v>
      </c>
    </row>
    <row r="1735" spans="4:7" x14ac:dyDescent="0.35">
      <c r="D1735">
        <f t="shared" si="55"/>
        <v>1733</v>
      </c>
      <c r="E1735">
        <v>22.081115129750767</v>
      </c>
      <c r="F1735">
        <v>8.2470720396903232</v>
      </c>
      <c r="G1735">
        <f t="shared" si="54"/>
        <v>-13.834043090060444</v>
      </c>
    </row>
    <row r="1736" spans="4:7" x14ac:dyDescent="0.35">
      <c r="D1736">
        <f t="shared" si="55"/>
        <v>1734</v>
      </c>
      <c r="E1736">
        <v>7.0655720679846752</v>
      </c>
      <c r="F1736">
        <v>12.793684112633967</v>
      </c>
      <c r="G1736">
        <f t="shared" si="54"/>
        <v>5.7281120446492917</v>
      </c>
    </row>
    <row r="1737" spans="4:7" x14ac:dyDescent="0.35">
      <c r="D1737">
        <f t="shared" si="55"/>
        <v>1735</v>
      </c>
      <c r="E1737">
        <v>14.176208076898972</v>
      </c>
      <c r="F1737">
        <v>10.526090499288928</v>
      </c>
      <c r="G1737">
        <f t="shared" si="54"/>
        <v>-3.6501175776100432</v>
      </c>
    </row>
    <row r="1738" spans="4:7" x14ac:dyDescent="0.35">
      <c r="D1738">
        <f t="shared" si="55"/>
        <v>1736</v>
      </c>
      <c r="E1738">
        <v>28.262255434352539</v>
      </c>
      <c r="F1738">
        <v>10.252310479212982</v>
      </c>
      <c r="G1738">
        <f t="shared" si="54"/>
        <v>-18.009944955139559</v>
      </c>
    </row>
    <row r="1739" spans="4:7" x14ac:dyDescent="0.35">
      <c r="D1739">
        <f t="shared" si="55"/>
        <v>1737</v>
      </c>
      <c r="E1739">
        <v>25.754066799430824</v>
      </c>
      <c r="F1739">
        <v>10.852434913903254</v>
      </c>
      <c r="G1739">
        <f t="shared" si="54"/>
        <v>-14.90163188552757</v>
      </c>
    </row>
    <row r="1740" spans="4:7" x14ac:dyDescent="0.35">
      <c r="D1740">
        <f t="shared" si="55"/>
        <v>1738</v>
      </c>
      <c r="E1740">
        <v>29.073560785574216</v>
      </c>
      <c r="F1740">
        <v>11.181521557979433</v>
      </c>
      <c r="G1740">
        <f t="shared" si="54"/>
        <v>-17.892039227594783</v>
      </c>
    </row>
    <row r="1741" spans="4:7" x14ac:dyDescent="0.35">
      <c r="D1741">
        <f t="shared" si="55"/>
        <v>1739</v>
      </c>
      <c r="E1741">
        <v>22.915836627047803</v>
      </c>
      <c r="F1741">
        <v>10.746564598677272</v>
      </c>
      <c r="G1741">
        <f t="shared" si="54"/>
        <v>-12.16927202837053</v>
      </c>
    </row>
    <row r="1742" spans="4:7" x14ac:dyDescent="0.35">
      <c r="D1742">
        <f t="shared" si="55"/>
        <v>1740</v>
      </c>
      <c r="E1742">
        <v>24.260228396108197</v>
      </c>
      <c r="F1742">
        <v>11.96709579729143</v>
      </c>
      <c r="G1742">
        <f t="shared" si="54"/>
        <v>-12.293132598816767</v>
      </c>
    </row>
    <row r="1743" spans="4:7" x14ac:dyDescent="0.35">
      <c r="D1743">
        <f t="shared" si="55"/>
        <v>1741</v>
      </c>
      <c r="E1743">
        <v>24.334549723232765</v>
      </c>
      <c r="F1743">
        <v>12.306958908082068</v>
      </c>
      <c r="G1743">
        <f t="shared" si="54"/>
        <v>-12.027590815150697</v>
      </c>
    </row>
    <row r="1744" spans="4:7" x14ac:dyDescent="0.35">
      <c r="D1744">
        <f t="shared" si="55"/>
        <v>1742</v>
      </c>
      <c r="E1744">
        <v>26.744936233156455</v>
      </c>
      <c r="F1744">
        <v>9.125517684176776</v>
      </c>
      <c r="G1744">
        <f t="shared" si="54"/>
        <v>-17.619418548979681</v>
      </c>
    </row>
    <row r="1745" spans="4:7" x14ac:dyDescent="0.35">
      <c r="D1745">
        <f t="shared" si="55"/>
        <v>1743</v>
      </c>
      <c r="E1745">
        <v>18.666217979265916</v>
      </c>
      <c r="F1745">
        <v>13.647884831960175</v>
      </c>
      <c r="G1745">
        <f t="shared" si="54"/>
        <v>-5.0183331473057411</v>
      </c>
    </row>
    <row r="1746" spans="4:7" x14ac:dyDescent="0.35">
      <c r="D1746">
        <f t="shared" si="55"/>
        <v>1744</v>
      </c>
      <c r="E1746">
        <v>21.275188303743153</v>
      </c>
      <c r="F1746">
        <v>14.126607596766808</v>
      </c>
      <c r="G1746">
        <f t="shared" si="54"/>
        <v>-7.148580706976345</v>
      </c>
    </row>
    <row r="1747" spans="4:7" x14ac:dyDescent="0.35">
      <c r="D1747">
        <f t="shared" si="55"/>
        <v>1745</v>
      </c>
      <c r="E1747">
        <v>19.036220664918801</v>
      </c>
      <c r="F1747">
        <v>11.816574315457522</v>
      </c>
      <c r="G1747">
        <f t="shared" si="54"/>
        <v>-7.2196463494612786</v>
      </c>
    </row>
    <row r="1748" spans="4:7" x14ac:dyDescent="0.35">
      <c r="D1748">
        <f t="shared" si="55"/>
        <v>1746</v>
      </c>
      <c r="E1748">
        <v>23.79038862282658</v>
      </c>
      <c r="F1748">
        <v>7.8299943516614654</v>
      </c>
      <c r="G1748">
        <f t="shared" si="54"/>
        <v>-15.960394271165114</v>
      </c>
    </row>
    <row r="1749" spans="4:7" x14ac:dyDescent="0.35">
      <c r="D1749">
        <f t="shared" si="55"/>
        <v>1747</v>
      </c>
      <c r="E1749">
        <v>28.579793739902282</v>
      </c>
      <c r="F1749">
        <v>10.356596860473372</v>
      </c>
      <c r="G1749">
        <f t="shared" si="54"/>
        <v>-18.223196879428912</v>
      </c>
    </row>
    <row r="1750" spans="4:7" x14ac:dyDescent="0.35">
      <c r="D1750">
        <f t="shared" si="55"/>
        <v>1748</v>
      </c>
      <c r="E1750">
        <v>22.279814713584148</v>
      </c>
      <c r="F1750">
        <v>12.883996168850967</v>
      </c>
      <c r="G1750">
        <f t="shared" si="54"/>
        <v>-9.3958185447331815</v>
      </c>
    </row>
    <row r="1751" spans="4:7" x14ac:dyDescent="0.35">
      <c r="D1751">
        <f t="shared" si="55"/>
        <v>1749</v>
      </c>
      <c r="E1751">
        <v>16.769508179428865</v>
      </c>
      <c r="F1751">
        <v>12.429331580490539</v>
      </c>
      <c r="G1751">
        <f t="shared" si="54"/>
        <v>-4.3401765989383261</v>
      </c>
    </row>
    <row r="1752" spans="4:7" x14ac:dyDescent="0.35">
      <c r="D1752">
        <f t="shared" si="55"/>
        <v>1750</v>
      </c>
      <c r="E1752">
        <v>18.813964416482843</v>
      </c>
      <c r="F1752">
        <v>8.0499207962426986</v>
      </c>
      <c r="G1752">
        <f t="shared" si="54"/>
        <v>-10.764043620240145</v>
      </c>
    </row>
    <row r="1753" spans="4:7" x14ac:dyDescent="0.35">
      <c r="D1753">
        <f t="shared" si="55"/>
        <v>1751</v>
      </c>
      <c r="E1753">
        <v>19.324382709558556</v>
      </c>
      <c r="F1753">
        <v>9.9173911651258635</v>
      </c>
      <c r="G1753">
        <f t="shared" si="54"/>
        <v>-9.4069915444326924</v>
      </c>
    </row>
    <row r="1754" spans="4:7" x14ac:dyDescent="0.35">
      <c r="D1754">
        <f t="shared" si="55"/>
        <v>1752</v>
      </c>
      <c r="E1754">
        <v>25.376012959061708</v>
      </c>
      <c r="F1754">
        <v>9.9625166205715221</v>
      </c>
      <c r="G1754">
        <f t="shared" si="54"/>
        <v>-15.413496338490186</v>
      </c>
    </row>
    <row r="1755" spans="4:7" x14ac:dyDescent="0.35">
      <c r="D1755">
        <f t="shared" si="55"/>
        <v>1753</v>
      </c>
      <c r="E1755">
        <v>11.810344052324366</v>
      </c>
      <c r="F1755">
        <v>11.036577792959736</v>
      </c>
      <c r="G1755">
        <f t="shared" si="54"/>
        <v>-0.77376625936462951</v>
      </c>
    </row>
    <row r="1756" spans="4:7" x14ac:dyDescent="0.35">
      <c r="D1756">
        <f t="shared" si="55"/>
        <v>1754</v>
      </c>
      <c r="E1756">
        <v>15.882113489250278</v>
      </c>
      <c r="F1756">
        <v>11.257128590417889</v>
      </c>
      <c r="G1756">
        <f t="shared" si="54"/>
        <v>-4.6249848988323894</v>
      </c>
    </row>
    <row r="1757" spans="4:7" x14ac:dyDescent="0.35">
      <c r="D1757">
        <f t="shared" si="55"/>
        <v>1755</v>
      </c>
      <c r="E1757">
        <v>16.556806828259084</v>
      </c>
      <c r="F1757">
        <v>5.7082859994357982</v>
      </c>
      <c r="G1757">
        <f t="shared" si="54"/>
        <v>-10.848520828823286</v>
      </c>
    </row>
    <row r="1758" spans="4:7" x14ac:dyDescent="0.35">
      <c r="D1758">
        <f t="shared" si="55"/>
        <v>1756</v>
      </c>
      <c r="E1758">
        <v>21.000489634371526</v>
      </c>
      <c r="F1758">
        <v>10.137197601566546</v>
      </c>
      <c r="G1758">
        <f t="shared" si="54"/>
        <v>-10.86329203280498</v>
      </c>
    </row>
    <row r="1759" spans="4:7" x14ac:dyDescent="0.35">
      <c r="D1759">
        <f t="shared" si="55"/>
        <v>1757</v>
      </c>
      <c r="E1759">
        <v>19.333969933637757</v>
      </c>
      <c r="F1759">
        <v>11.401402672281082</v>
      </c>
      <c r="G1759">
        <f t="shared" si="54"/>
        <v>-7.9325672613566756</v>
      </c>
    </row>
    <row r="1760" spans="4:7" x14ac:dyDescent="0.35">
      <c r="D1760">
        <f t="shared" si="55"/>
        <v>1758</v>
      </c>
      <c r="E1760">
        <v>17.196210874759512</v>
      </c>
      <c r="F1760">
        <v>12.376315543773753</v>
      </c>
      <c r="G1760">
        <f t="shared" si="54"/>
        <v>-4.8198953309857586</v>
      </c>
    </row>
    <row r="1761" spans="4:7" x14ac:dyDescent="0.35">
      <c r="D1761">
        <f t="shared" si="55"/>
        <v>1759</v>
      </c>
      <c r="E1761">
        <v>13.53213849732899</v>
      </c>
      <c r="F1761">
        <v>11.753501209006963</v>
      </c>
      <c r="G1761">
        <f t="shared" si="54"/>
        <v>-1.7786372883220274</v>
      </c>
    </row>
    <row r="1762" spans="4:7" x14ac:dyDescent="0.35">
      <c r="D1762">
        <f t="shared" si="55"/>
        <v>1760</v>
      </c>
      <c r="E1762">
        <v>25.091708448949202</v>
      </c>
      <c r="F1762">
        <v>11.31452553339188</v>
      </c>
      <c r="G1762">
        <f t="shared" si="54"/>
        <v>-13.777182915557322</v>
      </c>
    </row>
    <row r="1763" spans="4:7" x14ac:dyDescent="0.35">
      <c r="D1763">
        <f t="shared" si="55"/>
        <v>1761</v>
      </c>
      <c r="E1763">
        <v>19.643683004227942</v>
      </c>
      <c r="F1763">
        <v>14.787838091865012</v>
      </c>
      <c r="G1763">
        <f t="shared" si="54"/>
        <v>-4.8558449123629295</v>
      </c>
    </row>
    <row r="1764" spans="4:7" x14ac:dyDescent="0.35">
      <c r="D1764">
        <f t="shared" si="55"/>
        <v>1762</v>
      </c>
      <c r="E1764">
        <v>19.709631930159706</v>
      </c>
      <c r="F1764">
        <v>13.107600347199812</v>
      </c>
      <c r="G1764">
        <f t="shared" si="54"/>
        <v>-6.6020315829598939</v>
      </c>
    </row>
    <row r="1765" spans="4:7" x14ac:dyDescent="0.35">
      <c r="D1765">
        <f t="shared" si="55"/>
        <v>1763</v>
      </c>
      <c r="E1765">
        <v>15.565828199760045</v>
      </c>
      <c r="F1765">
        <v>9.1891465255709601</v>
      </c>
      <c r="G1765">
        <f t="shared" si="54"/>
        <v>-6.3766816741890846</v>
      </c>
    </row>
    <row r="1766" spans="4:7" x14ac:dyDescent="0.35">
      <c r="D1766">
        <f t="shared" si="55"/>
        <v>1764</v>
      </c>
      <c r="E1766">
        <v>22.575516752006269</v>
      </c>
      <c r="F1766">
        <v>13.194064993613628</v>
      </c>
      <c r="G1766">
        <f t="shared" si="54"/>
        <v>-9.3814517583926413</v>
      </c>
    </row>
    <row r="1767" spans="4:7" x14ac:dyDescent="0.35">
      <c r="D1767">
        <f t="shared" si="55"/>
        <v>1765</v>
      </c>
      <c r="E1767">
        <v>20.84838155724114</v>
      </c>
      <c r="F1767">
        <v>10.119621747522604</v>
      </c>
      <c r="G1767">
        <f t="shared" si="54"/>
        <v>-10.728759809718536</v>
      </c>
    </row>
    <row r="1768" spans="4:7" x14ac:dyDescent="0.35">
      <c r="D1768">
        <f t="shared" si="55"/>
        <v>1766</v>
      </c>
      <c r="E1768">
        <v>18.164096901373718</v>
      </c>
      <c r="F1768">
        <v>10.356547875284992</v>
      </c>
      <c r="G1768">
        <f t="shared" si="54"/>
        <v>-7.8075490260887257</v>
      </c>
    </row>
    <row r="1769" spans="4:7" x14ac:dyDescent="0.35">
      <c r="D1769">
        <f t="shared" si="55"/>
        <v>1767</v>
      </c>
      <c r="E1769">
        <v>20.182809093894139</v>
      </c>
      <c r="F1769">
        <v>10.571364064545181</v>
      </c>
      <c r="G1769">
        <f t="shared" si="54"/>
        <v>-9.6114450293489586</v>
      </c>
    </row>
    <row r="1770" spans="4:7" x14ac:dyDescent="0.35">
      <c r="D1770">
        <f t="shared" si="55"/>
        <v>1768</v>
      </c>
      <c r="E1770">
        <v>22.665460271986067</v>
      </c>
      <c r="F1770">
        <v>13.496743045750788</v>
      </c>
      <c r="G1770">
        <f t="shared" si="54"/>
        <v>-9.1687172262352785</v>
      </c>
    </row>
    <row r="1771" spans="4:7" x14ac:dyDescent="0.35">
      <c r="D1771">
        <f t="shared" si="55"/>
        <v>1769</v>
      </c>
      <c r="E1771">
        <v>30.845127164878814</v>
      </c>
      <c r="F1771">
        <v>11.165180026787962</v>
      </c>
      <c r="G1771">
        <f t="shared" si="54"/>
        <v>-19.679947138090853</v>
      </c>
    </row>
    <row r="1772" spans="4:7" x14ac:dyDescent="0.35">
      <c r="D1772">
        <f t="shared" si="55"/>
        <v>1770</v>
      </c>
      <c r="E1772">
        <v>15.904321757276744</v>
      </c>
      <c r="F1772">
        <v>12.931297408445714</v>
      </c>
      <c r="G1772">
        <f t="shared" si="54"/>
        <v>-2.9730243488310304</v>
      </c>
    </row>
    <row r="1773" spans="4:7" x14ac:dyDescent="0.35">
      <c r="D1773">
        <f t="shared" si="55"/>
        <v>1771</v>
      </c>
      <c r="E1773">
        <v>21.041987141375071</v>
      </c>
      <c r="F1773">
        <v>10.069895294803295</v>
      </c>
      <c r="G1773">
        <f t="shared" si="54"/>
        <v>-10.972091846571775</v>
      </c>
    </row>
    <row r="1774" spans="4:7" x14ac:dyDescent="0.35">
      <c r="D1774">
        <f t="shared" si="55"/>
        <v>1772</v>
      </c>
      <c r="E1774">
        <v>22.208025110074857</v>
      </c>
      <c r="F1774">
        <v>10.117744775900309</v>
      </c>
      <c r="G1774">
        <f t="shared" si="54"/>
        <v>-12.090280334174548</v>
      </c>
    </row>
    <row r="1775" spans="4:7" x14ac:dyDescent="0.35">
      <c r="D1775">
        <f t="shared" si="55"/>
        <v>1773</v>
      </c>
      <c r="E1775">
        <v>16.441457865889166</v>
      </c>
      <c r="F1775">
        <v>11.600305161571182</v>
      </c>
      <c r="G1775">
        <f t="shared" si="54"/>
        <v>-4.8411527043179845</v>
      </c>
    </row>
    <row r="1776" spans="4:7" x14ac:dyDescent="0.35">
      <c r="D1776">
        <f t="shared" si="55"/>
        <v>1774</v>
      </c>
      <c r="E1776">
        <v>23.39648914851329</v>
      </c>
      <c r="F1776">
        <v>11.625906903234275</v>
      </c>
      <c r="G1776">
        <f t="shared" si="54"/>
        <v>-11.770582245279014</v>
      </c>
    </row>
    <row r="1777" spans="4:7" x14ac:dyDescent="0.35">
      <c r="D1777">
        <f t="shared" si="55"/>
        <v>1775</v>
      </c>
      <c r="E1777">
        <v>18.915445587143278</v>
      </c>
      <c r="F1777">
        <v>10.394403563876891</v>
      </c>
      <c r="G1777">
        <f t="shared" si="54"/>
        <v>-8.5210420232663875</v>
      </c>
    </row>
    <row r="1778" spans="4:7" x14ac:dyDescent="0.35">
      <c r="D1778">
        <f t="shared" si="55"/>
        <v>1776</v>
      </c>
      <c r="E1778">
        <v>17.795300216483643</v>
      </c>
      <c r="F1778">
        <v>12.679519565239552</v>
      </c>
      <c r="G1778">
        <f t="shared" si="54"/>
        <v>-5.1157806512440906</v>
      </c>
    </row>
    <row r="1779" spans="4:7" x14ac:dyDescent="0.35">
      <c r="D1779">
        <f t="shared" si="55"/>
        <v>1777</v>
      </c>
      <c r="E1779">
        <v>18.241268275259007</v>
      </c>
      <c r="F1779">
        <v>11.986553534385088</v>
      </c>
      <c r="G1779">
        <f t="shared" si="54"/>
        <v>-6.2547147408739185</v>
      </c>
    </row>
    <row r="1780" spans="4:7" x14ac:dyDescent="0.35">
      <c r="D1780">
        <f t="shared" si="55"/>
        <v>1778</v>
      </c>
      <c r="E1780">
        <v>21.557320249626247</v>
      </c>
      <c r="F1780">
        <v>11.308028411965417</v>
      </c>
      <c r="G1780">
        <f t="shared" si="54"/>
        <v>-10.249291837660831</v>
      </c>
    </row>
    <row r="1781" spans="4:7" x14ac:dyDescent="0.35">
      <c r="D1781">
        <f t="shared" si="55"/>
        <v>1779</v>
      </c>
      <c r="E1781">
        <v>20.609128988549632</v>
      </c>
      <c r="F1781">
        <v>11.239210824556269</v>
      </c>
      <c r="G1781">
        <f t="shared" si="54"/>
        <v>-9.3699181639933631</v>
      </c>
    </row>
    <row r="1782" spans="4:7" x14ac:dyDescent="0.35">
      <c r="D1782">
        <f t="shared" si="55"/>
        <v>1780</v>
      </c>
      <c r="E1782">
        <v>26.66482319168562</v>
      </c>
      <c r="F1782">
        <v>11.447413155868638</v>
      </c>
      <c r="G1782">
        <f t="shared" si="54"/>
        <v>-15.217410035816982</v>
      </c>
    </row>
    <row r="1783" spans="4:7" x14ac:dyDescent="0.35">
      <c r="D1783">
        <f t="shared" si="55"/>
        <v>1781</v>
      </c>
      <c r="E1783">
        <v>16.058957677593988</v>
      </c>
      <c r="F1783">
        <v>8.5833354886015769</v>
      </c>
      <c r="G1783">
        <f t="shared" si="54"/>
        <v>-7.4756221889924106</v>
      </c>
    </row>
    <row r="1784" spans="4:7" x14ac:dyDescent="0.35">
      <c r="D1784">
        <f t="shared" si="55"/>
        <v>1782</v>
      </c>
      <c r="E1784">
        <v>18.498553984621534</v>
      </c>
      <c r="F1784">
        <v>12.119921668826272</v>
      </c>
      <c r="G1784">
        <f t="shared" si="54"/>
        <v>-6.3786323157952616</v>
      </c>
    </row>
    <row r="1785" spans="4:7" x14ac:dyDescent="0.35">
      <c r="D1785">
        <f t="shared" si="55"/>
        <v>1783</v>
      </c>
      <c r="E1785">
        <v>24.911903712137544</v>
      </c>
      <c r="F1785">
        <v>10.366266386867265</v>
      </c>
      <c r="G1785">
        <f t="shared" si="54"/>
        <v>-14.545637325270279</v>
      </c>
    </row>
    <row r="1786" spans="4:7" x14ac:dyDescent="0.35">
      <c r="D1786">
        <f t="shared" si="55"/>
        <v>1784</v>
      </c>
      <c r="E1786">
        <v>18.724477513831605</v>
      </c>
      <c r="F1786">
        <v>10.62595592763882</v>
      </c>
      <c r="G1786">
        <f t="shared" si="54"/>
        <v>-8.0985215861927848</v>
      </c>
    </row>
    <row r="1787" spans="4:7" x14ac:dyDescent="0.35">
      <c r="D1787">
        <f t="shared" si="55"/>
        <v>1785</v>
      </c>
      <c r="E1787">
        <v>21.854951401113333</v>
      </c>
      <c r="F1787">
        <v>10.028325732531838</v>
      </c>
      <c r="G1787">
        <f t="shared" si="54"/>
        <v>-11.826625668581494</v>
      </c>
    </row>
    <row r="1788" spans="4:7" x14ac:dyDescent="0.35">
      <c r="D1788">
        <f t="shared" si="55"/>
        <v>1786</v>
      </c>
      <c r="E1788">
        <v>18.076856373893722</v>
      </c>
      <c r="F1788">
        <v>10.544430840680121</v>
      </c>
      <c r="G1788">
        <f t="shared" si="54"/>
        <v>-7.5324255332136012</v>
      </c>
    </row>
    <row r="1789" spans="4:7" x14ac:dyDescent="0.35">
      <c r="D1789">
        <f t="shared" si="55"/>
        <v>1787</v>
      </c>
      <c r="E1789">
        <v>14.008809084503486</v>
      </c>
      <c r="F1789">
        <v>9.5460166803389797</v>
      </c>
      <c r="G1789">
        <f t="shared" si="54"/>
        <v>-4.4627924041645066</v>
      </c>
    </row>
    <row r="1790" spans="4:7" x14ac:dyDescent="0.35">
      <c r="D1790">
        <f t="shared" si="55"/>
        <v>1788</v>
      </c>
      <c r="E1790">
        <v>17.269858584848315</v>
      </c>
      <c r="F1790">
        <v>8.912944792337985</v>
      </c>
      <c r="G1790">
        <f t="shared" si="54"/>
        <v>-8.3569137925103298</v>
      </c>
    </row>
    <row r="1791" spans="4:7" x14ac:dyDescent="0.35">
      <c r="D1791">
        <f t="shared" si="55"/>
        <v>1789</v>
      </c>
      <c r="E1791">
        <v>24.367844460257821</v>
      </c>
      <c r="F1791">
        <v>9.5520683653218601</v>
      </c>
      <c r="G1791">
        <f t="shared" si="54"/>
        <v>-14.815776094935961</v>
      </c>
    </row>
    <row r="1792" spans="4:7" x14ac:dyDescent="0.35">
      <c r="D1792">
        <f t="shared" si="55"/>
        <v>1790</v>
      </c>
      <c r="E1792">
        <v>13.130210593974265</v>
      </c>
      <c r="F1792">
        <v>10.780365629818396</v>
      </c>
      <c r="G1792">
        <f t="shared" si="54"/>
        <v>-2.349844964155869</v>
      </c>
    </row>
    <row r="1793" spans="4:7" x14ac:dyDescent="0.35">
      <c r="D1793">
        <f t="shared" si="55"/>
        <v>1791</v>
      </c>
      <c r="E1793">
        <v>20.960396951181679</v>
      </c>
      <c r="F1793">
        <v>11.249504794669287</v>
      </c>
      <c r="G1793">
        <f t="shared" si="54"/>
        <v>-9.7108921565123918</v>
      </c>
    </row>
    <row r="1794" spans="4:7" x14ac:dyDescent="0.35">
      <c r="D1794">
        <f t="shared" si="55"/>
        <v>1792</v>
      </c>
      <c r="E1794">
        <v>23.921518801755404</v>
      </c>
      <c r="F1794">
        <v>12.687792898490121</v>
      </c>
      <c r="G1794">
        <f t="shared" si="54"/>
        <v>-11.233725903265283</v>
      </c>
    </row>
    <row r="1795" spans="4:7" x14ac:dyDescent="0.35">
      <c r="D1795">
        <f t="shared" si="55"/>
        <v>1793</v>
      </c>
      <c r="E1795">
        <v>21.071445278482454</v>
      </c>
      <c r="F1795">
        <v>12.691189577515992</v>
      </c>
      <c r="G1795">
        <f t="shared" si="54"/>
        <v>-8.3802557009664618</v>
      </c>
    </row>
    <row r="1796" spans="4:7" x14ac:dyDescent="0.35">
      <c r="D1796">
        <f t="shared" si="55"/>
        <v>1794</v>
      </c>
      <c r="E1796">
        <v>15.445294855037712</v>
      </c>
      <c r="F1796">
        <v>12.451004714503288</v>
      </c>
      <c r="G1796">
        <f t="shared" ref="G1796:G1859" si="56">F1796-E1796</f>
        <v>-2.9942901405344244</v>
      </c>
    </row>
    <row r="1797" spans="4:7" x14ac:dyDescent="0.35">
      <c r="D1797">
        <f t="shared" ref="D1797:D1860" si="57">D1796+1</f>
        <v>1795</v>
      </c>
      <c r="E1797">
        <v>17.362601230635924</v>
      </c>
      <c r="F1797">
        <v>12.602029478059015</v>
      </c>
      <c r="G1797">
        <f t="shared" si="56"/>
        <v>-4.7605717525769098</v>
      </c>
    </row>
    <row r="1798" spans="4:7" x14ac:dyDescent="0.35">
      <c r="D1798">
        <f t="shared" si="57"/>
        <v>1796</v>
      </c>
      <c r="E1798">
        <v>19.524912288990997</v>
      </c>
      <c r="F1798">
        <v>13.116200156017435</v>
      </c>
      <c r="G1798">
        <f t="shared" si="56"/>
        <v>-6.4087121329735623</v>
      </c>
    </row>
    <row r="1799" spans="4:7" x14ac:dyDescent="0.35">
      <c r="D1799">
        <f t="shared" si="57"/>
        <v>1797</v>
      </c>
      <c r="E1799">
        <v>19.128044887551532</v>
      </c>
      <c r="F1799">
        <v>9.8389631920520966</v>
      </c>
      <c r="G1799">
        <f t="shared" si="56"/>
        <v>-9.2890816954994353</v>
      </c>
    </row>
    <row r="1800" spans="4:7" x14ac:dyDescent="0.35">
      <c r="D1800">
        <f t="shared" si="57"/>
        <v>1798</v>
      </c>
      <c r="E1800">
        <v>16.789791671106087</v>
      </c>
      <c r="F1800">
        <v>9.9668902702997038</v>
      </c>
      <c r="G1800">
        <f t="shared" si="56"/>
        <v>-6.8229014008063835</v>
      </c>
    </row>
    <row r="1801" spans="4:7" x14ac:dyDescent="0.35">
      <c r="D1801">
        <f t="shared" si="57"/>
        <v>1799</v>
      </c>
      <c r="E1801">
        <v>12.876350601620787</v>
      </c>
      <c r="F1801">
        <v>8.6292795001023581</v>
      </c>
      <c r="G1801">
        <f t="shared" si="56"/>
        <v>-4.2470711015184293</v>
      </c>
    </row>
    <row r="1802" spans="4:7" x14ac:dyDescent="0.35">
      <c r="D1802">
        <f t="shared" si="57"/>
        <v>1800</v>
      </c>
      <c r="E1802">
        <v>24.658236710262173</v>
      </c>
      <c r="F1802">
        <v>9.9285062678322387</v>
      </c>
      <c r="G1802">
        <f t="shared" si="56"/>
        <v>-14.729730442429934</v>
      </c>
    </row>
    <row r="1803" spans="4:7" x14ac:dyDescent="0.35">
      <c r="D1803">
        <f t="shared" si="57"/>
        <v>1801</v>
      </c>
      <c r="E1803">
        <v>17.103357142795431</v>
      </c>
      <c r="F1803">
        <v>11.67320281717114</v>
      </c>
      <c r="G1803">
        <f t="shared" si="56"/>
        <v>-5.4301543256242919</v>
      </c>
    </row>
    <row r="1804" spans="4:7" x14ac:dyDescent="0.35">
      <c r="D1804">
        <f t="shared" si="57"/>
        <v>1802</v>
      </c>
      <c r="E1804">
        <v>17.792942913605057</v>
      </c>
      <c r="F1804">
        <v>11.091402144961908</v>
      </c>
      <c r="G1804">
        <f t="shared" si="56"/>
        <v>-6.7015407686431487</v>
      </c>
    </row>
    <row r="1805" spans="4:7" x14ac:dyDescent="0.35">
      <c r="D1805">
        <f t="shared" si="57"/>
        <v>1803</v>
      </c>
      <c r="E1805">
        <v>21.20284673145844</v>
      </c>
      <c r="F1805">
        <v>12.699515478341958</v>
      </c>
      <c r="G1805">
        <f t="shared" si="56"/>
        <v>-8.5033312531164817</v>
      </c>
    </row>
    <row r="1806" spans="4:7" x14ac:dyDescent="0.35">
      <c r="D1806">
        <f t="shared" si="57"/>
        <v>1804</v>
      </c>
      <c r="E1806">
        <v>17.844499730310627</v>
      </c>
      <c r="F1806">
        <v>10.357581546332321</v>
      </c>
      <c r="G1806">
        <f t="shared" si="56"/>
        <v>-7.4869181839783057</v>
      </c>
    </row>
    <row r="1807" spans="4:7" x14ac:dyDescent="0.35">
      <c r="D1807">
        <f t="shared" si="57"/>
        <v>1805</v>
      </c>
      <c r="E1807">
        <v>14.095255532132441</v>
      </c>
      <c r="F1807">
        <v>12.634714949766055</v>
      </c>
      <c r="G1807">
        <f t="shared" si="56"/>
        <v>-1.4605405823663862</v>
      </c>
    </row>
    <row r="1808" spans="4:7" x14ac:dyDescent="0.35">
      <c r="D1808">
        <f t="shared" si="57"/>
        <v>1806</v>
      </c>
      <c r="E1808">
        <v>19.252509017653754</v>
      </c>
      <c r="F1808">
        <v>11.319598724344115</v>
      </c>
      <c r="G1808">
        <f t="shared" si="56"/>
        <v>-7.9329102933096394</v>
      </c>
    </row>
    <row r="1809" spans="4:7" x14ac:dyDescent="0.35">
      <c r="D1809">
        <f t="shared" si="57"/>
        <v>1807</v>
      </c>
      <c r="E1809">
        <v>20.728416578350625</v>
      </c>
      <c r="F1809">
        <v>10.955897794747417</v>
      </c>
      <c r="G1809">
        <f t="shared" si="56"/>
        <v>-9.7725187836032088</v>
      </c>
    </row>
    <row r="1810" spans="4:7" x14ac:dyDescent="0.35">
      <c r="D1810">
        <f t="shared" si="57"/>
        <v>1808</v>
      </c>
      <c r="E1810">
        <v>18.042335989299122</v>
      </c>
      <c r="F1810">
        <v>11.297276397871157</v>
      </c>
      <c r="G1810">
        <f t="shared" si="56"/>
        <v>-6.7450595914279656</v>
      </c>
    </row>
    <row r="1811" spans="4:7" x14ac:dyDescent="0.35">
      <c r="D1811">
        <f t="shared" si="57"/>
        <v>1809</v>
      </c>
      <c r="E1811">
        <v>18.599341697792468</v>
      </c>
      <c r="F1811">
        <v>10.733065351311783</v>
      </c>
      <c r="G1811">
        <f t="shared" si="56"/>
        <v>-7.8662763464806851</v>
      </c>
    </row>
    <row r="1812" spans="4:7" x14ac:dyDescent="0.35">
      <c r="D1812">
        <f t="shared" si="57"/>
        <v>1810</v>
      </c>
      <c r="E1812">
        <v>26.95115072275998</v>
      </c>
      <c r="F1812">
        <v>11.131409403947773</v>
      </c>
      <c r="G1812">
        <f t="shared" si="56"/>
        <v>-15.819741318812207</v>
      </c>
    </row>
    <row r="1813" spans="4:7" x14ac:dyDescent="0.35">
      <c r="D1813">
        <f t="shared" si="57"/>
        <v>1811</v>
      </c>
      <c r="E1813">
        <v>20.359698761872004</v>
      </c>
      <c r="F1813">
        <v>10.020316786038865</v>
      </c>
      <c r="G1813">
        <f t="shared" si="56"/>
        <v>-10.339381975833138</v>
      </c>
    </row>
    <row r="1814" spans="4:7" x14ac:dyDescent="0.35">
      <c r="D1814">
        <f t="shared" si="57"/>
        <v>1812</v>
      </c>
      <c r="E1814">
        <v>22.682341909655587</v>
      </c>
      <c r="F1814">
        <v>7.8024818998969243</v>
      </c>
      <c r="G1814">
        <f t="shared" si="56"/>
        <v>-14.879860009758662</v>
      </c>
    </row>
    <row r="1815" spans="4:7" x14ac:dyDescent="0.35">
      <c r="D1815">
        <f t="shared" si="57"/>
        <v>1813</v>
      </c>
      <c r="E1815">
        <v>18.214897357659133</v>
      </c>
      <c r="F1815">
        <v>8.347675156562131</v>
      </c>
      <c r="G1815">
        <f t="shared" si="56"/>
        <v>-9.8672222010970021</v>
      </c>
    </row>
    <row r="1816" spans="4:7" x14ac:dyDescent="0.35">
      <c r="D1816">
        <f t="shared" si="57"/>
        <v>1814</v>
      </c>
      <c r="E1816">
        <v>17.586555438913901</v>
      </c>
      <c r="F1816">
        <v>12.164510345000389</v>
      </c>
      <c r="G1816">
        <f t="shared" si="56"/>
        <v>-5.4220450939135123</v>
      </c>
    </row>
    <row r="1817" spans="4:7" x14ac:dyDescent="0.35">
      <c r="D1817">
        <f t="shared" si="57"/>
        <v>1815</v>
      </c>
      <c r="E1817">
        <v>25.14425406648088</v>
      </c>
      <c r="F1817">
        <v>11.104412584731705</v>
      </c>
      <c r="G1817">
        <f t="shared" si="56"/>
        <v>-14.039841481749175</v>
      </c>
    </row>
    <row r="1818" spans="4:7" x14ac:dyDescent="0.35">
      <c r="D1818">
        <f t="shared" si="57"/>
        <v>1816</v>
      </c>
      <c r="E1818">
        <v>23.537949345559205</v>
      </c>
      <c r="F1818">
        <v>10.468278444928389</v>
      </c>
      <c r="G1818">
        <f t="shared" si="56"/>
        <v>-13.069670900630816</v>
      </c>
    </row>
    <row r="1819" spans="4:7" x14ac:dyDescent="0.35">
      <c r="D1819">
        <f t="shared" si="57"/>
        <v>1817</v>
      </c>
      <c r="E1819">
        <v>23.566677941020707</v>
      </c>
      <c r="F1819">
        <v>9.6621289644104156</v>
      </c>
      <c r="G1819">
        <f t="shared" si="56"/>
        <v>-13.904548976610291</v>
      </c>
    </row>
    <row r="1820" spans="4:7" x14ac:dyDescent="0.35">
      <c r="D1820">
        <f t="shared" si="57"/>
        <v>1818</v>
      </c>
      <c r="E1820">
        <v>24.962951648831709</v>
      </c>
      <c r="F1820">
        <v>10.280912526816232</v>
      </c>
      <c r="G1820">
        <f t="shared" si="56"/>
        <v>-14.682039122015476</v>
      </c>
    </row>
    <row r="1821" spans="4:7" x14ac:dyDescent="0.35">
      <c r="D1821">
        <f t="shared" si="57"/>
        <v>1819</v>
      </c>
      <c r="E1821">
        <v>23.6962291667034</v>
      </c>
      <c r="F1821">
        <v>10.167246525420442</v>
      </c>
      <c r="G1821">
        <f t="shared" si="56"/>
        <v>-13.528982641282958</v>
      </c>
    </row>
    <row r="1822" spans="4:7" x14ac:dyDescent="0.35">
      <c r="D1822">
        <f t="shared" si="57"/>
        <v>1820</v>
      </c>
      <c r="E1822">
        <v>15.074599688225794</v>
      </c>
      <c r="F1822">
        <v>11.162739270246893</v>
      </c>
      <c r="G1822">
        <f t="shared" si="56"/>
        <v>-3.9118604179789003</v>
      </c>
    </row>
    <row r="1823" spans="4:7" x14ac:dyDescent="0.35">
      <c r="D1823">
        <f t="shared" si="57"/>
        <v>1821</v>
      </c>
      <c r="E1823">
        <v>25.303460377350589</v>
      </c>
      <c r="F1823">
        <v>11.997906634337138</v>
      </c>
      <c r="G1823">
        <f t="shared" si="56"/>
        <v>-13.305553743013451</v>
      </c>
    </row>
    <row r="1824" spans="4:7" x14ac:dyDescent="0.35">
      <c r="D1824">
        <f t="shared" si="57"/>
        <v>1822</v>
      </c>
      <c r="E1824">
        <v>16.923687788727506</v>
      </c>
      <c r="F1824">
        <v>10.737518799471134</v>
      </c>
      <c r="G1824">
        <f t="shared" si="56"/>
        <v>-6.1861689892563714</v>
      </c>
    </row>
    <row r="1825" spans="4:7" x14ac:dyDescent="0.35">
      <c r="D1825">
        <f t="shared" si="57"/>
        <v>1823</v>
      </c>
      <c r="E1825">
        <v>18.019067964741424</v>
      </c>
      <c r="F1825">
        <v>11.376536904852243</v>
      </c>
      <c r="G1825">
        <f t="shared" si="56"/>
        <v>-6.6425310598891816</v>
      </c>
    </row>
    <row r="1826" spans="4:7" x14ac:dyDescent="0.35">
      <c r="D1826">
        <f t="shared" si="57"/>
        <v>1824</v>
      </c>
      <c r="E1826">
        <v>20.152937659193299</v>
      </c>
      <c r="F1826">
        <v>8.3862904291739735</v>
      </c>
      <c r="G1826">
        <f t="shared" si="56"/>
        <v>-11.766647230019325</v>
      </c>
    </row>
    <row r="1827" spans="4:7" x14ac:dyDescent="0.35">
      <c r="D1827">
        <f t="shared" si="57"/>
        <v>1825</v>
      </c>
      <c r="E1827">
        <v>23.075236792762968</v>
      </c>
      <c r="F1827">
        <v>11.432501618568665</v>
      </c>
      <c r="G1827">
        <f t="shared" si="56"/>
        <v>-11.642735174194303</v>
      </c>
    </row>
    <row r="1828" spans="4:7" x14ac:dyDescent="0.35">
      <c r="D1828">
        <f t="shared" si="57"/>
        <v>1826</v>
      </c>
      <c r="E1828">
        <v>24.003236497375124</v>
      </c>
      <c r="F1828">
        <v>10.335424036380367</v>
      </c>
      <c r="G1828">
        <f t="shared" si="56"/>
        <v>-13.667812460994757</v>
      </c>
    </row>
    <row r="1829" spans="4:7" x14ac:dyDescent="0.35">
      <c r="D1829">
        <f t="shared" si="57"/>
        <v>1827</v>
      </c>
      <c r="E1829">
        <v>20.795893716891822</v>
      </c>
      <c r="F1829">
        <v>13.152145320547294</v>
      </c>
      <c r="G1829">
        <f t="shared" si="56"/>
        <v>-7.6437483963445274</v>
      </c>
    </row>
    <row r="1830" spans="4:7" x14ac:dyDescent="0.35">
      <c r="D1830">
        <f t="shared" si="57"/>
        <v>1828</v>
      </c>
      <c r="E1830">
        <v>18.355010872365696</v>
      </c>
      <c r="F1830">
        <v>10.384088026696185</v>
      </c>
      <c r="G1830">
        <f t="shared" si="56"/>
        <v>-7.9709228456695111</v>
      </c>
    </row>
    <row r="1831" spans="4:7" x14ac:dyDescent="0.35">
      <c r="D1831">
        <f t="shared" si="57"/>
        <v>1829</v>
      </c>
      <c r="E1831">
        <v>10.722757813033445</v>
      </c>
      <c r="F1831">
        <v>10.02031257524478</v>
      </c>
      <c r="G1831">
        <f t="shared" si="56"/>
        <v>-0.7024452377886643</v>
      </c>
    </row>
    <row r="1832" spans="4:7" x14ac:dyDescent="0.35">
      <c r="D1832">
        <f t="shared" si="57"/>
        <v>1830</v>
      </c>
      <c r="E1832">
        <v>13.057381560297738</v>
      </c>
      <c r="F1832">
        <v>13.81194671243941</v>
      </c>
      <c r="G1832">
        <f t="shared" si="56"/>
        <v>0.75456515214167119</v>
      </c>
    </row>
    <row r="1833" spans="4:7" x14ac:dyDescent="0.35">
      <c r="D1833">
        <f t="shared" si="57"/>
        <v>1831</v>
      </c>
      <c r="E1833">
        <v>23.201634958374175</v>
      </c>
      <c r="F1833">
        <v>10.99658994155226</v>
      </c>
      <c r="G1833">
        <f t="shared" si="56"/>
        <v>-12.205045016821915</v>
      </c>
    </row>
    <row r="1834" spans="4:7" x14ac:dyDescent="0.35">
      <c r="D1834">
        <f t="shared" si="57"/>
        <v>1832</v>
      </c>
      <c r="E1834">
        <v>20.0218253554429</v>
      </c>
      <c r="F1834">
        <v>10.392959268066036</v>
      </c>
      <c r="G1834">
        <f t="shared" si="56"/>
        <v>-9.6288660873768634</v>
      </c>
    </row>
    <row r="1835" spans="4:7" x14ac:dyDescent="0.35">
      <c r="D1835">
        <f t="shared" si="57"/>
        <v>1833</v>
      </c>
      <c r="E1835">
        <v>22.597311695682016</v>
      </c>
      <c r="F1835">
        <v>11.446344307367742</v>
      </c>
      <c r="G1835">
        <f t="shared" si="56"/>
        <v>-11.150967388314275</v>
      </c>
    </row>
    <row r="1836" spans="4:7" x14ac:dyDescent="0.35">
      <c r="D1836">
        <f t="shared" si="57"/>
        <v>1834</v>
      </c>
      <c r="E1836">
        <v>21.42703619776708</v>
      </c>
      <c r="F1836">
        <v>9.6807098680737464</v>
      </c>
      <c r="G1836">
        <f t="shared" si="56"/>
        <v>-11.746326329693334</v>
      </c>
    </row>
    <row r="1837" spans="4:7" x14ac:dyDescent="0.35">
      <c r="D1837">
        <f t="shared" si="57"/>
        <v>1835</v>
      </c>
      <c r="E1837">
        <v>22.492631342631938</v>
      </c>
      <c r="F1837">
        <v>11.224817674066522</v>
      </c>
      <c r="G1837">
        <f t="shared" si="56"/>
        <v>-11.267813668565417</v>
      </c>
    </row>
    <row r="1838" spans="4:7" x14ac:dyDescent="0.35">
      <c r="D1838">
        <f t="shared" si="57"/>
        <v>1836</v>
      </c>
      <c r="E1838">
        <v>25.984197533179383</v>
      </c>
      <c r="F1838">
        <v>11.110102155896946</v>
      </c>
      <c r="G1838">
        <f t="shared" si="56"/>
        <v>-14.874095377282437</v>
      </c>
    </row>
    <row r="1839" spans="4:7" x14ac:dyDescent="0.35">
      <c r="D1839">
        <f t="shared" si="57"/>
        <v>1837</v>
      </c>
      <c r="E1839">
        <v>25.07326059242218</v>
      </c>
      <c r="F1839">
        <v>9.4102533173653757</v>
      </c>
      <c r="G1839">
        <f t="shared" si="56"/>
        <v>-15.663007275056804</v>
      </c>
    </row>
    <row r="1840" spans="4:7" x14ac:dyDescent="0.35">
      <c r="D1840">
        <f t="shared" si="57"/>
        <v>1838</v>
      </c>
      <c r="E1840">
        <v>13.317569757756601</v>
      </c>
      <c r="F1840">
        <v>10.294997711266731</v>
      </c>
      <c r="G1840">
        <f t="shared" si="56"/>
        <v>-3.02257204648987</v>
      </c>
    </row>
    <row r="1841" spans="4:7" x14ac:dyDescent="0.35">
      <c r="D1841">
        <f t="shared" si="57"/>
        <v>1839</v>
      </c>
      <c r="E1841">
        <v>20.756761426428515</v>
      </c>
      <c r="F1841">
        <v>12.099749866078591</v>
      </c>
      <c r="G1841">
        <f t="shared" si="56"/>
        <v>-8.6570115603499236</v>
      </c>
    </row>
    <row r="1842" spans="4:7" x14ac:dyDescent="0.35">
      <c r="D1842">
        <f t="shared" si="57"/>
        <v>1840</v>
      </c>
      <c r="E1842">
        <v>24.912295453144083</v>
      </c>
      <c r="F1842">
        <v>12.234828643380242</v>
      </c>
      <c r="G1842">
        <f t="shared" si="56"/>
        <v>-12.677466809763841</v>
      </c>
    </row>
    <row r="1843" spans="4:7" x14ac:dyDescent="0.35">
      <c r="D1843">
        <f t="shared" si="57"/>
        <v>1841</v>
      </c>
      <c r="E1843">
        <v>23.173242348170636</v>
      </c>
      <c r="F1843">
        <v>9.0599549581718009</v>
      </c>
      <c r="G1843">
        <f t="shared" si="56"/>
        <v>-14.113287389998835</v>
      </c>
    </row>
    <row r="1844" spans="4:7" x14ac:dyDescent="0.35">
      <c r="D1844">
        <f t="shared" si="57"/>
        <v>1842</v>
      </c>
      <c r="E1844">
        <v>20.13721856775441</v>
      </c>
      <c r="F1844">
        <v>9.3393461917150891</v>
      </c>
      <c r="G1844">
        <f t="shared" si="56"/>
        <v>-10.79787237603932</v>
      </c>
    </row>
    <row r="1845" spans="4:7" x14ac:dyDescent="0.35">
      <c r="D1845">
        <f t="shared" si="57"/>
        <v>1843</v>
      </c>
      <c r="E1845">
        <v>23.993660783563051</v>
      </c>
      <c r="F1845">
        <v>11.72824325462069</v>
      </c>
      <c r="G1845">
        <f t="shared" si="56"/>
        <v>-12.265417528942361</v>
      </c>
    </row>
    <row r="1846" spans="4:7" x14ac:dyDescent="0.35">
      <c r="D1846">
        <f t="shared" si="57"/>
        <v>1844</v>
      </c>
      <c r="E1846">
        <v>18.736390641347704</v>
      </c>
      <c r="F1846">
        <v>12.893293344254793</v>
      </c>
      <c r="G1846">
        <f t="shared" si="56"/>
        <v>-5.8430972970929105</v>
      </c>
    </row>
    <row r="1847" spans="4:7" x14ac:dyDescent="0.35">
      <c r="D1847">
        <f t="shared" si="57"/>
        <v>1845</v>
      </c>
      <c r="E1847">
        <v>26.216390463025242</v>
      </c>
      <c r="F1847">
        <v>13.73324776976988</v>
      </c>
      <c r="G1847">
        <f t="shared" si="56"/>
        <v>-12.483142693255362</v>
      </c>
    </row>
    <row r="1848" spans="4:7" x14ac:dyDescent="0.35">
      <c r="D1848">
        <f t="shared" si="57"/>
        <v>1846</v>
      </c>
      <c r="E1848">
        <v>27.560729726832687</v>
      </c>
      <c r="F1848">
        <v>9.3242139967033566</v>
      </c>
      <c r="G1848">
        <f t="shared" si="56"/>
        <v>-18.23651573012933</v>
      </c>
    </row>
    <row r="1849" spans="4:7" x14ac:dyDescent="0.35">
      <c r="D1849">
        <f t="shared" si="57"/>
        <v>1847</v>
      </c>
      <c r="E1849">
        <v>20.794341027368226</v>
      </c>
      <c r="F1849">
        <v>11.098969409825534</v>
      </c>
      <c r="G1849">
        <f t="shared" si="56"/>
        <v>-9.6953716175426923</v>
      </c>
    </row>
    <row r="1850" spans="4:7" x14ac:dyDescent="0.35">
      <c r="D1850">
        <f t="shared" si="57"/>
        <v>1848</v>
      </c>
      <c r="E1850">
        <v>22.59714805270162</v>
      </c>
      <c r="F1850">
        <v>9.8852939089883449</v>
      </c>
      <c r="G1850">
        <f t="shared" si="56"/>
        <v>-12.711854143713275</v>
      </c>
    </row>
    <row r="1851" spans="4:7" x14ac:dyDescent="0.35">
      <c r="D1851">
        <f t="shared" si="57"/>
        <v>1849</v>
      </c>
      <c r="E1851">
        <v>17.586725406378584</v>
      </c>
      <c r="F1851">
        <v>11.991339324311983</v>
      </c>
      <c r="G1851">
        <f t="shared" si="56"/>
        <v>-5.5953860820666002</v>
      </c>
    </row>
    <row r="1852" spans="4:7" x14ac:dyDescent="0.35">
      <c r="D1852">
        <f t="shared" si="57"/>
        <v>1850</v>
      </c>
      <c r="E1852">
        <v>17.510458991054932</v>
      </c>
      <c r="F1852">
        <v>8.3015280179865005</v>
      </c>
      <c r="G1852">
        <f t="shared" si="56"/>
        <v>-9.2089309730684317</v>
      </c>
    </row>
    <row r="1853" spans="4:7" x14ac:dyDescent="0.35">
      <c r="D1853">
        <f t="shared" si="57"/>
        <v>1851</v>
      </c>
      <c r="E1853">
        <v>22.6508686783197</v>
      </c>
      <c r="F1853">
        <v>10.453183372769082</v>
      </c>
      <c r="G1853">
        <f t="shared" si="56"/>
        <v>-12.197685305550618</v>
      </c>
    </row>
    <row r="1854" spans="4:7" x14ac:dyDescent="0.35">
      <c r="D1854">
        <f t="shared" si="57"/>
        <v>1852</v>
      </c>
      <c r="E1854">
        <v>19.713999238107334</v>
      </c>
      <c r="F1854">
        <v>10.151352405173174</v>
      </c>
      <c r="G1854">
        <f t="shared" si="56"/>
        <v>-9.5626468329341598</v>
      </c>
    </row>
    <row r="1855" spans="4:7" x14ac:dyDescent="0.35">
      <c r="D1855">
        <f t="shared" si="57"/>
        <v>1853</v>
      </c>
      <c r="E1855">
        <v>18.785177673311093</v>
      </c>
      <c r="F1855">
        <v>10.940406390441945</v>
      </c>
      <c r="G1855">
        <f t="shared" si="56"/>
        <v>-7.8447712828691483</v>
      </c>
    </row>
    <row r="1856" spans="4:7" x14ac:dyDescent="0.35">
      <c r="D1856">
        <f t="shared" si="57"/>
        <v>1854</v>
      </c>
      <c r="E1856">
        <v>21.979293327930385</v>
      </c>
      <c r="F1856">
        <v>14.647481696906429</v>
      </c>
      <c r="G1856">
        <f t="shared" si="56"/>
        <v>-7.3318116310239567</v>
      </c>
    </row>
    <row r="1857" spans="4:7" x14ac:dyDescent="0.35">
      <c r="D1857">
        <f t="shared" si="57"/>
        <v>1855</v>
      </c>
      <c r="E1857">
        <v>19.509706432027382</v>
      </c>
      <c r="F1857">
        <v>12.975886064170199</v>
      </c>
      <c r="G1857">
        <f t="shared" si="56"/>
        <v>-6.5338203678571833</v>
      </c>
    </row>
    <row r="1858" spans="4:7" x14ac:dyDescent="0.35">
      <c r="D1858">
        <f t="shared" si="57"/>
        <v>1856</v>
      </c>
      <c r="E1858">
        <v>24.778558245622303</v>
      </c>
      <c r="F1858">
        <v>11.716888086189437</v>
      </c>
      <c r="G1858">
        <f t="shared" si="56"/>
        <v>-13.061670159432866</v>
      </c>
    </row>
    <row r="1859" spans="4:7" x14ac:dyDescent="0.35">
      <c r="D1859">
        <f t="shared" si="57"/>
        <v>1857</v>
      </c>
      <c r="E1859">
        <v>22.293175696950467</v>
      </c>
      <c r="F1859">
        <v>11.913931908149159</v>
      </c>
      <c r="G1859">
        <f t="shared" si="56"/>
        <v>-10.379243788801308</v>
      </c>
    </row>
    <row r="1860" spans="4:7" x14ac:dyDescent="0.35">
      <c r="D1860">
        <f t="shared" si="57"/>
        <v>1858</v>
      </c>
      <c r="E1860">
        <v>27.057705959466055</v>
      </c>
      <c r="F1860">
        <v>12.278534857602875</v>
      </c>
      <c r="G1860">
        <f t="shared" ref="G1860:G1923" si="58">F1860-E1860</f>
        <v>-14.779171101863181</v>
      </c>
    </row>
    <row r="1861" spans="4:7" x14ac:dyDescent="0.35">
      <c r="D1861">
        <f t="shared" ref="D1861:D1924" si="59">D1860+1</f>
        <v>1859</v>
      </c>
      <c r="E1861">
        <v>22.675112777513675</v>
      </c>
      <c r="F1861">
        <v>11.107840312590609</v>
      </c>
      <c r="G1861">
        <f t="shared" si="58"/>
        <v>-11.567272464923066</v>
      </c>
    </row>
    <row r="1862" spans="4:7" x14ac:dyDescent="0.35">
      <c r="D1862">
        <f t="shared" si="59"/>
        <v>1860</v>
      </c>
      <c r="E1862">
        <v>23.278714131858944</v>
      </c>
      <c r="F1862">
        <v>11.104034201389407</v>
      </c>
      <c r="G1862">
        <f t="shared" si="58"/>
        <v>-12.174679930469537</v>
      </c>
    </row>
    <row r="1863" spans="4:7" x14ac:dyDescent="0.35">
      <c r="D1863">
        <f t="shared" si="59"/>
        <v>1861</v>
      </c>
      <c r="E1863">
        <v>21.871577630254631</v>
      </c>
      <c r="F1863">
        <v>10.71969448793396</v>
      </c>
      <c r="G1863">
        <f t="shared" si="58"/>
        <v>-11.151883142320671</v>
      </c>
    </row>
    <row r="1864" spans="4:7" x14ac:dyDescent="0.35">
      <c r="D1864">
        <f t="shared" si="59"/>
        <v>1862</v>
      </c>
      <c r="E1864">
        <v>24.107487140458961</v>
      </c>
      <c r="F1864">
        <v>9.8334279335995287</v>
      </c>
      <c r="G1864">
        <f t="shared" si="58"/>
        <v>-14.274059206859432</v>
      </c>
    </row>
    <row r="1865" spans="4:7" x14ac:dyDescent="0.35">
      <c r="D1865">
        <f t="shared" si="59"/>
        <v>1863</v>
      </c>
      <c r="E1865">
        <v>21.850385201857897</v>
      </c>
      <c r="F1865">
        <v>11.024657388737863</v>
      </c>
      <c r="G1865">
        <f t="shared" si="58"/>
        <v>-10.825727813120034</v>
      </c>
    </row>
    <row r="1866" spans="4:7" x14ac:dyDescent="0.35">
      <c r="D1866">
        <f t="shared" si="59"/>
        <v>1864</v>
      </c>
      <c r="E1866">
        <v>23.966529780659471</v>
      </c>
      <c r="F1866">
        <v>9.6106310172605252</v>
      </c>
      <c r="G1866">
        <f t="shared" si="58"/>
        <v>-14.355898763398946</v>
      </c>
    </row>
    <row r="1867" spans="4:7" x14ac:dyDescent="0.35">
      <c r="D1867">
        <f t="shared" si="59"/>
        <v>1865</v>
      </c>
      <c r="E1867">
        <v>20.489980286467631</v>
      </c>
      <c r="F1867">
        <v>11.640252991136711</v>
      </c>
      <c r="G1867">
        <f t="shared" si="58"/>
        <v>-8.8497272953309203</v>
      </c>
    </row>
    <row r="1868" spans="4:7" x14ac:dyDescent="0.35">
      <c r="D1868">
        <f t="shared" si="59"/>
        <v>1866</v>
      </c>
      <c r="E1868">
        <v>14.110582244577772</v>
      </c>
      <c r="F1868">
        <v>9.2896327166665724</v>
      </c>
      <c r="G1868">
        <f t="shared" si="58"/>
        <v>-4.8209495279111998</v>
      </c>
    </row>
    <row r="1869" spans="4:7" x14ac:dyDescent="0.35">
      <c r="D1869">
        <f t="shared" si="59"/>
        <v>1867</v>
      </c>
      <c r="E1869">
        <v>20.138227230643956</v>
      </c>
      <c r="F1869">
        <v>10.527888537091124</v>
      </c>
      <c r="G1869">
        <f t="shared" si="58"/>
        <v>-9.6103386935528317</v>
      </c>
    </row>
    <row r="1870" spans="4:7" x14ac:dyDescent="0.35">
      <c r="D1870">
        <f t="shared" si="59"/>
        <v>1868</v>
      </c>
      <c r="E1870">
        <v>14.890099433536948</v>
      </c>
      <c r="F1870">
        <v>11.38308784753562</v>
      </c>
      <c r="G1870">
        <f t="shared" si="58"/>
        <v>-3.5070115860013278</v>
      </c>
    </row>
    <row r="1871" spans="4:7" x14ac:dyDescent="0.35">
      <c r="D1871">
        <f t="shared" si="59"/>
        <v>1869</v>
      </c>
      <c r="E1871">
        <v>17.422939260592994</v>
      </c>
      <c r="F1871">
        <v>10.943751230414705</v>
      </c>
      <c r="G1871">
        <f t="shared" si="58"/>
        <v>-6.4791880301782889</v>
      </c>
    </row>
    <row r="1872" spans="4:7" x14ac:dyDescent="0.35">
      <c r="D1872">
        <f t="shared" si="59"/>
        <v>1870</v>
      </c>
      <c r="E1872">
        <v>24.289946053916125</v>
      </c>
      <c r="F1872">
        <v>8.8218333682744454</v>
      </c>
      <c r="G1872">
        <f t="shared" si="58"/>
        <v>-15.46811268564168</v>
      </c>
    </row>
    <row r="1873" spans="4:7" x14ac:dyDescent="0.35">
      <c r="D1873">
        <f t="shared" si="59"/>
        <v>1871</v>
      </c>
      <c r="E1873">
        <v>24.93055513562328</v>
      </c>
      <c r="F1873">
        <v>12.749232185878467</v>
      </c>
      <c r="G1873">
        <f t="shared" si="58"/>
        <v>-12.181322949744812</v>
      </c>
    </row>
    <row r="1874" spans="4:7" x14ac:dyDescent="0.35">
      <c r="D1874">
        <f t="shared" si="59"/>
        <v>1872</v>
      </c>
      <c r="E1874">
        <v>18.195974350640743</v>
      </c>
      <c r="F1874">
        <v>11.825131119067141</v>
      </c>
      <c r="G1874">
        <f t="shared" si="58"/>
        <v>-6.3708432315736019</v>
      </c>
    </row>
    <row r="1875" spans="4:7" x14ac:dyDescent="0.35">
      <c r="D1875">
        <f t="shared" si="59"/>
        <v>1873</v>
      </c>
      <c r="E1875">
        <v>19.954213569357879</v>
      </c>
      <c r="F1875">
        <v>10.92786843202542</v>
      </c>
      <c r="G1875">
        <f t="shared" si="58"/>
        <v>-9.0263451373324592</v>
      </c>
    </row>
    <row r="1876" spans="4:7" x14ac:dyDescent="0.35">
      <c r="D1876">
        <f t="shared" si="59"/>
        <v>1874</v>
      </c>
      <c r="E1876">
        <v>19.986458320951375</v>
      </c>
      <c r="F1876">
        <v>9.1916763791279799</v>
      </c>
      <c r="G1876">
        <f t="shared" si="58"/>
        <v>-10.794781941823395</v>
      </c>
    </row>
    <row r="1877" spans="4:7" x14ac:dyDescent="0.35">
      <c r="D1877">
        <f t="shared" si="59"/>
        <v>1875</v>
      </c>
      <c r="E1877">
        <v>15.375448653339925</v>
      </c>
      <c r="F1877">
        <v>11.450003237536201</v>
      </c>
      <c r="G1877">
        <f t="shared" si="58"/>
        <v>-3.9254454158037237</v>
      </c>
    </row>
    <row r="1878" spans="4:7" x14ac:dyDescent="0.35">
      <c r="D1878">
        <f t="shared" si="59"/>
        <v>1876</v>
      </c>
      <c r="E1878">
        <v>24.118518244512412</v>
      </c>
      <c r="F1878">
        <v>11.462050538996559</v>
      </c>
      <c r="G1878">
        <f t="shared" si="58"/>
        <v>-12.656467705515853</v>
      </c>
    </row>
    <row r="1879" spans="4:7" x14ac:dyDescent="0.35">
      <c r="D1879">
        <f t="shared" si="59"/>
        <v>1877</v>
      </c>
      <c r="E1879">
        <v>21.727140272385974</v>
      </c>
      <c r="F1879">
        <v>9.399287643104314</v>
      </c>
      <c r="G1879">
        <f t="shared" si="58"/>
        <v>-12.32785262928166</v>
      </c>
    </row>
    <row r="1880" spans="4:7" x14ac:dyDescent="0.35">
      <c r="D1880">
        <f t="shared" si="59"/>
        <v>1878</v>
      </c>
      <c r="E1880">
        <v>25.598527219430064</v>
      </c>
      <c r="F1880">
        <v>9.9824101459160275</v>
      </c>
      <c r="G1880">
        <f t="shared" si="58"/>
        <v>-15.616117073514037</v>
      </c>
    </row>
    <row r="1881" spans="4:7" x14ac:dyDescent="0.35">
      <c r="D1881">
        <f t="shared" si="59"/>
        <v>1879</v>
      </c>
      <c r="E1881">
        <v>16.290847675145717</v>
      </c>
      <c r="F1881">
        <v>9.1508803619336021</v>
      </c>
      <c r="G1881">
        <f t="shared" si="58"/>
        <v>-7.1399673132121144</v>
      </c>
    </row>
    <row r="1882" spans="4:7" x14ac:dyDescent="0.35">
      <c r="D1882">
        <f t="shared" si="59"/>
        <v>1880</v>
      </c>
      <c r="E1882">
        <v>16.369622394016535</v>
      </c>
      <c r="F1882">
        <v>9.8958114588579722</v>
      </c>
      <c r="G1882">
        <f t="shared" si="58"/>
        <v>-6.4738109351585624</v>
      </c>
    </row>
    <row r="1883" spans="4:7" x14ac:dyDescent="0.35">
      <c r="D1883">
        <f t="shared" si="59"/>
        <v>1881</v>
      </c>
      <c r="E1883">
        <v>24.43675521782249</v>
      </c>
      <c r="F1883">
        <v>11.89996788352431</v>
      </c>
      <c r="G1883">
        <f t="shared" si="58"/>
        <v>-12.536787334298181</v>
      </c>
    </row>
    <row r="1884" spans="4:7" x14ac:dyDescent="0.35">
      <c r="D1884">
        <f t="shared" si="59"/>
        <v>1882</v>
      </c>
      <c r="E1884">
        <v>14.656486403669353</v>
      </c>
      <c r="F1884">
        <v>10.447024972728052</v>
      </c>
      <c r="G1884">
        <f t="shared" si="58"/>
        <v>-4.2094614309413014</v>
      </c>
    </row>
    <row r="1885" spans="4:7" x14ac:dyDescent="0.35">
      <c r="D1885">
        <f t="shared" si="59"/>
        <v>1883</v>
      </c>
      <c r="E1885">
        <v>24.443674708932853</v>
      </c>
      <c r="F1885">
        <v>13.061290340557038</v>
      </c>
      <c r="G1885">
        <f t="shared" si="58"/>
        <v>-11.382384368375815</v>
      </c>
    </row>
    <row r="1886" spans="4:7" x14ac:dyDescent="0.35">
      <c r="D1886">
        <f t="shared" si="59"/>
        <v>1884</v>
      </c>
      <c r="E1886">
        <v>21.224907763682047</v>
      </c>
      <c r="F1886">
        <v>10.419565429824244</v>
      </c>
      <c r="G1886">
        <f t="shared" si="58"/>
        <v>-10.805342333857803</v>
      </c>
    </row>
    <row r="1887" spans="4:7" x14ac:dyDescent="0.35">
      <c r="D1887">
        <f t="shared" si="59"/>
        <v>1885</v>
      </c>
      <c r="E1887">
        <v>24.927082894518815</v>
      </c>
      <c r="F1887">
        <v>10.379375499540537</v>
      </c>
      <c r="G1887">
        <f t="shared" si="58"/>
        <v>-14.547707394978278</v>
      </c>
    </row>
    <row r="1888" spans="4:7" x14ac:dyDescent="0.35">
      <c r="D1888">
        <f t="shared" si="59"/>
        <v>1886</v>
      </c>
      <c r="E1888">
        <v>15.689242518157691</v>
      </c>
      <c r="F1888">
        <v>9.9430412806741515</v>
      </c>
      <c r="G1888">
        <f t="shared" si="58"/>
        <v>-5.7462012374835396</v>
      </c>
    </row>
    <row r="1889" spans="4:7" x14ac:dyDescent="0.35">
      <c r="D1889">
        <f t="shared" si="59"/>
        <v>1887</v>
      </c>
      <c r="E1889">
        <v>18.98069616643707</v>
      </c>
      <c r="F1889">
        <v>10.82475325207561</v>
      </c>
      <c r="G1889">
        <f t="shared" si="58"/>
        <v>-8.1559429143614608</v>
      </c>
    </row>
    <row r="1890" spans="4:7" x14ac:dyDescent="0.35">
      <c r="D1890">
        <f t="shared" si="59"/>
        <v>1888</v>
      </c>
      <c r="E1890">
        <v>22.555187197279242</v>
      </c>
      <c r="F1890">
        <v>10.107092634463857</v>
      </c>
      <c r="G1890">
        <f t="shared" si="58"/>
        <v>-12.448094562815385</v>
      </c>
    </row>
    <row r="1891" spans="4:7" x14ac:dyDescent="0.35">
      <c r="D1891">
        <f t="shared" si="59"/>
        <v>1889</v>
      </c>
      <c r="E1891">
        <v>21.207419695187149</v>
      </c>
      <c r="F1891">
        <v>10.0368060007737</v>
      </c>
      <c r="G1891">
        <f t="shared" si="58"/>
        <v>-11.170613694413449</v>
      </c>
    </row>
    <row r="1892" spans="4:7" x14ac:dyDescent="0.35">
      <c r="D1892">
        <f t="shared" si="59"/>
        <v>1890</v>
      </c>
      <c r="E1892">
        <v>22.171665574098636</v>
      </c>
      <c r="F1892">
        <v>10.985229072804195</v>
      </c>
      <c r="G1892">
        <f t="shared" si="58"/>
        <v>-11.186436501294441</v>
      </c>
    </row>
    <row r="1893" spans="4:7" x14ac:dyDescent="0.35">
      <c r="D1893">
        <f t="shared" si="59"/>
        <v>1891</v>
      </c>
      <c r="E1893">
        <v>11.896297087948101</v>
      </c>
      <c r="F1893">
        <v>11.685757929074509</v>
      </c>
      <c r="G1893">
        <f t="shared" si="58"/>
        <v>-0.21053915887359231</v>
      </c>
    </row>
    <row r="1894" spans="4:7" x14ac:dyDescent="0.35">
      <c r="D1894">
        <f t="shared" si="59"/>
        <v>1892</v>
      </c>
      <c r="E1894">
        <v>22.979631211470576</v>
      </c>
      <c r="F1894">
        <v>9.691351880441827</v>
      </c>
      <c r="G1894">
        <f t="shared" si="58"/>
        <v>-13.288279331028749</v>
      </c>
    </row>
    <row r="1895" spans="4:7" x14ac:dyDescent="0.35">
      <c r="D1895">
        <f t="shared" si="59"/>
        <v>1893</v>
      </c>
      <c r="E1895">
        <v>22.431692587439947</v>
      </c>
      <c r="F1895">
        <v>10.830719576425611</v>
      </c>
      <c r="G1895">
        <f t="shared" si="58"/>
        <v>-11.600973011014336</v>
      </c>
    </row>
    <row r="1896" spans="4:7" x14ac:dyDescent="0.35">
      <c r="D1896">
        <f t="shared" si="59"/>
        <v>1894</v>
      </c>
      <c r="E1896">
        <v>21.087469008474454</v>
      </c>
      <c r="F1896">
        <v>12.904850338271467</v>
      </c>
      <c r="G1896">
        <f t="shared" si="58"/>
        <v>-8.1826186702029862</v>
      </c>
    </row>
    <row r="1897" spans="4:7" x14ac:dyDescent="0.35">
      <c r="D1897">
        <f t="shared" si="59"/>
        <v>1895</v>
      </c>
      <c r="E1897">
        <v>18.336084816321176</v>
      </c>
      <c r="F1897">
        <v>9.5442268136974313</v>
      </c>
      <c r="G1897">
        <f t="shared" si="58"/>
        <v>-8.7918580026237443</v>
      </c>
    </row>
    <row r="1898" spans="4:7" x14ac:dyDescent="0.35">
      <c r="D1898">
        <f t="shared" si="59"/>
        <v>1896</v>
      </c>
      <c r="E1898">
        <v>20.690110710937461</v>
      </c>
      <c r="F1898">
        <v>9.8742853523233727</v>
      </c>
      <c r="G1898">
        <f t="shared" si="58"/>
        <v>-10.815825358614088</v>
      </c>
    </row>
    <row r="1899" spans="4:7" x14ac:dyDescent="0.35">
      <c r="D1899">
        <f t="shared" si="59"/>
        <v>1897</v>
      </c>
      <c r="E1899">
        <v>21.652292101600072</v>
      </c>
      <c r="F1899">
        <v>12.397868352299314</v>
      </c>
      <c r="G1899">
        <f t="shared" si="58"/>
        <v>-9.2544237493007575</v>
      </c>
    </row>
    <row r="1900" spans="4:7" x14ac:dyDescent="0.35">
      <c r="D1900">
        <f t="shared" si="59"/>
        <v>1898</v>
      </c>
      <c r="E1900">
        <v>27.278450816542804</v>
      </c>
      <c r="F1900">
        <v>8.6153827396358675</v>
      </c>
      <c r="G1900">
        <f t="shared" si="58"/>
        <v>-18.663068076906939</v>
      </c>
    </row>
    <row r="1901" spans="4:7" x14ac:dyDescent="0.35">
      <c r="D1901">
        <f t="shared" si="59"/>
        <v>1899</v>
      </c>
      <c r="E1901">
        <v>25.0033734365668</v>
      </c>
      <c r="F1901">
        <v>9.7681869887335111</v>
      </c>
      <c r="G1901">
        <f t="shared" si="58"/>
        <v>-15.235186447833289</v>
      </c>
    </row>
    <row r="1902" spans="4:7" x14ac:dyDescent="0.35">
      <c r="D1902">
        <f t="shared" si="59"/>
        <v>1900</v>
      </c>
      <c r="E1902">
        <v>11.959424441785977</v>
      </c>
      <c r="F1902">
        <v>12.58565300520082</v>
      </c>
      <c r="G1902">
        <f t="shared" si="58"/>
        <v>0.62622856341484301</v>
      </c>
    </row>
    <row r="1903" spans="4:7" x14ac:dyDescent="0.35">
      <c r="D1903">
        <f t="shared" si="59"/>
        <v>1901</v>
      </c>
      <c r="E1903">
        <v>15.560906198615179</v>
      </c>
      <c r="F1903">
        <v>12.080476842015045</v>
      </c>
      <c r="G1903">
        <f t="shared" si="58"/>
        <v>-3.4804293566001334</v>
      </c>
    </row>
    <row r="1904" spans="4:7" x14ac:dyDescent="0.35">
      <c r="D1904">
        <f t="shared" si="59"/>
        <v>1902</v>
      </c>
      <c r="E1904">
        <v>22.210194390348715</v>
      </c>
      <c r="F1904">
        <v>10.03402696865934</v>
      </c>
      <c r="G1904">
        <f t="shared" si="58"/>
        <v>-12.176167421689374</v>
      </c>
    </row>
    <row r="1905" spans="4:7" x14ac:dyDescent="0.35">
      <c r="D1905">
        <f t="shared" si="59"/>
        <v>1903</v>
      </c>
      <c r="E1905">
        <v>19.75005870700943</v>
      </c>
      <c r="F1905">
        <v>10.555230701681907</v>
      </c>
      <c r="G1905">
        <f t="shared" si="58"/>
        <v>-9.1948280053275226</v>
      </c>
    </row>
    <row r="1906" spans="4:7" x14ac:dyDescent="0.35">
      <c r="D1906">
        <f t="shared" si="59"/>
        <v>1904</v>
      </c>
      <c r="E1906">
        <v>23.568567944976053</v>
      </c>
      <c r="F1906">
        <v>13.16626393164441</v>
      </c>
      <c r="G1906">
        <f t="shared" si="58"/>
        <v>-10.402304013331642</v>
      </c>
    </row>
    <row r="1907" spans="4:7" x14ac:dyDescent="0.35">
      <c r="D1907">
        <f t="shared" si="59"/>
        <v>1905</v>
      </c>
      <c r="E1907">
        <v>22.075819722774344</v>
      </c>
      <c r="F1907">
        <v>9.926487648148111</v>
      </c>
      <c r="G1907">
        <f t="shared" si="58"/>
        <v>-12.149332074626233</v>
      </c>
    </row>
    <row r="1908" spans="4:7" x14ac:dyDescent="0.35">
      <c r="D1908">
        <f t="shared" si="59"/>
        <v>1906</v>
      </c>
      <c r="E1908">
        <v>16.1671254710032</v>
      </c>
      <c r="F1908">
        <v>13.146371958933457</v>
      </c>
      <c r="G1908">
        <f t="shared" si="58"/>
        <v>-3.0207535120697422</v>
      </c>
    </row>
    <row r="1909" spans="4:7" x14ac:dyDescent="0.35">
      <c r="D1909">
        <f t="shared" si="59"/>
        <v>1907</v>
      </c>
      <c r="E1909">
        <v>15.167036920517488</v>
      </c>
      <c r="F1909">
        <v>8.9865468880007864</v>
      </c>
      <c r="G1909">
        <f t="shared" si="58"/>
        <v>-6.1804900325167011</v>
      </c>
    </row>
    <row r="1910" spans="4:7" x14ac:dyDescent="0.35">
      <c r="D1910">
        <f t="shared" si="59"/>
        <v>1908</v>
      </c>
      <c r="E1910">
        <v>18.304474249081562</v>
      </c>
      <c r="F1910">
        <v>13.57232746445055</v>
      </c>
      <c r="G1910">
        <f t="shared" si="58"/>
        <v>-4.732146784631011</v>
      </c>
    </row>
    <row r="1911" spans="4:7" x14ac:dyDescent="0.35">
      <c r="D1911">
        <f t="shared" si="59"/>
        <v>1909</v>
      </c>
      <c r="E1911">
        <v>28.076899026232329</v>
      </c>
      <c r="F1911">
        <v>8.1186914862802215</v>
      </c>
      <c r="G1911">
        <f t="shared" si="58"/>
        <v>-19.958207539952106</v>
      </c>
    </row>
    <row r="1912" spans="4:7" x14ac:dyDescent="0.35">
      <c r="D1912">
        <f t="shared" si="59"/>
        <v>1910</v>
      </c>
      <c r="E1912">
        <v>15.623649284458605</v>
      </c>
      <c r="F1912">
        <v>12.906823631271433</v>
      </c>
      <c r="G1912">
        <f t="shared" si="58"/>
        <v>-2.716825653187172</v>
      </c>
    </row>
    <row r="1913" spans="4:7" x14ac:dyDescent="0.35">
      <c r="D1913">
        <f t="shared" si="59"/>
        <v>1911</v>
      </c>
      <c r="E1913">
        <v>22.97927048782983</v>
      </c>
      <c r="F1913">
        <v>10.113262155597223</v>
      </c>
      <c r="G1913">
        <f t="shared" si="58"/>
        <v>-12.866008332232607</v>
      </c>
    </row>
    <row r="1914" spans="4:7" x14ac:dyDescent="0.35">
      <c r="D1914">
        <f t="shared" si="59"/>
        <v>1912</v>
      </c>
      <c r="E1914">
        <v>32.398254042599589</v>
      </c>
      <c r="F1914">
        <v>10.868686760194967</v>
      </c>
      <c r="G1914">
        <f t="shared" si="58"/>
        <v>-21.529567282404621</v>
      </c>
    </row>
    <row r="1915" spans="4:7" x14ac:dyDescent="0.35">
      <c r="D1915">
        <f t="shared" si="59"/>
        <v>1913</v>
      </c>
      <c r="E1915">
        <v>16.617625904034021</v>
      </c>
      <c r="F1915">
        <v>9.1939268904863756</v>
      </c>
      <c r="G1915">
        <f t="shared" si="58"/>
        <v>-7.4236990135476457</v>
      </c>
    </row>
    <row r="1916" spans="4:7" x14ac:dyDescent="0.35">
      <c r="D1916">
        <f t="shared" si="59"/>
        <v>1914</v>
      </c>
      <c r="E1916">
        <v>20.175820268643157</v>
      </c>
      <c r="F1916">
        <v>11.753981599003149</v>
      </c>
      <c r="G1916">
        <f t="shared" si="58"/>
        <v>-8.4218386696400085</v>
      </c>
    </row>
    <row r="1917" spans="4:7" x14ac:dyDescent="0.35">
      <c r="D1917">
        <f t="shared" si="59"/>
        <v>1915</v>
      </c>
      <c r="E1917">
        <v>20.74624371256396</v>
      </c>
      <c r="F1917">
        <v>12.050439744139958</v>
      </c>
      <c r="G1917">
        <f t="shared" si="58"/>
        <v>-8.6958039684240021</v>
      </c>
    </row>
    <row r="1918" spans="4:7" x14ac:dyDescent="0.35">
      <c r="D1918">
        <f t="shared" si="59"/>
        <v>1916</v>
      </c>
      <c r="E1918">
        <v>23.100945640558425</v>
      </c>
      <c r="F1918">
        <v>11.058530803379488</v>
      </c>
      <c r="G1918">
        <f t="shared" si="58"/>
        <v>-12.042414837178937</v>
      </c>
    </row>
    <row r="1919" spans="4:7" x14ac:dyDescent="0.35">
      <c r="D1919">
        <f t="shared" si="59"/>
        <v>1917</v>
      </c>
      <c r="E1919">
        <v>29.410197008799692</v>
      </c>
      <c r="F1919">
        <v>11.460291451736538</v>
      </c>
      <c r="G1919">
        <f t="shared" si="58"/>
        <v>-17.949905557063154</v>
      </c>
    </row>
    <row r="1920" spans="4:7" x14ac:dyDescent="0.35">
      <c r="D1920">
        <f t="shared" si="59"/>
        <v>1918</v>
      </c>
      <c r="E1920">
        <v>22.847508270792027</v>
      </c>
      <c r="F1920">
        <v>10.596228434174373</v>
      </c>
      <c r="G1920">
        <f t="shared" si="58"/>
        <v>-12.251279836617654</v>
      </c>
    </row>
    <row r="1921" spans="4:7" x14ac:dyDescent="0.35">
      <c r="D1921">
        <f t="shared" si="59"/>
        <v>1919</v>
      </c>
      <c r="E1921">
        <v>23.105147310722625</v>
      </c>
      <c r="F1921">
        <v>13.717174803107847</v>
      </c>
      <c r="G1921">
        <f t="shared" si="58"/>
        <v>-9.3879725076147782</v>
      </c>
    </row>
    <row r="1922" spans="4:7" x14ac:dyDescent="0.35">
      <c r="D1922">
        <f t="shared" si="59"/>
        <v>1920</v>
      </c>
      <c r="E1922">
        <v>22.029923594175965</v>
      </c>
      <c r="F1922">
        <v>9.4477709889939252</v>
      </c>
      <c r="G1922">
        <f t="shared" si="58"/>
        <v>-12.58215260518204</v>
      </c>
    </row>
    <row r="1923" spans="4:7" x14ac:dyDescent="0.35">
      <c r="D1923">
        <f t="shared" si="59"/>
        <v>1921</v>
      </c>
      <c r="E1923">
        <v>17.994712497176305</v>
      </c>
      <c r="F1923">
        <v>14.126947045411079</v>
      </c>
      <c r="G1923">
        <f t="shared" si="58"/>
        <v>-3.8677654517652265</v>
      </c>
    </row>
    <row r="1924" spans="4:7" x14ac:dyDescent="0.35">
      <c r="D1924">
        <f t="shared" si="59"/>
        <v>1922</v>
      </c>
      <c r="E1924">
        <v>14.35972173499097</v>
      </c>
      <c r="F1924">
        <v>12.276753863532264</v>
      </c>
      <c r="G1924">
        <f t="shared" ref="G1924:G1987" si="60">F1924-E1924</f>
        <v>-2.0829678714587061</v>
      </c>
    </row>
    <row r="1925" spans="4:7" x14ac:dyDescent="0.35">
      <c r="D1925">
        <f t="shared" ref="D1925:D1988" si="61">D1924+1</f>
        <v>1923</v>
      </c>
      <c r="E1925">
        <v>18.240918481320506</v>
      </c>
      <c r="F1925">
        <v>10.353366819897646</v>
      </c>
      <c r="G1925">
        <f t="shared" si="60"/>
        <v>-7.8875516614228598</v>
      </c>
    </row>
    <row r="1926" spans="4:7" x14ac:dyDescent="0.35">
      <c r="D1926">
        <f t="shared" si="61"/>
        <v>1924</v>
      </c>
      <c r="E1926">
        <v>18.278164732160878</v>
      </c>
      <c r="F1926">
        <v>11.483945778492204</v>
      </c>
      <c r="G1926">
        <f t="shared" si="60"/>
        <v>-6.7942189536686737</v>
      </c>
    </row>
    <row r="1927" spans="4:7" x14ac:dyDescent="0.35">
      <c r="D1927">
        <f t="shared" si="61"/>
        <v>1925</v>
      </c>
      <c r="E1927">
        <v>18.984779029205512</v>
      </c>
      <c r="F1927">
        <v>10.004311057094441</v>
      </c>
      <c r="G1927">
        <f t="shared" si="60"/>
        <v>-8.9804679721110716</v>
      </c>
    </row>
    <row r="1928" spans="4:7" x14ac:dyDescent="0.35">
      <c r="D1928">
        <f t="shared" si="61"/>
        <v>1926</v>
      </c>
      <c r="E1928">
        <v>18.988897247014794</v>
      </c>
      <c r="F1928">
        <v>11.647955355869946</v>
      </c>
      <c r="G1928">
        <f t="shared" si="60"/>
        <v>-7.3409418911448476</v>
      </c>
    </row>
    <row r="1929" spans="4:7" x14ac:dyDescent="0.35">
      <c r="D1929">
        <f t="shared" si="61"/>
        <v>1927</v>
      </c>
      <c r="E1929">
        <v>17.463451899947707</v>
      </c>
      <c r="F1929">
        <v>8.2629929431749822</v>
      </c>
      <c r="G1929">
        <f t="shared" si="60"/>
        <v>-9.2004589567727244</v>
      </c>
    </row>
    <row r="1930" spans="4:7" x14ac:dyDescent="0.35">
      <c r="D1930">
        <f t="shared" si="61"/>
        <v>1928</v>
      </c>
      <c r="E1930">
        <v>19.27297162821452</v>
      </c>
      <c r="F1930">
        <v>10.894215410122046</v>
      </c>
      <c r="G1930">
        <f t="shared" si="60"/>
        <v>-8.3787562180924748</v>
      </c>
    </row>
    <row r="1931" spans="4:7" x14ac:dyDescent="0.35">
      <c r="D1931">
        <f t="shared" si="61"/>
        <v>1929</v>
      </c>
      <c r="E1931">
        <v>19.849472294174053</v>
      </c>
      <c r="F1931">
        <v>9.8765722391574009</v>
      </c>
      <c r="G1931">
        <f t="shared" si="60"/>
        <v>-9.9729000550166518</v>
      </c>
    </row>
    <row r="1932" spans="4:7" x14ac:dyDescent="0.35">
      <c r="D1932">
        <f t="shared" si="61"/>
        <v>1930</v>
      </c>
      <c r="E1932">
        <v>16.180867506817766</v>
      </c>
      <c r="F1932">
        <v>10.436391430414133</v>
      </c>
      <c r="G1932">
        <f t="shared" si="60"/>
        <v>-5.7444760764036324</v>
      </c>
    </row>
    <row r="1933" spans="4:7" x14ac:dyDescent="0.35">
      <c r="D1933">
        <f t="shared" si="61"/>
        <v>1931</v>
      </c>
      <c r="E1933">
        <v>20.415484672783254</v>
      </c>
      <c r="F1933">
        <v>8.7877768235917824</v>
      </c>
      <c r="G1933">
        <f t="shared" si="60"/>
        <v>-11.627707849191472</v>
      </c>
    </row>
    <row r="1934" spans="4:7" x14ac:dyDescent="0.35">
      <c r="D1934">
        <f t="shared" si="61"/>
        <v>1932</v>
      </c>
      <c r="E1934">
        <v>23.077115271278426</v>
      </c>
      <c r="F1934">
        <v>12.020528464640917</v>
      </c>
      <c r="G1934">
        <f t="shared" si="60"/>
        <v>-11.05658680663751</v>
      </c>
    </row>
    <row r="1935" spans="4:7" x14ac:dyDescent="0.35">
      <c r="D1935">
        <f t="shared" si="61"/>
        <v>1933</v>
      </c>
      <c r="E1935">
        <v>16.236728668735541</v>
      </c>
      <c r="F1935">
        <v>11.02508397471027</v>
      </c>
      <c r="G1935">
        <f t="shared" si="60"/>
        <v>-5.2116446940252708</v>
      </c>
    </row>
    <row r="1936" spans="4:7" x14ac:dyDescent="0.35">
      <c r="D1936">
        <f t="shared" si="61"/>
        <v>1934</v>
      </c>
      <c r="E1936">
        <v>15.511599951160163</v>
      </c>
      <c r="F1936">
        <v>11.421224804940241</v>
      </c>
      <c r="G1936">
        <f t="shared" si="60"/>
        <v>-4.0903751462199214</v>
      </c>
    </row>
    <row r="1937" spans="4:7" x14ac:dyDescent="0.35">
      <c r="D1937">
        <f t="shared" si="61"/>
        <v>1935</v>
      </c>
      <c r="E1937">
        <v>26.526976404475398</v>
      </c>
      <c r="F1937">
        <v>11.405577954705322</v>
      </c>
      <c r="G1937">
        <f t="shared" si="60"/>
        <v>-15.121398449770076</v>
      </c>
    </row>
    <row r="1938" spans="4:7" x14ac:dyDescent="0.35">
      <c r="D1938">
        <f t="shared" si="61"/>
        <v>1936</v>
      </c>
      <c r="E1938">
        <v>12.521134582014769</v>
      </c>
      <c r="F1938">
        <v>10.135342255846268</v>
      </c>
      <c r="G1938">
        <f t="shared" si="60"/>
        <v>-2.3857923261685006</v>
      </c>
    </row>
    <row r="1939" spans="4:7" x14ac:dyDescent="0.35">
      <c r="D1939">
        <f t="shared" si="61"/>
        <v>1937</v>
      </c>
      <c r="E1939">
        <v>12.066198197409726</v>
      </c>
      <c r="F1939">
        <v>11.50728428476563</v>
      </c>
      <c r="G1939">
        <f t="shared" si="60"/>
        <v>-0.55891391264409584</v>
      </c>
    </row>
    <row r="1940" spans="4:7" x14ac:dyDescent="0.35">
      <c r="D1940">
        <f t="shared" si="61"/>
        <v>1938</v>
      </c>
      <c r="E1940">
        <v>24.193877296555218</v>
      </c>
      <c r="F1940">
        <v>9.3605750489438009</v>
      </c>
      <c r="G1940">
        <f t="shared" si="60"/>
        <v>-14.833302247611417</v>
      </c>
    </row>
    <row r="1941" spans="4:7" x14ac:dyDescent="0.35">
      <c r="D1941">
        <f t="shared" si="61"/>
        <v>1939</v>
      </c>
      <c r="E1941">
        <v>17.428980247870008</v>
      </c>
      <c r="F1941">
        <v>14.069726376678711</v>
      </c>
      <c r="G1941">
        <f t="shared" si="60"/>
        <v>-3.3592538711912976</v>
      </c>
    </row>
    <row r="1942" spans="4:7" x14ac:dyDescent="0.35">
      <c r="D1942">
        <f t="shared" si="61"/>
        <v>1940</v>
      </c>
      <c r="E1942">
        <v>25.150527921746207</v>
      </c>
      <c r="F1942">
        <v>9.5969773367875</v>
      </c>
      <c r="G1942">
        <f t="shared" si="60"/>
        <v>-15.553550584958707</v>
      </c>
    </row>
    <row r="1943" spans="4:7" x14ac:dyDescent="0.35">
      <c r="D1943">
        <f t="shared" si="61"/>
        <v>1941</v>
      </c>
      <c r="E1943">
        <v>23.75433431945001</v>
      </c>
      <c r="F1943">
        <v>11.402562456329434</v>
      </c>
      <c r="G1943">
        <f t="shared" si="60"/>
        <v>-12.351771863120575</v>
      </c>
    </row>
    <row r="1944" spans="4:7" x14ac:dyDescent="0.35">
      <c r="D1944">
        <f t="shared" si="61"/>
        <v>1942</v>
      </c>
      <c r="E1944">
        <v>21.816293519999334</v>
      </c>
      <c r="F1944">
        <v>12.356911987082428</v>
      </c>
      <c r="G1944">
        <f t="shared" si="60"/>
        <v>-9.4593815329169058</v>
      </c>
    </row>
    <row r="1945" spans="4:7" x14ac:dyDescent="0.35">
      <c r="D1945">
        <f t="shared" si="61"/>
        <v>1943</v>
      </c>
      <c r="E1945">
        <v>18.857674174185853</v>
      </c>
      <c r="F1945">
        <v>10.601299121158215</v>
      </c>
      <c r="G1945">
        <f t="shared" si="60"/>
        <v>-8.2563750530276376</v>
      </c>
    </row>
    <row r="1946" spans="4:7" x14ac:dyDescent="0.35">
      <c r="D1946">
        <f t="shared" si="61"/>
        <v>1944</v>
      </c>
      <c r="E1946">
        <v>28.570682550631741</v>
      </c>
      <c r="F1946">
        <v>12.015339262798594</v>
      </c>
      <c r="G1946">
        <f t="shared" si="60"/>
        <v>-16.555343287833146</v>
      </c>
    </row>
    <row r="1947" spans="4:7" x14ac:dyDescent="0.35">
      <c r="D1947">
        <f t="shared" si="61"/>
        <v>1945</v>
      </c>
      <c r="E1947">
        <v>17.923955189498471</v>
      </c>
      <c r="F1947">
        <v>12.244235164325806</v>
      </c>
      <c r="G1947">
        <f t="shared" si="60"/>
        <v>-5.6797200251726654</v>
      </c>
    </row>
    <row r="1948" spans="4:7" x14ac:dyDescent="0.35">
      <c r="D1948">
        <f t="shared" si="61"/>
        <v>1946</v>
      </c>
      <c r="E1948">
        <v>24.352369633483114</v>
      </c>
      <c r="F1948">
        <v>11.022114148668637</v>
      </c>
      <c r="G1948">
        <f t="shared" si="60"/>
        <v>-13.330255484814478</v>
      </c>
    </row>
    <row r="1949" spans="4:7" x14ac:dyDescent="0.35">
      <c r="D1949">
        <f t="shared" si="61"/>
        <v>1947</v>
      </c>
      <c r="E1949">
        <v>22.446877677306276</v>
      </c>
      <c r="F1949">
        <v>11.514525199856209</v>
      </c>
      <c r="G1949">
        <f t="shared" si="60"/>
        <v>-10.932352477450067</v>
      </c>
    </row>
    <row r="1950" spans="4:7" x14ac:dyDescent="0.35">
      <c r="D1950">
        <f t="shared" si="61"/>
        <v>1948</v>
      </c>
      <c r="E1950">
        <v>22.830383576361179</v>
      </c>
      <c r="F1950">
        <v>10.960265505594194</v>
      </c>
      <c r="G1950">
        <f t="shared" si="60"/>
        <v>-11.870118070766985</v>
      </c>
    </row>
    <row r="1951" spans="4:7" x14ac:dyDescent="0.35">
      <c r="D1951">
        <f t="shared" si="61"/>
        <v>1949</v>
      </c>
      <c r="E1951">
        <v>26.77277762167455</v>
      </c>
      <c r="F1951">
        <v>9.7241922874628273</v>
      </c>
      <c r="G1951">
        <f t="shared" si="60"/>
        <v>-17.048585334211722</v>
      </c>
    </row>
    <row r="1952" spans="4:7" x14ac:dyDescent="0.35">
      <c r="D1952">
        <f t="shared" si="61"/>
        <v>1950</v>
      </c>
      <c r="E1952">
        <v>20.781959452756741</v>
      </c>
      <c r="F1952">
        <v>11.938538719811064</v>
      </c>
      <c r="G1952">
        <f t="shared" si="60"/>
        <v>-8.8434207329456775</v>
      </c>
    </row>
    <row r="1953" spans="4:7" x14ac:dyDescent="0.35">
      <c r="D1953">
        <f t="shared" si="61"/>
        <v>1951</v>
      </c>
      <c r="E1953">
        <v>20.636367390343111</v>
      </c>
      <c r="F1953">
        <v>11.61986824035389</v>
      </c>
      <c r="G1953">
        <f t="shared" si="60"/>
        <v>-9.0164991499892206</v>
      </c>
    </row>
    <row r="1954" spans="4:7" x14ac:dyDescent="0.35">
      <c r="D1954">
        <f t="shared" si="61"/>
        <v>1952</v>
      </c>
      <c r="E1954">
        <v>7.9052628472311541</v>
      </c>
      <c r="F1954">
        <v>10.62810363018937</v>
      </c>
      <c r="G1954">
        <f t="shared" si="60"/>
        <v>2.7228407829582162</v>
      </c>
    </row>
    <row r="1955" spans="4:7" x14ac:dyDescent="0.35">
      <c r="D1955">
        <f t="shared" si="61"/>
        <v>1953</v>
      </c>
      <c r="E1955">
        <v>19.579719389960545</v>
      </c>
      <c r="F1955">
        <v>13.333081983939749</v>
      </c>
      <c r="G1955">
        <f t="shared" si="60"/>
        <v>-6.2466374060207954</v>
      </c>
    </row>
    <row r="1956" spans="4:7" x14ac:dyDescent="0.35">
      <c r="D1956">
        <f t="shared" si="61"/>
        <v>1954</v>
      </c>
      <c r="E1956">
        <v>24.279461339539864</v>
      </c>
      <c r="F1956">
        <v>10.187120735632945</v>
      </c>
      <c r="G1956">
        <f t="shared" si="60"/>
        <v>-14.092340603906919</v>
      </c>
    </row>
    <row r="1957" spans="4:7" x14ac:dyDescent="0.35">
      <c r="D1957">
        <f t="shared" si="61"/>
        <v>1955</v>
      </c>
      <c r="E1957">
        <v>20.745244310141981</v>
      </c>
      <c r="F1957">
        <v>9.9998978218128034</v>
      </c>
      <c r="G1957">
        <f t="shared" si="60"/>
        <v>-10.745346488329178</v>
      </c>
    </row>
    <row r="1958" spans="4:7" x14ac:dyDescent="0.35">
      <c r="D1958">
        <f t="shared" si="61"/>
        <v>1956</v>
      </c>
      <c r="E1958">
        <v>15.577377468214044</v>
      </c>
      <c r="F1958">
        <v>12.091216116056939</v>
      </c>
      <c r="G1958">
        <f t="shared" si="60"/>
        <v>-3.4861613521571044</v>
      </c>
    </row>
    <row r="1959" spans="4:7" x14ac:dyDescent="0.35">
      <c r="D1959">
        <f t="shared" si="61"/>
        <v>1957</v>
      </c>
      <c r="E1959">
        <v>22.045762914754501</v>
      </c>
      <c r="F1959">
        <v>10.98971662735412</v>
      </c>
      <c r="G1959">
        <f t="shared" si="60"/>
        <v>-11.056046287400381</v>
      </c>
    </row>
    <row r="1960" spans="4:7" x14ac:dyDescent="0.35">
      <c r="D1960">
        <f t="shared" si="61"/>
        <v>1958</v>
      </c>
      <c r="E1960">
        <v>24.394279578590549</v>
      </c>
      <c r="F1960">
        <v>10.27550958057399</v>
      </c>
      <c r="G1960">
        <f t="shared" si="60"/>
        <v>-14.118769998016559</v>
      </c>
    </row>
    <row r="1961" spans="4:7" x14ac:dyDescent="0.35">
      <c r="D1961">
        <f t="shared" si="61"/>
        <v>1959</v>
      </c>
      <c r="E1961">
        <v>19.700882520140713</v>
      </c>
      <c r="F1961">
        <v>9.9461805408787214</v>
      </c>
      <c r="G1961">
        <f t="shared" si="60"/>
        <v>-9.7547019792619913</v>
      </c>
    </row>
    <row r="1962" spans="4:7" x14ac:dyDescent="0.35">
      <c r="D1962">
        <f t="shared" si="61"/>
        <v>1960</v>
      </c>
      <c r="E1962">
        <v>22.478427207407105</v>
      </c>
      <c r="F1962">
        <v>10.327599852862202</v>
      </c>
      <c r="G1962">
        <f t="shared" si="60"/>
        <v>-12.150827354544903</v>
      </c>
    </row>
    <row r="1963" spans="4:7" x14ac:dyDescent="0.35">
      <c r="D1963">
        <f t="shared" si="61"/>
        <v>1961</v>
      </c>
      <c r="E1963">
        <v>15.105043215989037</v>
      </c>
      <c r="F1963">
        <v>10.118813907840662</v>
      </c>
      <c r="G1963">
        <f t="shared" si="60"/>
        <v>-4.9862293081483742</v>
      </c>
    </row>
    <row r="1964" spans="4:7" x14ac:dyDescent="0.35">
      <c r="D1964">
        <f t="shared" si="61"/>
        <v>1962</v>
      </c>
      <c r="E1964">
        <v>22.257354882732102</v>
      </c>
      <c r="F1964">
        <v>11.255416987959954</v>
      </c>
      <c r="G1964">
        <f t="shared" si="60"/>
        <v>-11.001937894772148</v>
      </c>
    </row>
    <row r="1965" spans="4:7" x14ac:dyDescent="0.35">
      <c r="D1965">
        <f t="shared" si="61"/>
        <v>1963</v>
      </c>
      <c r="E1965">
        <v>19.135007542253586</v>
      </c>
      <c r="F1965">
        <v>12.124511090635806</v>
      </c>
      <c r="G1965">
        <f t="shared" si="60"/>
        <v>-7.0104964516177795</v>
      </c>
    </row>
    <row r="1966" spans="4:7" x14ac:dyDescent="0.35">
      <c r="D1966">
        <f t="shared" si="61"/>
        <v>1964</v>
      </c>
      <c r="E1966">
        <v>19.213750148727005</v>
      </c>
      <c r="F1966">
        <v>12.146344354486246</v>
      </c>
      <c r="G1966">
        <f t="shared" si="60"/>
        <v>-7.0674057942407593</v>
      </c>
    </row>
    <row r="1967" spans="4:7" x14ac:dyDescent="0.35">
      <c r="D1967">
        <f t="shared" si="61"/>
        <v>1965</v>
      </c>
      <c r="E1967">
        <v>18.666704839101335</v>
      </c>
      <c r="F1967">
        <v>11.74923262078307</v>
      </c>
      <c r="G1967">
        <f t="shared" si="60"/>
        <v>-6.9174722183182649</v>
      </c>
    </row>
    <row r="1968" spans="4:7" x14ac:dyDescent="0.35">
      <c r="D1968">
        <f t="shared" si="61"/>
        <v>1966</v>
      </c>
      <c r="E1968">
        <v>18.203125550554251</v>
      </c>
      <c r="F1968">
        <v>9.8525187215446195</v>
      </c>
      <c r="G1968">
        <f t="shared" si="60"/>
        <v>-8.3506068290096316</v>
      </c>
    </row>
    <row r="1969" spans="4:7" x14ac:dyDescent="0.35">
      <c r="D1969">
        <f t="shared" si="61"/>
        <v>1967</v>
      </c>
      <c r="E1969">
        <v>19.174275791364796</v>
      </c>
      <c r="F1969">
        <v>9.2244062207779347</v>
      </c>
      <c r="G1969">
        <f t="shared" si="60"/>
        <v>-9.9498695705868609</v>
      </c>
    </row>
    <row r="1970" spans="4:7" x14ac:dyDescent="0.35">
      <c r="D1970">
        <f t="shared" si="61"/>
        <v>1968</v>
      </c>
      <c r="E1970">
        <v>26.102123828319449</v>
      </c>
      <c r="F1970">
        <v>10.668773065425414</v>
      </c>
      <c r="G1970">
        <f t="shared" si="60"/>
        <v>-15.433350762894035</v>
      </c>
    </row>
    <row r="1971" spans="4:7" x14ac:dyDescent="0.35">
      <c r="D1971">
        <f t="shared" si="61"/>
        <v>1969</v>
      </c>
      <c r="E1971">
        <v>22.124171311550985</v>
      </c>
      <c r="F1971">
        <v>10.989651886346163</v>
      </c>
      <c r="G1971">
        <f t="shared" si="60"/>
        <v>-11.134519425204822</v>
      </c>
    </row>
    <row r="1972" spans="4:7" x14ac:dyDescent="0.35">
      <c r="D1972">
        <f t="shared" si="61"/>
        <v>1970</v>
      </c>
      <c r="E1972">
        <v>20.700915731974472</v>
      </c>
      <c r="F1972">
        <v>11.802825309871219</v>
      </c>
      <c r="G1972">
        <f t="shared" si="60"/>
        <v>-8.8980904221032535</v>
      </c>
    </row>
    <row r="1973" spans="4:7" x14ac:dyDescent="0.35">
      <c r="D1973">
        <f t="shared" si="61"/>
        <v>1971</v>
      </c>
      <c r="E1973">
        <v>20.258944782155705</v>
      </c>
      <c r="F1973">
        <v>11.54636904187913</v>
      </c>
      <c r="G1973">
        <f t="shared" si="60"/>
        <v>-8.7125757402765753</v>
      </c>
    </row>
    <row r="1974" spans="4:7" x14ac:dyDescent="0.35">
      <c r="D1974">
        <f t="shared" si="61"/>
        <v>1972</v>
      </c>
      <c r="E1974">
        <v>19.454632692318715</v>
      </c>
      <c r="F1974">
        <v>12.910392471200048</v>
      </c>
      <c r="G1974">
        <f t="shared" si="60"/>
        <v>-6.5442402211186668</v>
      </c>
    </row>
    <row r="1975" spans="4:7" x14ac:dyDescent="0.35">
      <c r="D1975">
        <f t="shared" si="61"/>
        <v>1973</v>
      </c>
      <c r="E1975">
        <v>13.890406315809299</v>
      </c>
      <c r="F1975">
        <v>11.093751548649955</v>
      </c>
      <c r="G1975">
        <f t="shared" si="60"/>
        <v>-2.7966547671593442</v>
      </c>
    </row>
    <row r="1976" spans="4:7" x14ac:dyDescent="0.35">
      <c r="D1976">
        <f t="shared" si="61"/>
        <v>1974</v>
      </c>
      <c r="E1976">
        <v>26.635912488294153</v>
      </c>
      <c r="F1976">
        <v>12.904831552503474</v>
      </c>
      <c r="G1976">
        <f t="shared" si="60"/>
        <v>-13.731080935790679</v>
      </c>
    </row>
    <row r="1977" spans="4:7" x14ac:dyDescent="0.35">
      <c r="D1977">
        <f t="shared" si="61"/>
        <v>1975</v>
      </c>
      <c r="E1977">
        <v>18.566421751163443</v>
      </c>
      <c r="F1977">
        <v>11.182174956077708</v>
      </c>
      <c r="G1977">
        <f t="shared" si="60"/>
        <v>-7.3842467950857351</v>
      </c>
    </row>
    <row r="1978" spans="4:7" x14ac:dyDescent="0.35">
      <c r="D1978">
        <f t="shared" si="61"/>
        <v>1976</v>
      </c>
      <c r="E1978">
        <v>23.595142795875802</v>
      </c>
      <c r="F1978">
        <v>9.0066898414686527</v>
      </c>
      <c r="G1978">
        <f t="shared" si="60"/>
        <v>-14.588452954407149</v>
      </c>
    </row>
    <row r="1979" spans="4:7" x14ac:dyDescent="0.35">
      <c r="D1979">
        <f t="shared" si="61"/>
        <v>1977</v>
      </c>
      <c r="E1979">
        <v>23.260565786263584</v>
      </c>
      <c r="F1979">
        <v>9.7611414545289534</v>
      </c>
      <c r="G1979">
        <f t="shared" si="60"/>
        <v>-13.49942433173463</v>
      </c>
    </row>
    <row r="1980" spans="4:7" x14ac:dyDescent="0.35">
      <c r="D1980">
        <f t="shared" si="61"/>
        <v>1978</v>
      </c>
      <c r="E1980">
        <v>19.79086382505054</v>
      </c>
      <c r="F1980">
        <v>12.256137121464848</v>
      </c>
      <c r="G1980">
        <f t="shared" si="60"/>
        <v>-7.534726703585692</v>
      </c>
    </row>
    <row r="1981" spans="4:7" x14ac:dyDescent="0.35">
      <c r="D1981">
        <f t="shared" si="61"/>
        <v>1979</v>
      </c>
      <c r="E1981">
        <v>22.741799425524604</v>
      </c>
      <c r="F1981">
        <v>11.935417560091334</v>
      </c>
      <c r="G1981">
        <f t="shared" si="60"/>
        <v>-10.80638186543327</v>
      </c>
    </row>
    <row r="1982" spans="4:7" x14ac:dyDescent="0.35">
      <c r="D1982">
        <f t="shared" si="61"/>
        <v>1980</v>
      </c>
      <c r="E1982">
        <v>17.337367713619305</v>
      </c>
      <c r="F1982">
        <v>12.354030609293059</v>
      </c>
      <c r="G1982">
        <f t="shared" si="60"/>
        <v>-4.983337104326246</v>
      </c>
    </row>
    <row r="1983" spans="4:7" x14ac:dyDescent="0.35">
      <c r="D1983">
        <f t="shared" si="61"/>
        <v>1981</v>
      </c>
      <c r="E1983">
        <v>15.064931043590697</v>
      </c>
      <c r="F1983">
        <v>12.807085176838317</v>
      </c>
      <c r="G1983">
        <f t="shared" si="60"/>
        <v>-2.2578458667523797</v>
      </c>
    </row>
    <row r="1984" spans="4:7" x14ac:dyDescent="0.35">
      <c r="D1984">
        <f t="shared" si="61"/>
        <v>1982</v>
      </c>
      <c r="E1984">
        <v>20.573577048967795</v>
      </c>
      <c r="F1984">
        <v>10.737184305472425</v>
      </c>
      <c r="G1984">
        <f t="shared" si="60"/>
        <v>-9.8363927434953702</v>
      </c>
    </row>
    <row r="1985" spans="4:7" x14ac:dyDescent="0.35">
      <c r="D1985">
        <f t="shared" si="61"/>
        <v>1983</v>
      </c>
      <c r="E1985">
        <v>18.686548295037213</v>
      </c>
      <c r="F1985">
        <v>13.218099234719038</v>
      </c>
      <c r="G1985">
        <f t="shared" si="60"/>
        <v>-5.468449060318175</v>
      </c>
    </row>
    <row r="1986" spans="4:7" x14ac:dyDescent="0.35">
      <c r="D1986">
        <f t="shared" si="61"/>
        <v>1984</v>
      </c>
      <c r="E1986">
        <v>27.813230193060551</v>
      </c>
      <c r="F1986">
        <v>11.469919237676583</v>
      </c>
      <c r="G1986">
        <f t="shared" si="60"/>
        <v>-16.34331095538397</v>
      </c>
    </row>
    <row r="1987" spans="4:7" x14ac:dyDescent="0.35">
      <c r="D1987">
        <f t="shared" si="61"/>
        <v>1985</v>
      </c>
      <c r="E1987">
        <v>26.332858957039157</v>
      </c>
      <c r="F1987">
        <v>10.379397759000687</v>
      </c>
      <c r="G1987">
        <f t="shared" si="60"/>
        <v>-15.95346119803847</v>
      </c>
    </row>
    <row r="1988" spans="4:7" x14ac:dyDescent="0.35">
      <c r="D1988">
        <f t="shared" si="61"/>
        <v>1986</v>
      </c>
      <c r="E1988">
        <v>25.584331432106218</v>
      </c>
      <c r="F1988">
        <v>13.841371685608479</v>
      </c>
      <c r="G1988">
        <f t="shared" ref="G1988:G2002" si="62">F1988-E1988</f>
        <v>-11.742959746497739</v>
      </c>
    </row>
    <row r="1989" spans="4:7" x14ac:dyDescent="0.35">
      <c r="D1989">
        <f t="shared" ref="D1989:D2002" si="63">D1988+1</f>
        <v>1987</v>
      </c>
      <c r="E1989">
        <v>25.764044039707702</v>
      </c>
      <c r="F1989">
        <v>10.990506021571365</v>
      </c>
      <c r="G1989">
        <f t="shared" si="62"/>
        <v>-14.773538018136337</v>
      </c>
    </row>
    <row r="1990" spans="4:7" x14ac:dyDescent="0.35">
      <c r="D1990">
        <f t="shared" si="63"/>
        <v>1988</v>
      </c>
      <c r="E1990">
        <v>21.18539431702985</v>
      </c>
      <c r="F1990">
        <v>10.547568128164826</v>
      </c>
      <c r="G1990">
        <f t="shared" si="62"/>
        <v>-10.637826188865024</v>
      </c>
    </row>
    <row r="1991" spans="4:7" x14ac:dyDescent="0.35">
      <c r="D1991">
        <f t="shared" si="63"/>
        <v>1989</v>
      </c>
      <c r="E1991">
        <v>17.607561810552301</v>
      </c>
      <c r="F1991">
        <v>11.78790117793684</v>
      </c>
      <c r="G1991">
        <f t="shared" si="62"/>
        <v>-5.8196606326154612</v>
      </c>
    </row>
    <row r="1992" spans="4:7" x14ac:dyDescent="0.35">
      <c r="D1992">
        <f t="shared" si="63"/>
        <v>1990</v>
      </c>
      <c r="E1992">
        <v>16.047578299407405</v>
      </c>
      <c r="F1992">
        <v>10.751008418306823</v>
      </c>
      <c r="G1992">
        <f t="shared" si="62"/>
        <v>-5.2965698811005826</v>
      </c>
    </row>
    <row r="1993" spans="4:7" x14ac:dyDescent="0.35">
      <c r="D1993">
        <f t="shared" si="63"/>
        <v>1991</v>
      </c>
      <c r="E1993">
        <v>19.671758111157452</v>
      </c>
      <c r="F1993">
        <v>8.3065529503282836</v>
      </c>
      <c r="G1993">
        <f t="shared" si="62"/>
        <v>-11.365205160829168</v>
      </c>
    </row>
    <row r="1994" spans="4:7" x14ac:dyDescent="0.35">
      <c r="D1994">
        <f t="shared" si="63"/>
        <v>1992</v>
      </c>
      <c r="E1994">
        <v>13.959216519236954</v>
      </c>
      <c r="F1994">
        <v>10.230037207609824</v>
      </c>
      <c r="G1994">
        <f t="shared" si="62"/>
        <v>-3.7291793116271297</v>
      </c>
    </row>
    <row r="1995" spans="4:7" x14ac:dyDescent="0.35">
      <c r="D1995">
        <f t="shared" si="63"/>
        <v>1993</v>
      </c>
      <c r="E1995">
        <v>21.564020331247601</v>
      </c>
      <c r="F1995">
        <v>9.8124185707869493</v>
      </c>
      <c r="G1995">
        <f t="shared" si="62"/>
        <v>-11.751601760460652</v>
      </c>
    </row>
    <row r="1996" spans="4:7" x14ac:dyDescent="0.35">
      <c r="D1996">
        <f t="shared" si="63"/>
        <v>1994</v>
      </c>
      <c r="E1996">
        <v>17.904582921989846</v>
      </c>
      <c r="F1996">
        <v>11.297428141527071</v>
      </c>
      <c r="G1996">
        <f t="shared" si="62"/>
        <v>-6.6071547804627748</v>
      </c>
    </row>
    <row r="1997" spans="4:7" x14ac:dyDescent="0.35">
      <c r="D1997">
        <f t="shared" si="63"/>
        <v>1995</v>
      </c>
      <c r="E1997">
        <v>16.855613939053324</v>
      </c>
      <c r="F1997">
        <v>12.379848118778211</v>
      </c>
      <c r="G1997">
        <f t="shared" si="62"/>
        <v>-4.4757658202751127</v>
      </c>
    </row>
    <row r="1998" spans="4:7" x14ac:dyDescent="0.35">
      <c r="D1998">
        <f t="shared" si="63"/>
        <v>1996</v>
      </c>
      <c r="E1998">
        <v>23.395309183153639</v>
      </c>
      <c r="F1998">
        <v>10.958671288401465</v>
      </c>
      <c r="G1998">
        <f t="shared" si="62"/>
        <v>-12.436637894752174</v>
      </c>
    </row>
    <row r="1999" spans="4:7" x14ac:dyDescent="0.35">
      <c r="D1999">
        <f t="shared" si="63"/>
        <v>1997</v>
      </c>
      <c r="E1999">
        <v>19.035589004967679</v>
      </c>
      <c r="F1999">
        <v>11.072020642079865</v>
      </c>
      <c r="G1999">
        <f t="shared" si="62"/>
        <v>-7.9635683628878144</v>
      </c>
    </row>
    <row r="2000" spans="4:7" x14ac:dyDescent="0.35">
      <c r="D2000">
        <f t="shared" si="63"/>
        <v>1998</v>
      </c>
      <c r="E2000">
        <v>25.988583914990869</v>
      </c>
      <c r="F2000">
        <v>9.5362729076093178</v>
      </c>
      <c r="G2000">
        <f t="shared" si="62"/>
        <v>-16.452311007381553</v>
      </c>
    </row>
    <row r="2001" spans="4:7" x14ac:dyDescent="0.35">
      <c r="D2001">
        <f t="shared" si="63"/>
        <v>1999</v>
      </c>
      <c r="E2001">
        <v>19.5157084681185</v>
      </c>
      <c r="F2001">
        <v>9.8656079142933937</v>
      </c>
      <c r="G2001">
        <f t="shared" si="62"/>
        <v>-9.6501005538251068</v>
      </c>
    </row>
    <row r="2002" spans="4:7" x14ac:dyDescent="0.35">
      <c r="D2002">
        <f t="shared" si="63"/>
        <v>2000</v>
      </c>
      <c r="E2002">
        <v>26.236570551302165</v>
      </c>
      <c r="F2002">
        <v>12.269991583966165</v>
      </c>
      <c r="G2002">
        <f t="shared" si="62"/>
        <v>-13.966578967336</v>
      </c>
    </row>
    <row r="2004" spans="4:7" x14ac:dyDescent="0.35">
      <c r="E2004" s="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Title</vt:lpstr>
      <vt:lpstr>One-z</vt:lpstr>
      <vt:lpstr>One-t</vt:lpstr>
      <vt:lpstr>Two-t</vt:lpstr>
      <vt:lpstr>Two-t 1</vt:lpstr>
      <vt:lpstr>Two-t uneq</vt:lpstr>
      <vt:lpstr>Two-t uneq 1</vt:lpstr>
      <vt:lpstr>Two-t uneq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2025-02-23T16:27:36Z</dcterms:created>
  <dcterms:modified xsi:type="dcterms:W3CDTF">2025-04-18T14:38:27Z</dcterms:modified>
</cp:coreProperties>
</file>