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039DA899-DE00-4929-8D7C-3C31E9B64496}" xr6:coauthVersionLast="47" xr6:coauthVersionMax="47" xr10:uidLastSave="{00000000-0000-0000-0000-000000000000}"/>
  <bookViews>
    <workbookView xWindow="-110" yWindow="-110" windowWidth="19420" windowHeight="10300" xr2:uid="{CDD0E93F-5E35-4081-99F2-416229336D48}"/>
  </bookViews>
  <sheets>
    <sheet name="Title" sheetId="2" r:id="rId1"/>
    <sheet name="Examples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" i="1" l="1" a="1"/>
  <c r="X330" i="1" s="1"/>
  <c r="AT388" i="1"/>
  <c r="AT387" i="1"/>
  <c r="AT386" i="1"/>
  <c r="AT385" i="1"/>
  <c r="AT384" i="1"/>
  <c r="AT383" i="1"/>
  <c r="AT382" i="1"/>
  <c r="AT381" i="1"/>
  <c r="AT380" i="1"/>
  <c r="AT379" i="1"/>
  <c r="AT378" i="1"/>
  <c r="AT377" i="1"/>
  <c r="AT376" i="1"/>
  <c r="AT375" i="1"/>
  <c r="AT374" i="1"/>
  <c r="AT373" i="1"/>
  <c r="AT372" i="1"/>
  <c r="O85" i="1"/>
  <c r="O105" i="1" s="1"/>
  <c r="O125" i="1" s="1"/>
  <c r="O145" i="1" s="1"/>
  <c r="O165" i="1" s="1"/>
  <c r="O185" i="1" s="1"/>
  <c r="O205" i="1" s="1"/>
  <c r="O225" i="1" s="1"/>
  <c r="O245" i="1" s="1"/>
  <c r="O265" i="1" s="1"/>
  <c r="O285" i="1" s="1"/>
  <c r="O305" i="1" s="1"/>
  <c r="O325" i="1" s="1"/>
  <c r="O345" i="1" s="1"/>
  <c r="O365" i="1" s="1"/>
  <c r="O385" i="1" s="1"/>
  <c r="O63" i="1"/>
  <c r="O83" i="1" s="1"/>
  <c r="O103" i="1" s="1"/>
  <c r="O123" i="1" s="1"/>
  <c r="O143" i="1" s="1"/>
  <c r="O163" i="1" s="1"/>
  <c r="O183" i="1" s="1"/>
  <c r="O203" i="1" s="1"/>
  <c r="O223" i="1" s="1"/>
  <c r="O243" i="1" s="1"/>
  <c r="O263" i="1" s="1"/>
  <c r="O283" i="1" s="1"/>
  <c r="O303" i="1" s="1"/>
  <c r="O323" i="1" s="1"/>
  <c r="O343" i="1" s="1"/>
  <c r="O363" i="1" s="1"/>
  <c r="O383" i="1" s="1"/>
  <c r="O43" i="1"/>
  <c r="O24" i="1"/>
  <c r="O44" i="1" s="1"/>
  <c r="O64" i="1" s="1"/>
  <c r="O84" i="1" s="1"/>
  <c r="O104" i="1" s="1"/>
  <c r="O124" i="1" s="1"/>
  <c r="O144" i="1" s="1"/>
  <c r="O164" i="1" s="1"/>
  <c r="O184" i="1" s="1"/>
  <c r="O204" i="1" s="1"/>
  <c r="O224" i="1" s="1"/>
  <c r="O244" i="1" s="1"/>
  <c r="O264" i="1" s="1"/>
  <c r="O284" i="1" s="1"/>
  <c r="O304" i="1" s="1"/>
  <c r="O324" i="1" s="1"/>
  <c r="O344" i="1" s="1"/>
  <c r="O364" i="1" s="1"/>
  <c r="O384" i="1" s="1"/>
  <c r="O23" i="1"/>
  <c r="G7" i="1"/>
  <c r="O6" i="1"/>
  <c r="N6" i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N261" i="1" s="1"/>
  <c r="N262" i="1" s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N274" i="1" s="1"/>
  <c r="N275" i="1" s="1"/>
  <c r="N276" i="1" s="1"/>
  <c r="N277" i="1" s="1"/>
  <c r="N278" i="1" s="1"/>
  <c r="N279" i="1" s="1"/>
  <c r="N280" i="1" s="1"/>
  <c r="N281" i="1" s="1"/>
  <c r="N282" i="1" s="1"/>
  <c r="N283" i="1" s="1"/>
  <c r="N284" i="1" s="1"/>
  <c r="N285" i="1" s="1"/>
  <c r="N286" i="1" s="1"/>
  <c r="N287" i="1" s="1"/>
  <c r="N288" i="1" s="1"/>
  <c r="N289" i="1" s="1"/>
  <c r="N290" i="1" s="1"/>
  <c r="N291" i="1" s="1"/>
  <c r="N292" i="1" s="1"/>
  <c r="N293" i="1" s="1"/>
  <c r="N294" i="1" s="1"/>
  <c r="N295" i="1" s="1"/>
  <c r="N296" i="1" s="1"/>
  <c r="N297" i="1" s="1"/>
  <c r="N298" i="1" s="1"/>
  <c r="N299" i="1" s="1"/>
  <c r="N300" i="1" s="1"/>
  <c r="N301" i="1" s="1"/>
  <c r="N302" i="1" s="1"/>
  <c r="N303" i="1" s="1"/>
  <c r="N304" i="1" s="1"/>
  <c r="N305" i="1" s="1"/>
  <c r="N306" i="1" s="1"/>
  <c r="N307" i="1" s="1"/>
  <c r="N308" i="1" s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N319" i="1" s="1"/>
  <c r="N320" i="1" s="1"/>
  <c r="N321" i="1" s="1"/>
  <c r="N322" i="1" s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N333" i="1" s="1"/>
  <c r="N334" i="1" s="1"/>
  <c r="N335" i="1" s="1"/>
  <c r="N336" i="1" s="1"/>
  <c r="N337" i="1" s="1"/>
  <c r="N338" i="1" s="1"/>
  <c r="N339" i="1" s="1"/>
  <c r="N340" i="1" s="1"/>
  <c r="N341" i="1" s="1"/>
  <c r="N342" i="1" s="1"/>
  <c r="N343" i="1" s="1"/>
  <c r="N344" i="1" s="1"/>
  <c r="N345" i="1" s="1"/>
  <c r="N346" i="1" s="1"/>
  <c r="N347" i="1" s="1"/>
  <c r="N348" i="1" s="1"/>
  <c r="N349" i="1" s="1"/>
  <c r="N350" i="1" s="1"/>
  <c r="N351" i="1" s="1"/>
  <c r="N352" i="1" s="1"/>
  <c r="N353" i="1" s="1"/>
  <c r="N354" i="1" s="1"/>
  <c r="N355" i="1" s="1"/>
  <c r="N356" i="1" s="1"/>
  <c r="N357" i="1" s="1"/>
  <c r="N358" i="1" s="1"/>
  <c r="N359" i="1" s="1"/>
  <c r="N360" i="1" s="1"/>
  <c r="N361" i="1" s="1"/>
  <c r="N362" i="1" s="1"/>
  <c r="N363" i="1" s="1"/>
  <c r="N364" i="1" s="1"/>
  <c r="N365" i="1" s="1"/>
  <c r="N366" i="1" s="1"/>
  <c r="N367" i="1" s="1"/>
  <c r="N368" i="1" s="1"/>
  <c r="N369" i="1" s="1"/>
  <c r="N370" i="1" s="1"/>
  <c r="N371" i="1" s="1"/>
  <c r="N372" i="1" s="1"/>
  <c r="N373" i="1" s="1"/>
  <c r="N374" i="1" s="1"/>
  <c r="N375" i="1" s="1"/>
  <c r="N376" i="1" s="1"/>
  <c r="N377" i="1" s="1"/>
  <c r="N378" i="1" s="1"/>
  <c r="N379" i="1" s="1"/>
  <c r="N380" i="1" s="1"/>
  <c r="N381" i="1" s="1"/>
  <c r="N382" i="1" s="1"/>
  <c r="N383" i="1" s="1"/>
  <c r="N384" i="1" s="1"/>
  <c r="N385" i="1" s="1"/>
  <c r="N386" i="1" s="1"/>
  <c r="N387" i="1" s="1"/>
  <c r="N388" i="1" s="1"/>
  <c r="N389" i="1" s="1"/>
  <c r="N390" i="1" s="1"/>
  <c r="N391" i="1" s="1"/>
  <c r="N392" i="1" s="1"/>
  <c r="N393" i="1" s="1"/>
  <c r="N394" i="1" s="1"/>
  <c r="N395" i="1" s="1"/>
  <c r="N396" i="1" s="1"/>
  <c r="N397" i="1" s="1"/>
  <c r="N398" i="1" s="1"/>
  <c r="N399" i="1" s="1"/>
  <c r="N400" i="1" s="1"/>
  <c r="N401" i="1" s="1"/>
  <c r="N402" i="1" s="1"/>
  <c r="J6" i="1"/>
  <c r="H6" i="1"/>
  <c r="G6" i="1"/>
  <c r="I6" i="1" s="1"/>
  <c r="O5" i="1"/>
  <c r="O25" i="1" s="1"/>
  <c r="O45" i="1" s="1"/>
  <c r="O65" i="1" s="1"/>
  <c r="N5" i="1"/>
  <c r="M5" i="1"/>
  <c r="I5" i="1"/>
  <c r="J5" i="1" s="1"/>
  <c r="G5" i="1"/>
  <c r="H5" i="1" s="1"/>
  <c r="O4" i="1"/>
  <c r="N4" i="1"/>
  <c r="M4" i="1"/>
  <c r="I4" i="1"/>
  <c r="G4" i="1"/>
  <c r="H4" i="1" s="1"/>
  <c r="A4" i="1"/>
  <c r="N3" i="1"/>
  <c r="I3" i="1"/>
  <c r="H3" i="1"/>
  <c r="J3" i="1" s="1"/>
  <c r="C3" i="1"/>
  <c r="B3" i="1"/>
  <c r="D3" i="1" s="1"/>
  <c r="Y20" i="1" l="1"/>
  <c r="Y41" i="1"/>
  <c r="X72" i="1"/>
  <c r="Y103" i="1"/>
  <c r="X140" i="1"/>
  <c r="Z164" i="1"/>
  <c r="X200" i="1"/>
  <c r="Z235" i="1"/>
  <c r="Y267" i="1"/>
  <c r="X312" i="1"/>
  <c r="Z353" i="1"/>
  <c r="Z20" i="1"/>
  <c r="X49" i="1"/>
  <c r="Z72" i="1"/>
  <c r="Y104" i="1"/>
  <c r="Y140" i="1"/>
  <c r="Y171" i="1"/>
  <c r="Z204" i="1"/>
  <c r="X239" i="1"/>
  <c r="X279" i="1"/>
  <c r="Y312" i="1"/>
  <c r="X354" i="1"/>
  <c r="Z49" i="1"/>
  <c r="Z140" i="1"/>
  <c r="X313" i="1"/>
  <c r="X329" i="1"/>
  <c r="Z120" i="1"/>
  <c r="Z396" i="1"/>
  <c r="X382" i="1"/>
  <c r="AD382" i="1" s="1"/>
  <c r="Y362" i="1"/>
  <c r="Y343" i="1"/>
  <c r="Z328" i="1"/>
  <c r="Z308" i="1"/>
  <c r="X291" i="1"/>
  <c r="X272" i="1"/>
  <c r="X258" i="1"/>
  <c r="X242" i="1"/>
  <c r="Z224" i="1"/>
  <c r="Y212" i="1"/>
  <c r="Z197" i="1"/>
  <c r="X182" i="1"/>
  <c r="Z166" i="1"/>
  <c r="Y154" i="1"/>
  <c r="Z139" i="1"/>
  <c r="Y123" i="1"/>
  <c r="X111" i="1"/>
  <c r="Y96" i="1"/>
  <c r="Z82" i="1"/>
  <c r="X71" i="1"/>
  <c r="Z57" i="1"/>
  <c r="Z46" i="1"/>
  <c r="Y34" i="1"/>
  <c r="X25" i="1"/>
  <c r="Y14" i="1"/>
  <c r="Y5" i="1"/>
  <c r="X396" i="1"/>
  <c r="AD396" i="1" s="1"/>
  <c r="Z381" i="1"/>
  <c r="Z361" i="1"/>
  <c r="X342" i="1"/>
  <c r="X323" i="1"/>
  <c r="Y308" i="1"/>
  <c r="Y288" i="1"/>
  <c r="Z271" i="1"/>
  <c r="Z257" i="1"/>
  <c r="Z241" i="1"/>
  <c r="Y224" i="1"/>
  <c r="Z209" i="1"/>
  <c r="X197" i="1"/>
  <c r="Z180" i="1"/>
  <c r="Y166" i="1"/>
  <c r="X154" i="1"/>
  <c r="Y139" i="1"/>
  <c r="Y122" i="1"/>
  <c r="Z107" i="1"/>
  <c r="X96" i="1"/>
  <c r="Y82" i="1"/>
  <c r="X70" i="1"/>
  <c r="Y57" i="1"/>
  <c r="Y46" i="1"/>
  <c r="X34" i="1"/>
  <c r="Z24" i="1"/>
  <c r="Z13" i="1"/>
  <c r="X5" i="1"/>
  <c r="Z395" i="1"/>
  <c r="X376" i="1"/>
  <c r="AD376" i="1" s="1"/>
  <c r="X361" i="1"/>
  <c r="Z341" i="1"/>
  <c r="Y322" i="1"/>
  <c r="X308" i="1"/>
  <c r="X288" i="1"/>
  <c r="Y271" i="1"/>
  <c r="Y252" i="1"/>
  <c r="X240" i="1"/>
  <c r="Z223" i="1"/>
  <c r="X209" i="1"/>
  <c r="Z196" i="1"/>
  <c r="Y180" i="1"/>
  <c r="X165" i="1"/>
  <c r="X149" i="1"/>
  <c r="Y136" i="1"/>
  <c r="X122" i="1"/>
  <c r="X107" i="1"/>
  <c r="Y95" i="1"/>
  <c r="Y79" i="1"/>
  <c r="Z69" i="1"/>
  <c r="X55" i="1"/>
  <c r="X46" i="1"/>
  <c r="Z32" i="1"/>
  <c r="Y24" i="1"/>
  <c r="Y12" i="1"/>
  <c r="X393" i="1"/>
  <c r="AD393" i="1" s="1"/>
  <c r="Z371" i="1"/>
  <c r="Y350" i="1"/>
  <c r="X321" i="1"/>
  <c r="Z299" i="1"/>
  <c r="Y278" i="1"/>
  <c r="X252" i="1"/>
  <c r="X232" i="1"/>
  <c r="Z215" i="1"/>
  <c r="X192" i="1"/>
  <c r="X174" i="1"/>
  <c r="Z155" i="1"/>
  <c r="X136" i="1"/>
  <c r="Z115" i="1"/>
  <c r="Z97" i="1"/>
  <c r="X79" i="1"/>
  <c r="X64" i="1"/>
  <c r="Z48" i="1"/>
  <c r="Y32" i="1"/>
  <c r="Z19" i="1"/>
  <c r="Z6" i="1"/>
  <c r="Y392" i="1"/>
  <c r="AE392" i="1" s="1"/>
  <c r="Y371" i="1"/>
  <c r="X350" i="1"/>
  <c r="Y320" i="1"/>
  <c r="X299" i="1"/>
  <c r="X278" i="1"/>
  <c r="Z251" i="1"/>
  <c r="Z231" i="1"/>
  <c r="Y215" i="1"/>
  <c r="Z191" i="1"/>
  <c r="Z173" i="1"/>
  <c r="X155" i="1"/>
  <c r="X133" i="1"/>
  <c r="Y115" i="1"/>
  <c r="X97" i="1"/>
  <c r="Z78" i="1"/>
  <c r="Y63" i="1"/>
  <c r="Y47" i="1"/>
  <c r="Y31" i="1"/>
  <c r="Y19" i="1"/>
  <c r="Y6" i="1"/>
  <c r="X392" i="1"/>
  <c r="AD392" i="1" s="1"/>
  <c r="X371" i="1"/>
  <c r="Z343" i="1"/>
  <c r="Z319" i="1"/>
  <c r="Y298" i="1"/>
  <c r="X277" i="1"/>
  <c r="Y251" i="1"/>
  <c r="Y231" i="1"/>
  <c r="Z212" i="1"/>
  <c r="Y191" i="1"/>
  <c r="X173" i="1"/>
  <c r="Z154" i="1"/>
  <c r="Z132" i="1"/>
  <c r="X115" i="1"/>
  <c r="Z96" i="1"/>
  <c r="Y78" i="1"/>
  <c r="X63" i="1"/>
  <c r="X47" i="1"/>
  <c r="X31" i="1"/>
  <c r="Z18" i="1"/>
  <c r="Z5" i="1"/>
  <c r="Z391" i="1"/>
  <c r="Z364" i="1"/>
  <c r="Z340" i="1"/>
  <c r="Y319" i="1"/>
  <c r="X298" i="1"/>
  <c r="Y270" i="1"/>
  <c r="X251" i="1"/>
  <c r="X231" i="1"/>
  <c r="Z206" i="1"/>
  <c r="Z190" i="1"/>
  <c r="Y172" i="1"/>
  <c r="Z148" i="1"/>
  <c r="Z130" i="1"/>
  <c r="Y114" i="1"/>
  <c r="Y91" i="1"/>
  <c r="X78" i="1"/>
  <c r="Z60" i="1"/>
  <c r="X42" i="1"/>
  <c r="Y30" i="1"/>
  <c r="X17" i="1"/>
  <c r="Z4" i="1"/>
  <c r="Z385" i="1"/>
  <c r="Y364" i="1"/>
  <c r="Y340" i="1"/>
  <c r="X319" i="1"/>
  <c r="Y292" i="1"/>
  <c r="X270" i="1"/>
  <c r="Y250" i="1"/>
  <c r="Y230" i="1"/>
  <c r="Y206" i="1"/>
  <c r="X190" i="1"/>
  <c r="X172" i="1"/>
  <c r="Y148" i="1"/>
  <c r="Y130" i="1"/>
  <c r="X114" i="1"/>
  <c r="Z90" i="1"/>
  <c r="Z73" i="1"/>
  <c r="Y60" i="1"/>
  <c r="Z41" i="1"/>
  <c r="X27" i="1"/>
  <c r="Y25" i="1"/>
  <c r="X73" i="1"/>
  <c r="Z104" i="1"/>
  <c r="Y174" i="1"/>
  <c r="Z205" i="1"/>
  <c r="Y242" i="1"/>
  <c r="Y279" i="1"/>
  <c r="Y355" i="1"/>
  <c r="Y7" i="1"/>
  <c r="Z25" i="1"/>
  <c r="Y53" i="1"/>
  <c r="X83" i="1"/>
  <c r="Z105" i="1"/>
  <c r="Z145" i="1"/>
  <c r="X179" i="1"/>
  <c r="X206" i="1"/>
  <c r="Z243" i="1"/>
  <c r="Y280" i="1"/>
  <c r="Z360" i="1"/>
  <c r="Z7" i="1"/>
  <c r="X26" i="1"/>
  <c r="X54" i="1"/>
  <c r="X86" i="1"/>
  <c r="Y111" i="1"/>
  <c r="X146" i="1"/>
  <c r="Y179" i="1"/>
  <c r="X216" i="1"/>
  <c r="Y244" i="1"/>
  <c r="Z280" i="1"/>
  <c r="Z329" i="1"/>
  <c r="X363" i="1"/>
  <c r="Z10" i="1"/>
  <c r="Z26" i="1"/>
  <c r="Y54" i="1"/>
  <c r="Z86" i="1"/>
  <c r="Y147" i="1"/>
  <c r="Y183" i="1"/>
  <c r="Z216" i="1"/>
  <c r="Z249" i="1"/>
  <c r="X287" i="1"/>
  <c r="X372" i="1"/>
  <c r="AD372" i="1" s="1"/>
  <c r="Y11" i="1"/>
  <c r="Z34" i="1"/>
  <c r="Z54" i="1"/>
  <c r="X88" i="1"/>
  <c r="X121" i="1"/>
  <c r="Z147" i="1"/>
  <c r="Z183" i="1"/>
  <c r="X217" i="1"/>
  <c r="Z259" i="1"/>
  <c r="Z287" i="1"/>
  <c r="Z332" i="1"/>
  <c r="X375" i="1"/>
  <c r="AD375" i="1" s="1"/>
  <c r="Z11" i="1"/>
  <c r="Y37" i="1"/>
  <c r="Y58" i="1"/>
  <c r="Y88" i="1"/>
  <c r="Z121" i="1"/>
  <c r="Y158" i="1"/>
  <c r="Y187" i="1"/>
  <c r="X222" i="1"/>
  <c r="X260" i="1"/>
  <c r="Y291" i="1"/>
  <c r="X333" i="1"/>
  <c r="Y375" i="1"/>
  <c r="AE375" i="1" s="1"/>
  <c r="X12" i="1"/>
  <c r="Z37" i="1"/>
  <c r="Y64" i="1"/>
  <c r="Z88" i="1"/>
  <c r="Z123" i="1"/>
  <c r="Z158" i="1"/>
  <c r="Z187" i="1"/>
  <c r="Y222" i="1"/>
  <c r="Z260" i="1"/>
  <c r="X300" i="1"/>
  <c r="X334" i="1"/>
  <c r="Y382" i="1"/>
  <c r="AE382" i="1" s="1"/>
  <c r="Z14" i="1"/>
  <c r="X40" i="1"/>
  <c r="Z64" i="1"/>
  <c r="Y90" i="1"/>
  <c r="Y128" i="1"/>
  <c r="X162" i="1"/>
  <c r="X198" i="1"/>
  <c r="Y223" i="1"/>
  <c r="Y262" i="1"/>
  <c r="X301" i="1"/>
  <c r="Z339" i="1"/>
  <c r="Z383" i="1"/>
  <c r="Z16" i="1"/>
  <c r="Y40" i="1"/>
  <c r="X65" i="1"/>
  <c r="X98" i="1"/>
  <c r="Z129" i="1"/>
  <c r="Z162" i="1"/>
  <c r="Y198" i="1"/>
  <c r="Z225" i="1"/>
  <c r="X263" i="1"/>
  <c r="X302" i="1"/>
  <c r="X351" i="1"/>
  <c r="X384" i="1"/>
  <c r="AD384" i="1" s="1"/>
  <c r="X20" i="1"/>
  <c r="X41" i="1"/>
  <c r="Y71" i="1"/>
  <c r="Z102" i="1"/>
  <c r="X130" i="1"/>
  <c r="Y164" i="1"/>
  <c r="Z199" i="1"/>
  <c r="Y235" i="1"/>
  <c r="X267" i="1"/>
  <c r="X309" i="1"/>
  <c r="Y351" i="1"/>
  <c r="X385" i="1"/>
  <c r="AD385" i="1" s="1"/>
  <c r="Z402" i="1"/>
  <c r="Z398" i="1"/>
  <c r="Z394" i="1"/>
  <c r="Z390" i="1"/>
  <c r="Z386" i="1"/>
  <c r="Z382" i="1"/>
  <c r="Z378" i="1"/>
  <c r="Z374" i="1"/>
  <c r="Z370" i="1"/>
  <c r="Z366" i="1"/>
  <c r="Z362" i="1"/>
  <c r="Z358" i="1"/>
  <c r="Z354" i="1"/>
  <c r="Z350" i="1"/>
  <c r="Z346" i="1"/>
  <c r="Z342" i="1"/>
  <c r="Z338" i="1"/>
  <c r="Z334" i="1"/>
  <c r="Z330" i="1"/>
  <c r="Z326" i="1"/>
  <c r="Z322" i="1"/>
  <c r="Z318" i="1"/>
  <c r="Z314" i="1"/>
  <c r="Z310" i="1"/>
  <c r="Z306" i="1"/>
  <c r="Z302" i="1"/>
  <c r="Z298" i="1"/>
  <c r="Z294" i="1"/>
  <c r="Z290" i="1"/>
  <c r="Z286" i="1"/>
  <c r="Z282" i="1"/>
  <c r="Z278" i="1"/>
  <c r="Z274" i="1"/>
  <c r="Z270" i="1"/>
  <c r="Z266" i="1"/>
  <c r="Z262" i="1"/>
  <c r="Z258" i="1"/>
  <c r="Z254" i="1"/>
  <c r="Z250" i="1"/>
  <c r="Z246" i="1"/>
  <c r="Z242" i="1"/>
  <c r="Z238" i="1"/>
  <c r="Z234" i="1"/>
  <c r="Z230" i="1"/>
  <c r="Y401" i="1"/>
  <c r="AE401" i="1" s="1"/>
  <c r="Y397" i="1"/>
  <c r="AE397" i="1" s="1"/>
  <c r="Y393" i="1"/>
  <c r="AE393" i="1" s="1"/>
  <c r="Y389" i="1"/>
  <c r="AE389" i="1" s="1"/>
  <c r="Y385" i="1"/>
  <c r="AE385" i="1" s="1"/>
  <c r="Y381" i="1"/>
  <c r="AE381" i="1" s="1"/>
  <c r="Y377" i="1"/>
  <c r="Y373" i="1"/>
  <c r="AE373" i="1" s="1"/>
  <c r="Y369" i="1"/>
  <c r="Y365" i="1"/>
  <c r="Y361" i="1"/>
  <c r="Y357" i="1"/>
  <c r="Y353" i="1"/>
  <c r="Y349" i="1"/>
  <c r="Y345" i="1"/>
  <c r="Y341" i="1"/>
  <c r="Y337" i="1"/>
  <c r="Y333" i="1"/>
  <c r="Y329" i="1"/>
  <c r="Y325" i="1"/>
  <c r="Y321" i="1"/>
  <c r="Y317" i="1"/>
  <c r="Y313" i="1"/>
  <c r="Y309" i="1"/>
  <c r="Y305" i="1"/>
  <c r="Y301" i="1"/>
  <c r="Y297" i="1"/>
  <c r="Y293" i="1"/>
  <c r="Y289" i="1"/>
  <c r="Y285" i="1"/>
  <c r="Y281" i="1"/>
  <c r="Y277" i="1"/>
  <c r="Y273" i="1"/>
  <c r="Y269" i="1"/>
  <c r="Y265" i="1"/>
  <c r="Y261" i="1"/>
  <c r="Y257" i="1"/>
  <c r="Y253" i="1"/>
  <c r="Y249" i="1"/>
  <c r="Y245" i="1"/>
  <c r="Y241" i="1"/>
  <c r="Y237" i="1"/>
  <c r="Y233" i="1"/>
  <c r="Y229" i="1"/>
  <c r="Y225" i="1"/>
  <c r="Y221" i="1"/>
  <c r="Y217" i="1"/>
  <c r="Y213" i="1"/>
  <c r="Y209" i="1"/>
  <c r="Y205" i="1"/>
  <c r="Y201" i="1"/>
  <c r="Y197" i="1"/>
  <c r="Y193" i="1"/>
  <c r="Y189" i="1"/>
  <c r="Y185" i="1"/>
  <c r="Y181" i="1"/>
  <c r="Y177" i="1"/>
  <c r="Y173" i="1"/>
  <c r="Y169" i="1"/>
  <c r="Y165" i="1"/>
  <c r="Y161" i="1"/>
  <c r="Y157" i="1"/>
  <c r="Y153" i="1"/>
  <c r="Y149" i="1"/>
  <c r="Y145" i="1"/>
  <c r="Y141" i="1"/>
  <c r="Y137" i="1"/>
  <c r="Y133" i="1"/>
  <c r="Y129" i="1"/>
  <c r="Y125" i="1"/>
  <c r="Y121" i="1"/>
  <c r="Y117" i="1"/>
  <c r="Y113" i="1"/>
  <c r="Y109" i="1"/>
  <c r="Y105" i="1"/>
  <c r="Y101" i="1"/>
  <c r="Y97" i="1"/>
  <c r="Y93" i="1"/>
  <c r="Y89" i="1"/>
  <c r="Y85" i="1"/>
  <c r="Y81" i="1"/>
  <c r="Y77" i="1"/>
  <c r="Y73" i="1"/>
  <c r="Y69" i="1"/>
  <c r="Y65" i="1"/>
  <c r="Y402" i="1"/>
  <c r="AE402" i="1" s="1"/>
  <c r="Z397" i="1"/>
  <c r="Z392" i="1"/>
  <c r="X388" i="1"/>
  <c r="AD388" i="1" s="1"/>
  <c r="Y383" i="1"/>
  <c r="AE383" i="1" s="1"/>
  <c r="Y378" i="1"/>
  <c r="AE378" i="1" s="1"/>
  <c r="Z373" i="1"/>
  <c r="Z368" i="1"/>
  <c r="X364" i="1"/>
  <c r="Y359" i="1"/>
  <c r="Y354" i="1"/>
  <c r="Z349" i="1"/>
  <c r="Z344" i="1"/>
  <c r="X340" i="1"/>
  <c r="Y335" i="1"/>
  <c r="Y330" i="1"/>
  <c r="Z325" i="1"/>
  <c r="Z320" i="1"/>
  <c r="X316" i="1"/>
  <c r="Y311" i="1"/>
  <c r="Y306" i="1"/>
  <c r="Z301" i="1"/>
  <c r="Z296" i="1"/>
  <c r="X292" i="1"/>
  <c r="Y287" i="1"/>
  <c r="Y282" i="1"/>
  <c r="Z277" i="1"/>
  <c r="Z272" i="1"/>
  <c r="X268" i="1"/>
  <c r="Y263" i="1"/>
  <c r="Y258" i="1"/>
  <c r="Z253" i="1"/>
  <c r="Z248" i="1"/>
  <c r="X244" i="1"/>
  <c r="Y239" i="1"/>
  <c r="Y234" i="1"/>
  <c r="Z229" i="1"/>
  <c r="X225" i="1"/>
  <c r="Z220" i="1"/>
  <c r="Y216" i="1"/>
  <c r="X212" i="1"/>
  <c r="Z207" i="1"/>
  <c r="Y203" i="1"/>
  <c r="X199" i="1"/>
  <c r="Z194" i="1"/>
  <c r="Y190" i="1"/>
  <c r="X186" i="1"/>
  <c r="Z181" i="1"/>
  <c r="X177" i="1"/>
  <c r="Z172" i="1"/>
  <c r="Y168" i="1"/>
  <c r="X164" i="1"/>
  <c r="Z159" i="1"/>
  <c r="Y155" i="1"/>
  <c r="X151" i="1"/>
  <c r="Z146" i="1"/>
  <c r="Y142" i="1"/>
  <c r="X138" i="1"/>
  <c r="Z133" i="1"/>
  <c r="X129" i="1"/>
  <c r="Z124" i="1"/>
  <c r="Y120" i="1"/>
  <c r="X116" i="1"/>
  <c r="Z111" i="1"/>
  <c r="Y107" i="1"/>
  <c r="X103" i="1"/>
  <c r="Z98" i="1"/>
  <c r="Y94" i="1"/>
  <c r="X90" i="1"/>
  <c r="Z85" i="1"/>
  <c r="X81" i="1"/>
  <c r="Z76" i="1"/>
  <c r="Y72" i="1"/>
  <c r="X68" i="1"/>
  <c r="Z63" i="1"/>
  <c r="Z59" i="1"/>
  <c r="Z55" i="1"/>
  <c r="Z51" i="1"/>
  <c r="Z47" i="1"/>
  <c r="Z43" i="1"/>
  <c r="Z39" i="1"/>
  <c r="Z35" i="1"/>
  <c r="Z31" i="1"/>
  <c r="Z27" i="1"/>
  <c r="Z23" i="1"/>
  <c r="Z401" i="1"/>
  <c r="Y396" i="1"/>
  <c r="AE396" i="1" s="1"/>
  <c r="Y391" i="1"/>
  <c r="AE391" i="1" s="1"/>
  <c r="X386" i="1"/>
  <c r="AD386" i="1" s="1"/>
  <c r="Z380" i="1"/>
  <c r="Z375" i="1"/>
  <c r="Y370" i="1"/>
  <c r="X365" i="1"/>
  <c r="X360" i="1"/>
  <c r="X355" i="1"/>
  <c r="X349" i="1"/>
  <c r="X344" i="1"/>
  <c r="X339" i="1"/>
  <c r="Z333" i="1"/>
  <c r="Y328" i="1"/>
  <c r="Y323" i="1"/>
  <c r="X318" i="1"/>
  <c r="Z312" i="1"/>
  <c r="Z307" i="1"/>
  <c r="Y302" i="1"/>
  <c r="X297" i="1"/>
  <c r="Z291" i="1"/>
  <c r="Y286" i="1"/>
  <c r="X281" i="1"/>
  <c r="X276" i="1"/>
  <c r="X271" i="1"/>
  <c r="Z265" i="1"/>
  <c r="Y260" i="1"/>
  <c r="Y255" i="1"/>
  <c r="X250" i="1"/>
  <c r="Z244" i="1"/>
  <c r="Z239" i="1"/>
  <c r="X234" i="1"/>
  <c r="Z228" i="1"/>
  <c r="X224" i="1"/>
  <c r="Y219" i="1"/>
  <c r="Z214" i="1"/>
  <c r="X210" i="1"/>
  <c r="X205" i="1"/>
  <c r="Y200" i="1"/>
  <c r="Z195" i="1"/>
  <c r="X191" i="1"/>
  <c r="Y186" i="1"/>
  <c r="X181" i="1"/>
  <c r="Y176" i="1"/>
  <c r="Z171" i="1"/>
  <c r="X167" i="1"/>
  <c r="Y162" i="1"/>
  <c r="Z157" i="1"/>
  <c r="Z152" i="1"/>
  <c r="X148" i="1"/>
  <c r="Y143" i="1"/>
  <c r="Z138" i="1"/>
  <c r="X134" i="1"/>
  <c r="Z128" i="1"/>
  <c r="X124" i="1"/>
  <c r="Y119" i="1"/>
  <c r="Z114" i="1"/>
  <c r="X110" i="1"/>
  <c r="X105" i="1"/>
  <c r="Y100" i="1"/>
  <c r="Z95" i="1"/>
  <c r="X91" i="1"/>
  <c r="Y86" i="1"/>
  <c r="Z81" i="1"/>
  <c r="Y76" i="1"/>
  <c r="Z71" i="1"/>
  <c r="X67" i="1"/>
  <c r="Y62" i="1"/>
  <c r="X58" i="1"/>
  <c r="Z53" i="1"/>
  <c r="Y49" i="1"/>
  <c r="X45" i="1"/>
  <c r="Z40" i="1"/>
  <c r="Y36" i="1"/>
  <c r="X32" i="1"/>
  <c r="Y27" i="1"/>
  <c r="X23" i="1"/>
  <c r="X19" i="1"/>
  <c r="X15" i="1"/>
  <c r="X11" i="1"/>
  <c r="X7" i="1"/>
  <c r="X3" i="1"/>
  <c r="AD4" i="1" s="1" a="1"/>
  <c r="AD4" i="1" s="1"/>
  <c r="Y400" i="1"/>
  <c r="AE400" i="1" s="1"/>
  <c r="Y395" i="1"/>
  <c r="AE395" i="1" s="1"/>
  <c r="X390" i="1"/>
  <c r="AD390" i="1" s="1"/>
  <c r="Z384" i="1"/>
  <c r="Z379" i="1"/>
  <c r="Y374" i="1"/>
  <c r="X369" i="1"/>
  <c r="Z363" i="1"/>
  <c r="Y358" i="1"/>
  <c r="X353" i="1"/>
  <c r="X348" i="1"/>
  <c r="X343" i="1"/>
  <c r="Z337" i="1"/>
  <c r="Y332" i="1"/>
  <c r="Y327" i="1"/>
  <c r="X322" i="1"/>
  <c r="Z316" i="1"/>
  <c r="Z311" i="1"/>
  <c r="X306" i="1"/>
  <c r="Z300" i="1"/>
  <c r="Z295" i="1"/>
  <c r="Y290" i="1"/>
  <c r="X285" i="1"/>
  <c r="X280" i="1"/>
  <c r="X275" i="1"/>
  <c r="Z269" i="1"/>
  <c r="Y264" i="1"/>
  <c r="Y259" i="1"/>
  <c r="X254" i="1"/>
  <c r="Y248" i="1"/>
  <c r="Y243" i="1"/>
  <c r="X238" i="1"/>
  <c r="Z232" i="1"/>
  <c r="Z227" i="1"/>
  <c r="X223" i="1"/>
  <c r="Y218" i="1"/>
  <c r="Z213" i="1"/>
  <c r="Z208" i="1"/>
  <c r="X204" i="1"/>
  <c r="Y199" i="1"/>
  <c r="Y194" i="1"/>
  <c r="Z189" i="1"/>
  <c r="Z184" i="1"/>
  <c r="X180" i="1"/>
  <c r="Y175" i="1"/>
  <c r="Z170" i="1"/>
  <c r="X166" i="1"/>
  <c r="X161" i="1"/>
  <c r="Y156" i="1"/>
  <c r="Z151" i="1"/>
  <c r="X147" i="1"/>
  <c r="X142" i="1"/>
  <c r="X137" i="1"/>
  <c r="Y132" i="1"/>
  <c r="Z127" i="1"/>
  <c r="X123" i="1"/>
  <c r="Y118" i="1"/>
  <c r="Z113" i="1"/>
  <c r="Z108" i="1"/>
  <c r="X104" i="1"/>
  <c r="Y99" i="1"/>
  <c r="Z94" i="1"/>
  <c r="Z89" i="1"/>
  <c r="Z84" i="1"/>
  <c r="X80" i="1"/>
  <c r="Y75" i="1"/>
  <c r="Z70" i="1"/>
  <c r="X66" i="1"/>
  <c r="Y61" i="1"/>
  <c r="X57" i="1"/>
  <c r="Z52" i="1"/>
  <c r="Y48" i="1"/>
  <c r="X44" i="1"/>
  <c r="Y39" i="1"/>
  <c r="X35" i="1"/>
  <c r="Z30" i="1"/>
  <c r="Y26" i="1"/>
  <c r="X22" i="1"/>
  <c r="X18" i="1"/>
  <c r="X14" i="1"/>
  <c r="X10" i="1"/>
  <c r="X6" i="1"/>
  <c r="X2" i="1"/>
  <c r="X400" i="1"/>
  <c r="AD400" i="1" s="1"/>
  <c r="X395" i="1"/>
  <c r="AD395" i="1" s="1"/>
  <c r="Z389" i="1"/>
  <c r="Y384" i="1"/>
  <c r="AE384" i="1" s="1"/>
  <c r="Y379" i="1"/>
  <c r="AE379" i="1" s="1"/>
  <c r="X374" i="1"/>
  <c r="AD374" i="1" s="1"/>
  <c r="Y368" i="1"/>
  <c r="Y363" i="1"/>
  <c r="X358" i="1"/>
  <c r="Z352" i="1"/>
  <c r="Z347" i="1"/>
  <c r="Y342" i="1"/>
  <c r="X337" i="1"/>
  <c r="X332" i="1"/>
  <c r="X327" i="1"/>
  <c r="Z321" i="1"/>
  <c r="Y316" i="1"/>
  <c r="X311" i="1"/>
  <c r="Z305" i="1"/>
  <c r="Y300" i="1"/>
  <c r="Y295" i="1"/>
  <c r="X290" i="1"/>
  <c r="Z284" i="1"/>
  <c r="Z279" i="1"/>
  <c r="Y274" i="1"/>
  <c r="X269" i="1"/>
  <c r="X264" i="1"/>
  <c r="X259" i="1"/>
  <c r="X253" i="1"/>
  <c r="X248" i="1"/>
  <c r="X243" i="1"/>
  <c r="Z237" i="1"/>
  <c r="Y232" i="1"/>
  <c r="Y227" i="1"/>
  <c r="Z222" i="1"/>
  <c r="X218" i="1"/>
  <c r="X213" i="1"/>
  <c r="Y208" i="1"/>
  <c r="Z203" i="1"/>
  <c r="Z198" i="1"/>
  <c r="X194" i="1"/>
  <c r="X189" i="1"/>
  <c r="Y184" i="1"/>
  <c r="Z179" i="1"/>
  <c r="X175" i="1"/>
  <c r="Y170" i="1"/>
  <c r="Z165" i="1"/>
  <c r="Z160" i="1"/>
  <c r="X156" i="1"/>
  <c r="Y151" i="1"/>
  <c r="Y146" i="1"/>
  <c r="Z141" i="1"/>
  <c r="Z136" i="1"/>
  <c r="X132" i="1"/>
  <c r="Y127" i="1"/>
  <c r="Z122" i="1"/>
  <c r="X118" i="1"/>
  <c r="X113" i="1"/>
  <c r="Y108" i="1"/>
  <c r="Z103" i="1"/>
  <c r="X99" i="1"/>
  <c r="X94" i="1"/>
  <c r="X89" i="1"/>
  <c r="Y84" i="1"/>
  <c r="Z79" i="1"/>
  <c r="X75" i="1"/>
  <c r="Y70" i="1"/>
  <c r="Z65" i="1"/>
  <c r="X61" i="1"/>
  <c r="Z56" i="1"/>
  <c r="Y52" i="1"/>
  <c r="X48" i="1"/>
  <c r="Y43" i="1"/>
  <c r="X39" i="1"/>
  <c r="X402" i="1"/>
  <c r="AD402" i="1" s="1"/>
  <c r="Y394" i="1"/>
  <c r="AE394" i="1" s="1"/>
  <c r="Z387" i="1"/>
  <c r="X381" i="1"/>
  <c r="AD381" i="1" s="1"/>
  <c r="X373" i="1"/>
  <c r="AD373" i="1" s="1"/>
  <c r="X367" i="1"/>
  <c r="Y360" i="1"/>
  <c r="Y352" i="1"/>
  <c r="X346" i="1"/>
  <c r="Y339" i="1"/>
  <c r="Z331" i="1"/>
  <c r="Z324" i="1"/>
  <c r="Y318" i="1"/>
  <c r="Y310" i="1"/>
  <c r="X304" i="1"/>
  <c r="Z297" i="1"/>
  <c r="Z289" i="1"/>
  <c r="Y283" i="1"/>
  <c r="Y276" i="1"/>
  <c r="Z268" i="1"/>
  <c r="X262" i="1"/>
  <c r="Z255" i="1"/>
  <c r="Z247" i="1"/>
  <c r="X241" i="1"/>
  <c r="X235" i="1"/>
  <c r="X227" i="1"/>
  <c r="X221" i="1"/>
  <c r="X215" i="1"/>
  <c r="X208" i="1"/>
  <c r="X202" i="1"/>
  <c r="X196" i="1"/>
  <c r="Z188" i="1"/>
  <c r="X183" i="1"/>
  <c r="Z176" i="1"/>
  <c r="X170" i="1"/>
  <c r="Z163" i="1"/>
  <c r="X158" i="1"/>
  <c r="Z150" i="1"/>
  <c r="Z144" i="1"/>
  <c r="X139" i="1"/>
  <c r="Z131" i="1"/>
  <c r="X126" i="1"/>
  <c r="Z119" i="1"/>
  <c r="Z112" i="1"/>
  <c r="Z106" i="1"/>
  <c r="Z100" i="1"/>
  <c r="Z93" i="1"/>
  <c r="Z87" i="1"/>
  <c r="X82" i="1"/>
  <c r="Z74" i="1"/>
  <c r="Z68" i="1"/>
  <c r="Z62" i="1"/>
  <c r="Y56" i="1"/>
  <c r="Z50" i="1"/>
  <c r="Y45" i="1"/>
  <c r="Z38" i="1"/>
  <c r="Z33" i="1"/>
  <c r="Z28" i="1"/>
  <c r="Y23" i="1"/>
  <c r="Y18" i="1"/>
  <c r="Y13" i="1"/>
  <c r="Z8" i="1"/>
  <c r="X4" i="1"/>
  <c r="X352" i="1"/>
  <c r="Y268" i="1"/>
  <c r="X255" i="1"/>
  <c r="Y247" i="1"/>
  <c r="Z240" i="1"/>
  <c r="Z233" i="1"/>
  <c r="Y220" i="1"/>
  <c r="Y214" i="1"/>
  <c r="Y207" i="1"/>
  <c r="Z201" i="1"/>
  <c r="Y195" i="1"/>
  <c r="Y188" i="1"/>
  <c r="Z182" i="1"/>
  <c r="X176" i="1"/>
  <c r="Z169" i="1"/>
  <c r="X157" i="1"/>
  <c r="Y150" i="1"/>
  <c r="Y144" i="1"/>
  <c r="Y138" i="1"/>
  <c r="Y131" i="1"/>
  <c r="Z125" i="1"/>
  <c r="X119" i="1"/>
  <c r="Y112" i="1"/>
  <c r="Y106" i="1"/>
  <c r="X100" i="1"/>
  <c r="X93" i="1"/>
  <c r="Y87" i="1"/>
  <c r="Z80" i="1"/>
  <c r="Y74" i="1"/>
  <c r="Y68" i="1"/>
  <c r="X62" i="1"/>
  <c r="X56" i="1"/>
  <c r="Z44" i="1"/>
  <c r="Y38" i="1"/>
  <c r="Y33" i="1"/>
  <c r="Y28" i="1"/>
  <c r="Z22" i="1"/>
  <c r="Z17" i="1"/>
  <c r="X13" i="1"/>
  <c r="Y8" i="1"/>
  <c r="Z3" i="1"/>
  <c r="Z400" i="1"/>
  <c r="Z393" i="1"/>
  <c r="X387" i="1"/>
  <c r="AD387" i="1" s="1"/>
  <c r="X380" i="1"/>
  <c r="AD380" i="1" s="1"/>
  <c r="Y372" i="1"/>
  <c r="AE372" i="1" s="1"/>
  <c r="X366" i="1"/>
  <c r="X359" i="1"/>
  <c r="Z351" i="1"/>
  <c r="X345" i="1"/>
  <c r="X338" i="1"/>
  <c r="X331" i="1"/>
  <c r="X324" i="1"/>
  <c r="X317" i="1"/>
  <c r="Z309" i="1"/>
  <c r="Y303" i="1"/>
  <c r="X296" i="1"/>
  <c r="Z288" i="1"/>
  <c r="X282" i="1"/>
  <c r="Y275" i="1"/>
  <c r="Z267" i="1"/>
  <c r="X261" i="1"/>
  <c r="Y254" i="1"/>
  <c r="X247" i="1"/>
  <c r="Y240" i="1"/>
  <c r="X233" i="1"/>
  <c r="X220" i="1"/>
  <c r="X214" i="1"/>
  <c r="X207" i="1"/>
  <c r="X201" i="1"/>
  <c r="X195" i="1"/>
  <c r="X188" i="1"/>
  <c r="Y182" i="1"/>
  <c r="Z175" i="1"/>
  <c r="X169" i="1"/>
  <c r="X163" i="1"/>
  <c r="Z156" i="1"/>
  <c r="X150" i="1"/>
  <c r="X144" i="1"/>
  <c r="Z137" i="1"/>
  <c r="X131" i="1"/>
  <c r="X125" i="1"/>
  <c r="Z118" i="1"/>
  <c r="X112" i="1"/>
  <c r="X106" i="1"/>
  <c r="Z99" i="1"/>
  <c r="Z92" i="1"/>
  <c r="X87" i="1"/>
  <c r="Y80" i="1"/>
  <c r="X74" i="1"/>
  <c r="Z67" i="1"/>
  <c r="Z61" i="1"/>
  <c r="Y55" i="1"/>
  <c r="X50" i="1"/>
  <c r="Y44" i="1"/>
  <c r="X38" i="1"/>
  <c r="X33" i="1"/>
  <c r="X28" i="1"/>
  <c r="Y17" i="1"/>
  <c r="Z12" i="1"/>
  <c r="X8" i="1"/>
  <c r="Y3" i="1"/>
  <c r="X401" i="1"/>
  <c r="AD401" i="1" s="1"/>
  <c r="X394" i="1"/>
  <c r="AD394" i="1" s="1"/>
  <c r="Y387" i="1"/>
  <c r="AE387" i="1" s="1"/>
  <c r="Y380" i="1"/>
  <c r="AE380" i="1" s="1"/>
  <c r="Z372" i="1"/>
  <c r="Z403" i="1" s="1"/>
  <c r="Y366" i="1"/>
  <c r="Z359" i="1"/>
  <c r="Z345" i="1"/>
  <c r="Y338" i="1"/>
  <c r="Y331" i="1"/>
  <c r="Y324" i="1"/>
  <c r="Z317" i="1"/>
  <c r="X310" i="1"/>
  <c r="Z303" i="1"/>
  <c r="Y296" i="1"/>
  <c r="X289" i="1"/>
  <c r="X283" i="1"/>
  <c r="Z275" i="1"/>
  <c r="Z261" i="1"/>
  <c r="Z226" i="1"/>
  <c r="Y163" i="1"/>
  <c r="Y50" i="1"/>
  <c r="Y226" i="1"/>
  <c r="Y22" i="1"/>
  <c r="X397" i="1"/>
  <c r="AD397" i="1" s="1"/>
  <c r="Y390" i="1"/>
  <c r="AE390" i="1" s="1"/>
  <c r="X383" i="1"/>
  <c r="AD383" i="1" s="1"/>
  <c r="Y376" i="1"/>
  <c r="AE376" i="1" s="1"/>
  <c r="Z369" i="1"/>
  <c r="X362" i="1"/>
  <c r="Z355" i="1"/>
  <c r="Y348" i="1"/>
  <c r="X341" i="1"/>
  <c r="Y334" i="1"/>
  <c r="Z327" i="1"/>
  <c r="X320" i="1"/>
  <c r="Z313" i="1"/>
  <c r="X307" i="1"/>
  <c r="Y299" i="1"/>
  <c r="Z292" i="1"/>
  <c r="Z285" i="1"/>
  <c r="Y15" i="1"/>
  <c r="X21" i="1"/>
  <c r="X29" i="1"/>
  <c r="Y35" i="1"/>
  <c r="Y42" i="1"/>
  <c r="X51" i="1"/>
  <c r="Z58" i="1"/>
  <c r="Y66" i="1"/>
  <c r="Z75" i="1"/>
  <c r="Y83" i="1"/>
  <c r="Z91" i="1"/>
  <c r="X101" i="1"/>
  <c r="X109" i="1"/>
  <c r="Z116" i="1"/>
  <c r="Y126" i="1"/>
  <c r="Z134" i="1"/>
  <c r="Z142" i="1"/>
  <c r="X152" i="1"/>
  <c r="Y159" i="1"/>
  <c r="Z167" i="1"/>
  <c r="Z177" i="1"/>
  <c r="X185" i="1"/>
  <c r="Z192" i="1"/>
  <c r="Y202" i="1"/>
  <c r="Z210" i="1"/>
  <c r="Z218" i="1"/>
  <c r="X228" i="1"/>
  <c r="Y236" i="1"/>
  <c r="Z245" i="1"/>
  <c r="X256" i="1"/>
  <c r="Z264" i="1"/>
  <c r="Z283" i="1"/>
  <c r="Z293" i="1"/>
  <c r="Y304" i="1"/>
  <c r="Y314" i="1"/>
  <c r="X325" i="1"/>
  <c r="Z335" i="1"/>
  <c r="Y346" i="1"/>
  <c r="Y356" i="1"/>
  <c r="Y367" i="1"/>
  <c r="X377" i="1"/>
  <c r="AD377" i="1" s="1"/>
  <c r="Y388" i="1"/>
  <c r="AE388" i="1" s="1"/>
  <c r="Y398" i="1"/>
  <c r="AE398" i="1" s="1"/>
  <c r="Y98" i="1"/>
  <c r="X108" i="1"/>
  <c r="Y116" i="1"/>
  <c r="Y124" i="1"/>
  <c r="Y134" i="1"/>
  <c r="X141" i="1"/>
  <c r="Z149" i="1"/>
  <c r="X159" i="1"/>
  <c r="Y167" i="1"/>
  <c r="Z174" i="1"/>
  <c r="X184" i="1"/>
  <c r="Y192" i="1"/>
  <c r="Z200" i="1"/>
  <c r="Y210" i="1"/>
  <c r="Z217" i="1"/>
  <c r="X226" i="1"/>
  <c r="X236" i="1"/>
  <c r="X245" i="1"/>
  <c r="Z252" i="1"/>
  <c r="Z263" i="1"/>
  <c r="Y272" i="1"/>
  <c r="Z281" i="1"/>
  <c r="X293" i="1"/>
  <c r="X303" i="1"/>
  <c r="X314" i="1"/>
  <c r="Z323" i="1"/>
  <c r="X335" i="1"/>
  <c r="Y344" i="1"/>
  <c r="X356" i="1"/>
  <c r="Z365" i="1"/>
  <c r="Z376" i="1"/>
  <c r="Y386" i="1"/>
  <c r="X398" i="1"/>
  <c r="AD398" i="1" s="1"/>
  <c r="X9" i="1"/>
  <c r="X273" i="1"/>
  <c r="Y2" i="1"/>
  <c r="Y9" i="1"/>
  <c r="Z15" i="1"/>
  <c r="Y21" i="1"/>
  <c r="Y29" i="1"/>
  <c r="X36" i="1"/>
  <c r="Z42" i="1"/>
  <c r="Y51" i="1"/>
  <c r="X59" i="1"/>
  <c r="Z66" i="1"/>
  <c r="X76" i="1"/>
  <c r="Z83" i="1"/>
  <c r="X92" i="1"/>
  <c r="Z101" i="1"/>
  <c r="Z109" i="1"/>
  <c r="X117" i="1"/>
  <c r="Z126" i="1"/>
  <c r="X135" i="1"/>
  <c r="X143" i="1"/>
  <c r="Y152" i="1"/>
  <c r="X160" i="1"/>
  <c r="X168" i="1"/>
  <c r="X178" i="1"/>
  <c r="Z185" i="1"/>
  <c r="X193" i="1"/>
  <c r="Z202" i="1"/>
  <c r="X211" i="1"/>
  <c r="X219" i="1"/>
  <c r="Y228" i="1"/>
  <c r="Z236" i="1"/>
  <c r="X246" i="1"/>
  <c r="Y256" i="1"/>
  <c r="X265" i="1"/>
  <c r="Z273" i="1"/>
  <c r="X284" i="1"/>
  <c r="X294" i="1"/>
  <c r="Z304" i="1"/>
  <c r="X315" i="1"/>
  <c r="X326" i="1"/>
  <c r="X336" i="1"/>
  <c r="X347" i="1"/>
  <c r="Z356" i="1"/>
  <c r="Z367" i="1"/>
  <c r="Z377" i="1"/>
  <c r="Z388" i="1"/>
  <c r="X399" i="1"/>
  <c r="AD399" i="1" s="1"/>
  <c r="X16" i="1"/>
  <c r="Z186" i="1"/>
  <c r="Z2" i="1"/>
  <c r="Z9" i="1"/>
  <c r="Z21" i="1"/>
  <c r="Z29" i="1"/>
  <c r="Z36" i="1"/>
  <c r="X43" i="1"/>
  <c r="X52" i="1"/>
  <c r="Y59" i="1"/>
  <c r="Y67" i="1"/>
  <c r="X77" i="1"/>
  <c r="X84" i="1"/>
  <c r="Y92" i="1"/>
  <c r="X102" i="1"/>
  <c r="Y110" i="1"/>
  <c r="Z117" i="1"/>
  <c r="X127" i="1"/>
  <c r="Y135" i="1"/>
  <c r="Z143" i="1"/>
  <c r="X153" i="1"/>
  <c r="Y160" i="1"/>
  <c r="Z168" i="1"/>
  <c r="Y178" i="1"/>
  <c r="Z193" i="1"/>
  <c r="X203" i="1"/>
  <c r="Y211" i="1"/>
  <c r="Z219" i="1"/>
  <c r="X229" i="1"/>
  <c r="X237" i="1"/>
  <c r="Y246" i="1"/>
  <c r="Z256" i="1"/>
  <c r="X266" i="1"/>
  <c r="X274" i="1"/>
  <c r="Y284" i="1"/>
  <c r="Y294" i="1"/>
  <c r="X305" i="1"/>
  <c r="Y315" i="1"/>
  <c r="Y326" i="1"/>
  <c r="Y336" i="1"/>
  <c r="Y347" i="1"/>
  <c r="X357" i="1"/>
  <c r="X368" i="1"/>
  <c r="X378" i="1"/>
  <c r="AD378" i="1" s="1"/>
  <c r="X389" i="1"/>
  <c r="AD389" i="1" s="1"/>
  <c r="Y399" i="1"/>
  <c r="AE399" i="1" s="1"/>
  <c r="Y4" i="1"/>
  <c r="Y10" i="1"/>
  <c r="Y16" i="1"/>
  <c r="X24" i="1"/>
  <c r="X30" i="1"/>
  <c r="X37" i="1"/>
  <c r="Z45" i="1"/>
  <c r="X53" i="1"/>
  <c r="X60" i="1"/>
  <c r="X69" i="1"/>
  <c r="Z77" i="1"/>
  <c r="X85" i="1"/>
  <c r="X95" i="1"/>
  <c r="Y102" i="1"/>
  <c r="Z110" i="1"/>
  <c r="X120" i="1"/>
  <c r="X128" i="1"/>
  <c r="Z135" i="1"/>
  <c r="X145" i="1"/>
  <c r="Z153" i="1"/>
  <c r="Z161" i="1"/>
  <c r="X171" i="1"/>
  <c r="Z178" i="1"/>
  <c r="X187" i="1"/>
  <c r="Y196" i="1"/>
  <c r="Y204" i="1"/>
  <c r="Z211" i="1"/>
  <c r="Z221" i="1"/>
  <c r="X230" i="1"/>
  <c r="Y238" i="1"/>
  <c r="X249" i="1"/>
  <c r="X257" i="1"/>
  <c r="Y266" i="1"/>
  <c r="Z276" i="1"/>
  <c r="X286" i="1"/>
  <c r="X295" i="1"/>
  <c r="Y307" i="1"/>
  <c r="Z315" i="1"/>
  <c r="X328" i="1"/>
  <c r="Z336" i="1"/>
  <c r="Z348" i="1"/>
  <c r="Z357" i="1"/>
  <c r="X370" i="1"/>
  <c r="X379" i="1"/>
  <c r="AD379" i="1" s="1"/>
  <c r="X391" i="1"/>
  <c r="Z399" i="1"/>
  <c r="O7" i="1"/>
  <c r="O26" i="1"/>
  <c r="O46" i="1" s="1"/>
  <c r="O66" i="1" s="1"/>
  <c r="O86" i="1" s="1"/>
  <c r="O106" i="1" s="1"/>
  <c r="O126" i="1" s="1"/>
  <c r="O146" i="1" s="1"/>
  <c r="O166" i="1" s="1"/>
  <c r="O186" i="1" s="1"/>
  <c r="O206" i="1" s="1"/>
  <c r="O226" i="1" s="1"/>
  <c r="O246" i="1" s="1"/>
  <c r="O266" i="1" s="1"/>
  <c r="O286" i="1" s="1"/>
  <c r="O306" i="1" s="1"/>
  <c r="O326" i="1" s="1"/>
  <c r="O346" i="1" s="1"/>
  <c r="O366" i="1" s="1"/>
  <c r="O386" i="1" s="1"/>
  <c r="A5" i="1"/>
  <c r="C4" i="1"/>
  <c r="B4" i="1"/>
  <c r="M6" i="1"/>
  <c r="J4" i="1"/>
  <c r="G8" i="1"/>
  <c r="I7" i="1"/>
  <c r="AE377" i="1"/>
  <c r="AD391" i="1"/>
  <c r="AE386" i="1"/>
  <c r="AE374" i="1"/>
  <c r="H7" i="1"/>
  <c r="J7" i="1" s="1"/>
  <c r="AD5" i="1" l="1" a="1"/>
  <c r="AD5" i="1" s="1"/>
  <c r="AS387" i="1"/>
  <c r="AS380" i="1"/>
  <c r="AD3" i="1" a="1"/>
  <c r="AD3" i="1" s="1"/>
  <c r="AS375" i="1"/>
  <c r="AS388" i="1"/>
  <c r="AS385" i="1"/>
  <c r="AS378" i="1"/>
  <c r="AS381" i="1"/>
  <c r="AS372" i="1"/>
  <c r="AS382" i="1"/>
  <c r="M7" i="1"/>
  <c r="I8" i="1"/>
  <c r="H8" i="1"/>
  <c r="J8" i="1" s="1"/>
  <c r="G9" i="1"/>
  <c r="AS374" i="1"/>
  <c r="AS384" i="1"/>
  <c r="D4" i="1"/>
  <c r="AS386" i="1"/>
  <c r="AS377" i="1"/>
  <c r="A6" i="1"/>
  <c r="B5" i="1"/>
  <c r="C5" i="1"/>
  <c r="AS383" i="1"/>
  <c r="AS376" i="1"/>
  <c r="AS373" i="1"/>
  <c r="O27" i="1"/>
  <c r="O47" i="1" s="1"/>
  <c r="O67" i="1" s="1"/>
  <c r="O87" i="1" s="1"/>
  <c r="O107" i="1" s="1"/>
  <c r="O127" i="1" s="1"/>
  <c r="O147" i="1" s="1"/>
  <c r="O167" i="1" s="1"/>
  <c r="O187" i="1" s="1"/>
  <c r="O207" i="1" s="1"/>
  <c r="O227" i="1" s="1"/>
  <c r="O247" i="1" s="1"/>
  <c r="O267" i="1" s="1"/>
  <c r="O287" i="1" s="1"/>
  <c r="O307" i="1" s="1"/>
  <c r="O327" i="1" s="1"/>
  <c r="O347" i="1" s="1"/>
  <c r="O367" i="1" s="1"/>
  <c r="O387" i="1" s="1"/>
  <c r="O8" i="1"/>
  <c r="AS379" i="1"/>
  <c r="G10" i="1" l="1"/>
  <c r="I9" i="1"/>
  <c r="H9" i="1"/>
  <c r="J9" i="1" s="1"/>
  <c r="M8" i="1"/>
  <c r="D5" i="1"/>
  <c r="C6" i="1"/>
  <c r="B6" i="1"/>
  <c r="D6" i="1" s="1"/>
  <c r="A7" i="1"/>
  <c r="O28" i="1"/>
  <c r="O48" i="1" s="1"/>
  <c r="O68" i="1" s="1"/>
  <c r="O88" i="1" s="1"/>
  <c r="O108" i="1" s="1"/>
  <c r="O128" i="1" s="1"/>
  <c r="O148" i="1" s="1"/>
  <c r="O168" i="1" s="1"/>
  <c r="O188" i="1" s="1"/>
  <c r="O208" i="1" s="1"/>
  <c r="O228" i="1" s="1"/>
  <c r="O248" i="1" s="1"/>
  <c r="O268" i="1" s="1"/>
  <c r="O288" i="1" s="1"/>
  <c r="O308" i="1" s="1"/>
  <c r="O328" i="1" s="1"/>
  <c r="O348" i="1" s="1"/>
  <c r="O368" i="1" s="1"/>
  <c r="O388" i="1" s="1"/>
  <c r="O9" i="1"/>
  <c r="M9" i="1" l="1"/>
  <c r="O29" i="1"/>
  <c r="O49" i="1" s="1"/>
  <c r="O69" i="1" s="1"/>
  <c r="O89" i="1" s="1"/>
  <c r="O109" i="1" s="1"/>
  <c r="O129" i="1" s="1"/>
  <c r="O149" i="1" s="1"/>
  <c r="O169" i="1" s="1"/>
  <c r="O189" i="1" s="1"/>
  <c r="O209" i="1" s="1"/>
  <c r="O229" i="1" s="1"/>
  <c r="O249" i="1" s="1"/>
  <c r="O269" i="1" s="1"/>
  <c r="O289" i="1" s="1"/>
  <c r="O309" i="1" s="1"/>
  <c r="O329" i="1" s="1"/>
  <c r="O349" i="1" s="1"/>
  <c r="O369" i="1" s="1"/>
  <c r="O389" i="1" s="1"/>
  <c r="O10" i="1"/>
  <c r="H10" i="1"/>
  <c r="I10" i="1"/>
  <c r="G11" i="1"/>
  <c r="C7" i="1"/>
  <c r="B7" i="1"/>
  <c r="A8" i="1"/>
  <c r="I11" i="1" l="1"/>
  <c r="G12" i="1"/>
  <c r="H11" i="1"/>
  <c r="J10" i="1"/>
  <c r="O11" i="1"/>
  <c r="O30" i="1"/>
  <c r="O50" i="1" s="1"/>
  <c r="O70" i="1" s="1"/>
  <c r="O90" i="1" s="1"/>
  <c r="O110" i="1" s="1"/>
  <c r="O130" i="1" s="1"/>
  <c r="O150" i="1" s="1"/>
  <c r="O170" i="1" s="1"/>
  <c r="O190" i="1" s="1"/>
  <c r="O210" i="1" s="1"/>
  <c r="O230" i="1" s="1"/>
  <c r="O250" i="1" s="1"/>
  <c r="O270" i="1" s="1"/>
  <c r="O290" i="1" s="1"/>
  <c r="O310" i="1" s="1"/>
  <c r="O330" i="1" s="1"/>
  <c r="O350" i="1" s="1"/>
  <c r="O370" i="1" s="1"/>
  <c r="O390" i="1" s="1"/>
  <c r="M10" i="1"/>
  <c r="C8" i="1"/>
  <c r="B8" i="1"/>
  <c r="A9" i="1"/>
  <c r="D7" i="1"/>
  <c r="C9" i="1" l="1"/>
  <c r="A10" i="1"/>
  <c r="B9" i="1"/>
  <c r="D8" i="1"/>
  <c r="O31" i="1"/>
  <c r="O51" i="1" s="1"/>
  <c r="O71" i="1" s="1"/>
  <c r="O91" i="1" s="1"/>
  <c r="O111" i="1" s="1"/>
  <c r="O131" i="1" s="1"/>
  <c r="O151" i="1" s="1"/>
  <c r="O171" i="1" s="1"/>
  <c r="O191" i="1" s="1"/>
  <c r="O211" i="1" s="1"/>
  <c r="O231" i="1" s="1"/>
  <c r="O251" i="1" s="1"/>
  <c r="O271" i="1" s="1"/>
  <c r="O291" i="1" s="1"/>
  <c r="O311" i="1" s="1"/>
  <c r="O331" i="1" s="1"/>
  <c r="O351" i="1" s="1"/>
  <c r="O371" i="1" s="1"/>
  <c r="O391" i="1" s="1"/>
  <c r="O12" i="1"/>
  <c r="J11" i="1"/>
  <c r="I12" i="1"/>
  <c r="G13" i="1"/>
  <c r="H12" i="1"/>
  <c r="J12" i="1" s="1"/>
  <c r="M11" i="1"/>
  <c r="I13" i="1" l="1"/>
  <c r="G14" i="1"/>
  <c r="H13" i="1"/>
  <c r="O32" i="1"/>
  <c r="O52" i="1" s="1"/>
  <c r="O72" i="1" s="1"/>
  <c r="O92" i="1" s="1"/>
  <c r="O112" i="1" s="1"/>
  <c r="O132" i="1" s="1"/>
  <c r="O152" i="1" s="1"/>
  <c r="O172" i="1" s="1"/>
  <c r="O192" i="1" s="1"/>
  <c r="O212" i="1" s="1"/>
  <c r="O232" i="1" s="1"/>
  <c r="O252" i="1" s="1"/>
  <c r="O272" i="1" s="1"/>
  <c r="O292" i="1" s="1"/>
  <c r="O312" i="1" s="1"/>
  <c r="O332" i="1" s="1"/>
  <c r="O352" i="1" s="1"/>
  <c r="O372" i="1" s="1"/>
  <c r="O392" i="1" s="1"/>
  <c r="O13" i="1"/>
  <c r="D9" i="1"/>
  <c r="M12" i="1"/>
  <c r="A11" i="1"/>
  <c r="C10" i="1"/>
  <c r="B10" i="1"/>
  <c r="B11" i="1" l="1"/>
  <c r="D11" i="1" s="1"/>
  <c r="A12" i="1"/>
  <c r="C11" i="1"/>
  <c r="M13" i="1"/>
  <c r="O33" i="1"/>
  <c r="O53" i="1" s="1"/>
  <c r="O73" i="1" s="1"/>
  <c r="O93" i="1" s="1"/>
  <c r="O113" i="1" s="1"/>
  <c r="O133" i="1" s="1"/>
  <c r="O153" i="1" s="1"/>
  <c r="O173" i="1" s="1"/>
  <c r="O193" i="1" s="1"/>
  <c r="O213" i="1" s="1"/>
  <c r="O233" i="1" s="1"/>
  <c r="O253" i="1" s="1"/>
  <c r="O273" i="1" s="1"/>
  <c r="O293" i="1" s="1"/>
  <c r="O313" i="1" s="1"/>
  <c r="O333" i="1" s="1"/>
  <c r="O353" i="1" s="1"/>
  <c r="O373" i="1" s="1"/>
  <c r="O393" i="1" s="1"/>
  <c r="O14" i="1"/>
  <c r="J13" i="1"/>
  <c r="D10" i="1"/>
  <c r="G15" i="1"/>
  <c r="H14" i="1"/>
  <c r="I14" i="1"/>
  <c r="O15" i="1" l="1"/>
  <c r="O34" i="1"/>
  <c r="O54" i="1" s="1"/>
  <c r="O74" i="1" s="1"/>
  <c r="O94" i="1" s="1"/>
  <c r="O114" i="1" s="1"/>
  <c r="O134" i="1" s="1"/>
  <c r="O154" i="1" s="1"/>
  <c r="O174" i="1" s="1"/>
  <c r="O194" i="1" s="1"/>
  <c r="O214" i="1" s="1"/>
  <c r="O234" i="1" s="1"/>
  <c r="O254" i="1" s="1"/>
  <c r="O274" i="1" s="1"/>
  <c r="O294" i="1" s="1"/>
  <c r="O314" i="1" s="1"/>
  <c r="O334" i="1" s="1"/>
  <c r="O354" i="1" s="1"/>
  <c r="O374" i="1" s="1"/>
  <c r="O394" i="1" s="1"/>
  <c r="M14" i="1"/>
  <c r="J14" i="1"/>
  <c r="A13" i="1"/>
  <c r="C12" i="1"/>
  <c r="B12" i="1"/>
  <c r="D12" i="1" s="1"/>
  <c r="G16" i="1"/>
  <c r="H15" i="1"/>
  <c r="I15" i="1"/>
  <c r="B13" i="1" l="1"/>
  <c r="A14" i="1"/>
  <c r="C13" i="1"/>
  <c r="M15" i="1"/>
  <c r="O16" i="1"/>
  <c r="O35" i="1"/>
  <c r="O55" i="1" s="1"/>
  <c r="O75" i="1" s="1"/>
  <c r="O95" i="1" s="1"/>
  <c r="O115" i="1" s="1"/>
  <c r="O135" i="1" s="1"/>
  <c r="O155" i="1" s="1"/>
  <c r="O175" i="1" s="1"/>
  <c r="O195" i="1" s="1"/>
  <c r="O215" i="1" s="1"/>
  <c r="O235" i="1" s="1"/>
  <c r="O255" i="1" s="1"/>
  <c r="O275" i="1" s="1"/>
  <c r="O295" i="1" s="1"/>
  <c r="O315" i="1" s="1"/>
  <c r="O335" i="1" s="1"/>
  <c r="O355" i="1" s="1"/>
  <c r="O375" i="1" s="1"/>
  <c r="O395" i="1" s="1"/>
  <c r="J15" i="1"/>
  <c r="I16" i="1"/>
  <c r="H16" i="1"/>
  <c r="J16" i="1" s="1"/>
  <c r="G17" i="1"/>
  <c r="C14" i="1" l="1"/>
  <c r="B14" i="1"/>
  <c r="D14" i="1" s="1"/>
  <c r="A15" i="1"/>
  <c r="D13" i="1"/>
  <c r="I17" i="1"/>
  <c r="G18" i="1"/>
  <c r="H17" i="1"/>
  <c r="O17" i="1"/>
  <c r="O36" i="1"/>
  <c r="O56" i="1" s="1"/>
  <c r="O76" i="1" s="1"/>
  <c r="O96" i="1" s="1"/>
  <c r="O116" i="1" s="1"/>
  <c r="O136" i="1" s="1"/>
  <c r="O156" i="1" s="1"/>
  <c r="O176" i="1" s="1"/>
  <c r="O196" i="1" s="1"/>
  <c r="O216" i="1" s="1"/>
  <c r="O236" i="1" s="1"/>
  <c r="O256" i="1" s="1"/>
  <c r="O276" i="1" s="1"/>
  <c r="O296" i="1" s="1"/>
  <c r="O316" i="1" s="1"/>
  <c r="O336" i="1" s="1"/>
  <c r="O356" i="1" s="1"/>
  <c r="O376" i="1" s="1"/>
  <c r="O396" i="1" s="1"/>
  <c r="M16" i="1"/>
  <c r="A16" i="1" l="1"/>
  <c r="C15" i="1"/>
  <c r="B15" i="1"/>
  <c r="D15" i="1" s="1"/>
  <c r="M17" i="1"/>
  <c r="O37" i="1"/>
  <c r="O57" i="1" s="1"/>
  <c r="O77" i="1" s="1"/>
  <c r="O97" i="1" s="1"/>
  <c r="O117" i="1" s="1"/>
  <c r="O137" i="1" s="1"/>
  <c r="O157" i="1" s="1"/>
  <c r="O177" i="1" s="1"/>
  <c r="O197" i="1" s="1"/>
  <c r="O217" i="1" s="1"/>
  <c r="O237" i="1" s="1"/>
  <c r="O257" i="1" s="1"/>
  <c r="O277" i="1" s="1"/>
  <c r="O297" i="1" s="1"/>
  <c r="O317" i="1" s="1"/>
  <c r="O337" i="1" s="1"/>
  <c r="O357" i="1" s="1"/>
  <c r="O377" i="1" s="1"/>
  <c r="O397" i="1" s="1"/>
  <c r="O18" i="1"/>
  <c r="J17" i="1"/>
  <c r="G19" i="1"/>
  <c r="H18" i="1"/>
  <c r="J18" i="1" s="1"/>
  <c r="I18" i="1"/>
  <c r="M18" i="1" l="1"/>
  <c r="H19" i="1"/>
  <c r="I19" i="1"/>
  <c r="G20" i="1"/>
  <c r="O38" i="1"/>
  <c r="O58" i="1" s="1"/>
  <c r="O78" i="1" s="1"/>
  <c r="O98" i="1" s="1"/>
  <c r="O118" i="1" s="1"/>
  <c r="O138" i="1" s="1"/>
  <c r="O158" i="1" s="1"/>
  <c r="O178" i="1" s="1"/>
  <c r="O198" i="1" s="1"/>
  <c r="O218" i="1" s="1"/>
  <c r="O238" i="1" s="1"/>
  <c r="O258" i="1" s="1"/>
  <c r="O278" i="1" s="1"/>
  <c r="O298" i="1" s="1"/>
  <c r="O318" i="1" s="1"/>
  <c r="O338" i="1" s="1"/>
  <c r="O358" i="1" s="1"/>
  <c r="O378" i="1" s="1"/>
  <c r="O398" i="1" s="1"/>
  <c r="O19" i="1"/>
  <c r="B16" i="1"/>
  <c r="D16" i="1" s="1"/>
  <c r="A17" i="1"/>
  <c r="C16" i="1"/>
  <c r="A18" i="1" l="1"/>
  <c r="C17" i="1"/>
  <c r="B17" i="1"/>
  <c r="D17" i="1" s="1"/>
  <c r="O39" i="1"/>
  <c r="O59" i="1" s="1"/>
  <c r="O79" i="1" s="1"/>
  <c r="O99" i="1" s="1"/>
  <c r="O119" i="1" s="1"/>
  <c r="O139" i="1" s="1"/>
  <c r="O159" i="1" s="1"/>
  <c r="O179" i="1" s="1"/>
  <c r="O199" i="1" s="1"/>
  <c r="O219" i="1" s="1"/>
  <c r="O239" i="1" s="1"/>
  <c r="O259" i="1" s="1"/>
  <c r="O279" i="1" s="1"/>
  <c r="O299" i="1" s="1"/>
  <c r="O319" i="1" s="1"/>
  <c r="O339" i="1" s="1"/>
  <c r="O359" i="1" s="1"/>
  <c r="O379" i="1" s="1"/>
  <c r="O399" i="1" s="1"/>
  <c r="O20" i="1"/>
  <c r="G21" i="1"/>
  <c r="H20" i="1"/>
  <c r="I20" i="1"/>
  <c r="J19" i="1"/>
  <c r="M19" i="1"/>
  <c r="J20" i="1" l="1"/>
  <c r="G22" i="1"/>
  <c r="H21" i="1"/>
  <c r="I21" i="1"/>
  <c r="O21" i="1"/>
  <c r="O40" i="1"/>
  <c r="O60" i="1" s="1"/>
  <c r="O80" i="1" s="1"/>
  <c r="O100" i="1" s="1"/>
  <c r="O120" i="1" s="1"/>
  <c r="O140" i="1" s="1"/>
  <c r="O160" i="1" s="1"/>
  <c r="O180" i="1" s="1"/>
  <c r="O200" i="1" s="1"/>
  <c r="O220" i="1" s="1"/>
  <c r="O240" i="1" s="1"/>
  <c r="O260" i="1" s="1"/>
  <c r="O280" i="1" s="1"/>
  <c r="O300" i="1" s="1"/>
  <c r="O320" i="1" s="1"/>
  <c r="O340" i="1" s="1"/>
  <c r="O360" i="1" s="1"/>
  <c r="O380" i="1" s="1"/>
  <c r="O400" i="1" s="1"/>
  <c r="M20" i="1"/>
  <c r="C18" i="1"/>
  <c r="A19" i="1"/>
  <c r="B18" i="1"/>
  <c r="J21" i="1" l="1"/>
  <c r="O22" i="1"/>
  <c r="O42" i="1" s="1"/>
  <c r="O62" i="1" s="1"/>
  <c r="O82" i="1" s="1"/>
  <c r="O102" i="1" s="1"/>
  <c r="O122" i="1" s="1"/>
  <c r="O142" i="1" s="1"/>
  <c r="O162" i="1" s="1"/>
  <c r="O182" i="1" s="1"/>
  <c r="O202" i="1" s="1"/>
  <c r="O222" i="1" s="1"/>
  <c r="O242" i="1" s="1"/>
  <c r="O262" i="1" s="1"/>
  <c r="O282" i="1" s="1"/>
  <c r="O302" i="1" s="1"/>
  <c r="O322" i="1" s="1"/>
  <c r="O342" i="1" s="1"/>
  <c r="O362" i="1" s="1"/>
  <c r="O382" i="1" s="1"/>
  <c r="O402" i="1" s="1"/>
  <c r="O41" i="1"/>
  <c r="O61" i="1" s="1"/>
  <c r="O81" i="1" s="1"/>
  <c r="O101" i="1" s="1"/>
  <c r="O121" i="1" s="1"/>
  <c r="O141" i="1" s="1"/>
  <c r="O161" i="1" s="1"/>
  <c r="O181" i="1" s="1"/>
  <c r="O201" i="1" s="1"/>
  <c r="O221" i="1" s="1"/>
  <c r="O241" i="1" s="1"/>
  <c r="O261" i="1" s="1"/>
  <c r="O281" i="1" s="1"/>
  <c r="O301" i="1" s="1"/>
  <c r="O321" i="1" s="1"/>
  <c r="O341" i="1" s="1"/>
  <c r="O361" i="1" s="1"/>
  <c r="O381" i="1" s="1"/>
  <c r="O401" i="1" s="1"/>
  <c r="H22" i="1"/>
  <c r="I22" i="1"/>
  <c r="I23" i="1" s="1"/>
  <c r="C19" i="1"/>
  <c r="B19" i="1"/>
  <c r="D19" i="1" s="1"/>
  <c r="A20" i="1"/>
  <c r="M21" i="1"/>
  <c r="D18" i="1"/>
  <c r="M22" i="1" l="1"/>
  <c r="A21" i="1"/>
  <c r="C20" i="1"/>
  <c r="B20" i="1"/>
  <c r="D20" i="1" s="1"/>
  <c r="J22" i="1"/>
  <c r="H23" i="1"/>
  <c r="J23" i="1" l="1"/>
  <c r="K22" i="1" s="1"/>
  <c r="Q22" i="1" s="1"/>
  <c r="Q42" i="1" s="1"/>
  <c r="Q62" i="1" s="1"/>
  <c r="Q82" i="1" s="1"/>
  <c r="Q102" i="1" s="1"/>
  <c r="Q122" i="1" s="1"/>
  <c r="Q142" i="1" s="1"/>
  <c r="Q162" i="1" s="1"/>
  <c r="Q182" i="1" s="1"/>
  <c r="Q202" i="1" s="1"/>
  <c r="Q222" i="1" s="1"/>
  <c r="Q242" i="1" s="1"/>
  <c r="Q262" i="1" s="1"/>
  <c r="Q282" i="1" s="1"/>
  <c r="Q302" i="1" s="1"/>
  <c r="Q322" i="1" s="1"/>
  <c r="Q342" i="1" s="1"/>
  <c r="Q362" i="1" s="1"/>
  <c r="Q382" i="1" s="1"/>
  <c r="Q402" i="1" s="1"/>
  <c r="B21" i="1"/>
  <c r="A22" i="1"/>
  <c r="C21" i="1"/>
  <c r="M23" i="1"/>
  <c r="M24" i="1" l="1"/>
  <c r="B22" i="1"/>
  <c r="C22" i="1"/>
  <c r="C23" i="1" s="1"/>
  <c r="D21" i="1"/>
  <c r="K6" i="1"/>
  <c r="Q6" i="1" s="1"/>
  <c r="Q26" i="1" s="1"/>
  <c r="Q46" i="1" s="1"/>
  <c r="Q66" i="1" s="1"/>
  <c r="Q86" i="1" s="1"/>
  <c r="Q106" i="1" s="1"/>
  <c r="Q126" i="1" s="1"/>
  <c r="Q146" i="1" s="1"/>
  <c r="Q166" i="1" s="1"/>
  <c r="Q186" i="1" s="1"/>
  <c r="Q206" i="1" s="1"/>
  <c r="Q226" i="1" s="1"/>
  <c r="Q246" i="1" s="1"/>
  <c r="Q266" i="1" s="1"/>
  <c r="Q286" i="1" s="1"/>
  <c r="Q306" i="1" s="1"/>
  <c r="Q326" i="1" s="1"/>
  <c r="Q346" i="1" s="1"/>
  <c r="Q366" i="1" s="1"/>
  <c r="Q386" i="1" s="1"/>
  <c r="K5" i="1"/>
  <c r="Q5" i="1" s="1"/>
  <c r="Q25" i="1" s="1"/>
  <c r="Q45" i="1" s="1"/>
  <c r="Q65" i="1" s="1"/>
  <c r="Q85" i="1" s="1"/>
  <c r="Q105" i="1" s="1"/>
  <c r="Q125" i="1" s="1"/>
  <c r="Q145" i="1" s="1"/>
  <c r="Q165" i="1" s="1"/>
  <c r="Q185" i="1" s="1"/>
  <c r="Q205" i="1" s="1"/>
  <c r="Q225" i="1" s="1"/>
  <c r="Q245" i="1" s="1"/>
  <c r="Q265" i="1" s="1"/>
  <c r="Q285" i="1" s="1"/>
  <c r="Q305" i="1" s="1"/>
  <c r="Q325" i="1" s="1"/>
  <c r="Q345" i="1" s="1"/>
  <c r="Q365" i="1" s="1"/>
  <c r="Q385" i="1" s="1"/>
  <c r="K3" i="1"/>
  <c r="Q3" i="1" s="1"/>
  <c r="Q23" i="1" s="1"/>
  <c r="Q43" i="1" s="1"/>
  <c r="Q63" i="1" s="1"/>
  <c r="Q83" i="1" s="1"/>
  <c r="Q103" i="1" s="1"/>
  <c r="Q123" i="1" s="1"/>
  <c r="Q143" i="1" s="1"/>
  <c r="Q163" i="1" s="1"/>
  <c r="Q183" i="1" s="1"/>
  <c r="Q203" i="1" s="1"/>
  <c r="Q223" i="1" s="1"/>
  <c r="Q243" i="1" s="1"/>
  <c r="Q263" i="1" s="1"/>
  <c r="Q283" i="1" s="1"/>
  <c r="Q303" i="1" s="1"/>
  <c r="Q323" i="1" s="1"/>
  <c r="Q343" i="1" s="1"/>
  <c r="Q363" i="1" s="1"/>
  <c r="Q383" i="1" s="1"/>
  <c r="K4" i="1"/>
  <c r="K7" i="1"/>
  <c r="Q7" i="1" s="1"/>
  <c r="Q27" i="1" s="1"/>
  <c r="Q47" i="1" s="1"/>
  <c r="Q67" i="1" s="1"/>
  <c r="Q87" i="1" s="1"/>
  <c r="Q107" i="1" s="1"/>
  <c r="Q127" i="1" s="1"/>
  <c r="Q147" i="1" s="1"/>
  <c r="Q167" i="1" s="1"/>
  <c r="Q187" i="1" s="1"/>
  <c r="Q207" i="1" s="1"/>
  <c r="Q227" i="1" s="1"/>
  <c r="Q247" i="1" s="1"/>
  <c r="Q267" i="1" s="1"/>
  <c r="Q287" i="1" s="1"/>
  <c r="Q307" i="1" s="1"/>
  <c r="Q327" i="1" s="1"/>
  <c r="Q347" i="1" s="1"/>
  <c r="Q367" i="1" s="1"/>
  <c r="Q387" i="1" s="1"/>
  <c r="K8" i="1"/>
  <c r="Q8" i="1" s="1"/>
  <c r="Q28" i="1" s="1"/>
  <c r="Q48" i="1" s="1"/>
  <c r="Q68" i="1" s="1"/>
  <c r="Q88" i="1" s="1"/>
  <c r="Q108" i="1" s="1"/>
  <c r="Q128" i="1" s="1"/>
  <c r="Q148" i="1" s="1"/>
  <c r="Q168" i="1" s="1"/>
  <c r="Q188" i="1" s="1"/>
  <c r="Q208" i="1" s="1"/>
  <c r="Q228" i="1" s="1"/>
  <c r="Q248" i="1" s="1"/>
  <c r="Q268" i="1" s="1"/>
  <c r="Q288" i="1" s="1"/>
  <c r="Q308" i="1" s="1"/>
  <c r="Q328" i="1" s="1"/>
  <c r="Q348" i="1" s="1"/>
  <c r="Q368" i="1" s="1"/>
  <c r="Q388" i="1" s="1"/>
  <c r="K9" i="1"/>
  <c r="Q9" i="1" s="1"/>
  <c r="Q29" i="1" s="1"/>
  <c r="Q49" i="1" s="1"/>
  <c r="Q69" i="1" s="1"/>
  <c r="Q89" i="1" s="1"/>
  <c r="Q109" i="1" s="1"/>
  <c r="Q129" i="1" s="1"/>
  <c r="Q149" i="1" s="1"/>
  <c r="Q169" i="1" s="1"/>
  <c r="Q189" i="1" s="1"/>
  <c r="Q209" i="1" s="1"/>
  <c r="Q229" i="1" s="1"/>
  <c r="Q249" i="1" s="1"/>
  <c r="Q269" i="1" s="1"/>
  <c r="Q289" i="1" s="1"/>
  <c r="Q309" i="1" s="1"/>
  <c r="Q329" i="1" s="1"/>
  <c r="Q349" i="1" s="1"/>
  <c r="Q369" i="1" s="1"/>
  <c r="Q389" i="1" s="1"/>
  <c r="K10" i="1"/>
  <c r="Q10" i="1" s="1"/>
  <c r="Q30" i="1" s="1"/>
  <c r="Q50" i="1" s="1"/>
  <c r="Q70" i="1" s="1"/>
  <c r="Q90" i="1" s="1"/>
  <c r="Q110" i="1" s="1"/>
  <c r="Q130" i="1" s="1"/>
  <c r="Q150" i="1" s="1"/>
  <c r="Q170" i="1" s="1"/>
  <c r="Q190" i="1" s="1"/>
  <c r="Q210" i="1" s="1"/>
  <c r="Q230" i="1" s="1"/>
  <c r="Q250" i="1" s="1"/>
  <c r="Q270" i="1" s="1"/>
  <c r="Q290" i="1" s="1"/>
  <c r="Q310" i="1" s="1"/>
  <c r="Q330" i="1" s="1"/>
  <c r="Q350" i="1" s="1"/>
  <c r="Q370" i="1" s="1"/>
  <c r="Q390" i="1" s="1"/>
  <c r="K12" i="1"/>
  <c r="Q12" i="1" s="1"/>
  <c r="Q32" i="1" s="1"/>
  <c r="Q52" i="1" s="1"/>
  <c r="Q72" i="1" s="1"/>
  <c r="Q92" i="1" s="1"/>
  <c r="Q112" i="1" s="1"/>
  <c r="Q132" i="1" s="1"/>
  <c r="Q152" i="1" s="1"/>
  <c r="Q172" i="1" s="1"/>
  <c r="Q192" i="1" s="1"/>
  <c r="Q212" i="1" s="1"/>
  <c r="Q232" i="1" s="1"/>
  <c r="Q252" i="1" s="1"/>
  <c r="Q272" i="1" s="1"/>
  <c r="Q292" i="1" s="1"/>
  <c r="Q312" i="1" s="1"/>
  <c r="Q332" i="1" s="1"/>
  <c r="Q352" i="1" s="1"/>
  <c r="Q372" i="1" s="1"/>
  <c r="Q392" i="1" s="1"/>
  <c r="K11" i="1"/>
  <c r="Q11" i="1" s="1"/>
  <c r="Q31" i="1" s="1"/>
  <c r="Q51" i="1" s="1"/>
  <c r="Q71" i="1" s="1"/>
  <c r="Q91" i="1" s="1"/>
  <c r="Q111" i="1" s="1"/>
  <c r="Q131" i="1" s="1"/>
  <c r="Q151" i="1" s="1"/>
  <c r="Q171" i="1" s="1"/>
  <c r="Q191" i="1" s="1"/>
  <c r="Q211" i="1" s="1"/>
  <c r="Q231" i="1" s="1"/>
  <c r="Q251" i="1" s="1"/>
  <c r="Q271" i="1" s="1"/>
  <c r="Q291" i="1" s="1"/>
  <c r="Q311" i="1" s="1"/>
  <c r="Q331" i="1" s="1"/>
  <c r="Q351" i="1" s="1"/>
  <c r="Q371" i="1" s="1"/>
  <c r="Q391" i="1" s="1"/>
  <c r="K13" i="1"/>
  <c r="Q13" i="1" s="1"/>
  <c r="Q33" i="1" s="1"/>
  <c r="Q53" i="1" s="1"/>
  <c r="Q73" i="1" s="1"/>
  <c r="Q93" i="1" s="1"/>
  <c r="Q113" i="1" s="1"/>
  <c r="Q133" i="1" s="1"/>
  <c r="Q153" i="1" s="1"/>
  <c r="Q173" i="1" s="1"/>
  <c r="Q193" i="1" s="1"/>
  <c r="Q213" i="1" s="1"/>
  <c r="Q233" i="1" s="1"/>
  <c r="Q253" i="1" s="1"/>
  <c r="Q273" i="1" s="1"/>
  <c r="Q293" i="1" s="1"/>
  <c r="Q313" i="1" s="1"/>
  <c r="Q333" i="1" s="1"/>
  <c r="Q353" i="1" s="1"/>
  <c r="Q373" i="1" s="1"/>
  <c r="Q393" i="1" s="1"/>
  <c r="K14" i="1"/>
  <c r="Q14" i="1" s="1"/>
  <c r="Q34" i="1" s="1"/>
  <c r="Q54" i="1" s="1"/>
  <c r="Q74" i="1" s="1"/>
  <c r="Q94" i="1" s="1"/>
  <c r="Q114" i="1" s="1"/>
  <c r="Q134" i="1" s="1"/>
  <c r="Q154" i="1" s="1"/>
  <c r="Q174" i="1" s="1"/>
  <c r="Q194" i="1" s="1"/>
  <c r="Q214" i="1" s="1"/>
  <c r="Q234" i="1" s="1"/>
  <c r="Q254" i="1" s="1"/>
  <c r="Q274" i="1" s="1"/>
  <c r="Q294" i="1" s="1"/>
  <c r="Q314" i="1" s="1"/>
  <c r="Q334" i="1" s="1"/>
  <c r="Q354" i="1" s="1"/>
  <c r="Q374" i="1" s="1"/>
  <c r="Q394" i="1" s="1"/>
  <c r="K16" i="1"/>
  <c r="Q16" i="1" s="1"/>
  <c r="Q36" i="1" s="1"/>
  <c r="Q56" i="1" s="1"/>
  <c r="Q76" i="1" s="1"/>
  <c r="Q96" i="1" s="1"/>
  <c r="Q116" i="1" s="1"/>
  <c r="Q136" i="1" s="1"/>
  <c r="Q156" i="1" s="1"/>
  <c r="Q176" i="1" s="1"/>
  <c r="Q196" i="1" s="1"/>
  <c r="Q216" i="1" s="1"/>
  <c r="Q236" i="1" s="1"/>
  <c r="Q256" i="1" s="1"/>
  <c r="Q276" i="1" s="1"/>
  <c r="Q296" i="1" s="1"/>
  <c r="Q316" i="1" s="1"/>
  <c r="Q336" i="1" s="1"/>
  <c r="Q356" i="1" s="1"/>
  <c r="Q376" i="1" s="1"/>
  <c r="Q396" i="1" s="1"/>
  <c r="K15" i="1"/>
  <c r="Q15" i="1" s="1"/>
  <c r="Q35" i="1" s="1"/>
  <c r="Q55" i="1" s="1"/>
  <c r="Q75" i="1" s="1"/>
  <c r="Q95" i="1" s="1"/>
  <c r="Q115" i="1" s="1"/>
  <c r="Q135" i="1" s="1"/>
  <c r="Q155" i="1" s="1"/>
  <c r="Q175" i="1" s="1"/>
  <c r="Q195" i="1" s="1"/>
  <c r="Q215" i="1" s="1"/>
  <c r="Q235" i="1" s="1"/>
  <c r="Q255" i="1" s="1"/>
  <c r="Q275" i="1" s="1"/>
  <c r="Q295" i="1" s="1"/>
  <c r="Q315" i="1" s="1"/>
  <c r="Q335" i="1" s="1"/>
  <c r="Q355" i="1" s="1"/>
  <c r="Q375" i="1" s="1"/>
  <c r="Q395" i="1" s="1"/>
  <c r="K18" i="1"/>
  <c r="Q18" i="1" s="1"/>
  <c r="Q38" i="1" s="1"/>
  <c r="Q58" i="1" s="1"/>
  <c r="Q78" i="1" s="1"/>
  <c r="Q98" i="1" s="1"/>
  <c r="Q118" i="1" s="1"/>
  <c r="Q138" i="1" s="1"/>
  <c r="Q158" i="1" s="1"/>
  <c r="Q178" i="1" s="1"/>
  <c r="Q198" i="1" s="1"/>
  <c r="Q218" i="1" s="1"/>
  <c r="Q238" i="1" s="1"/>
  <c r="Q258" i="1" s="1"/>
  <c r="Q278" i="1" s="1"/>
  <c r="Q298" i="1" s="1"/>
  <c r="Q318" i="1" s="1"/>
  <c r="Q338" i="1" s="1"/>
  <c r="Q358" i="1" s="1"/>
  <c r="Q378" i="1" s="1"/>
  <c r="Q398" i="1" s="1"/>
  <c r="K17" i="1"/>
  <c r="Q17" i="1" s="1"/>
  <c r="Q37" i="1" s="1"/>
  <c r="Q57" i="1" s="1"/>
  <c r="Q77" i="1" s="1"/>
  <c r="Q97" i="1" s="1"/>
  <c r="Q117" i="1" s="1"/>
  <c r="Q137" i="1" s="1"/>
  <c r="Q157" i="1" s="1"/>
  <c r="Q177" i="1" s="1"/>
  <c r="Q197" i="1" s="1"/>
  <c r="Q217" i="1" s="1"/>
  <c r="Q237" i="1" s="1"/>
  <c r="Q257" i="1" s="1"/>
  <c r="Q277" i="1" s="1"/>
  <c r="Q297" i="1" s="1"/>
  <c r="Q317" i="1" s="1"/>
  <c r="Q337" i="1" s="1"/>
  <c r="Q357" i="1" s="1"/>
  <c r="Q377" i="1" s="1"/>
  <c r="Q397" i="1" s="1"/>
  <c r="K19" i="1"/>
  <c r="Q19" i="1" s="1"/>
  <c r="Q39" i="1" s="1"/>
  <c r="Q59" i="1" s="1"/>
  <c r="Q79" i="1" s="1"/>
  <c r="Q99" i="1" s="1"/>
  <c r="Q119" i="1" s="1"/>
  <c r="Q139" i="1" s="1"/>
  <c r="Q159" i="1" s="1"/>
  <c r="Q179" i="1" s="1"/>
  <c r="Q199" i="1" s="1"/>
  <c r="Q219" i="1" s="1"/>
  <c r="Q239" i="1" s="1"/>
  <c r="Q259" i="1" s="1"/>
  <c r="Q279" i="1" s="1"/>
  <c r="Q299" i="1" s="1"/>
  <c r="Q319" i="1" s="1"/>
  <c r="Q339" i="1" s="1"/>
  <c r="Q359" i="1" s="1"/>
  <c r="Q379" i="1" s="1"/>
  <c r="Q399" i="1" s="1"/>
  <c r="K20" i="1"/>
  <c r="Q20" i="1" s="1"/>
  <c r="Q40" i="1" s="1"/>
  <c r="Q60" i="1" s="1"/>
  <c r="Q80" i="1" s="1"/>
  <c r="Q100" i="1" s="1"/>
  <c r="Q120" i="1" s="1"/>
  <c r="Q140" i="1" s="1"/>
  <c r="Q160" i="1" s="1"/>
  <c r="Q180" i="1" s="1"/>
  <c r="Q200" i="1" s="1"/>
  <c r="Q220" i="1" s="1"/>
  <c r="Q240" i="1" s="1"/>
  <c r="Q260" i="1" s="1"/>
  <c r="Q280" i="1" s="1"/>
  <c r="Q300" i="1" s="1"/>
  <c r="Q320" i="1" s="1"/>
  <c r="Q340" i="1" s="1"/>
  <c r="Q360" i="1" s="1"/>
  <c r="Q380" i="1" s="1"/>
  <c r="Q400" i="1" s="1"/>
  <c r="K21" i="1"/>
  <c r="Q21" i="1" s="1"/>
  <c r="Q41" i="1" s="1"/>
  <c r="Q61" i="1" s="1"/>
  <c r="Q81" i="1" s="1"/>
  <c r="Q101" i="1" s="1"/>
  <c r="Q121" i="1" s="1"/>
  <c r="Q141" i="1" s="1"/>
  <c r="Q161" i="1" s="1"/>
  <c r="Q181" i="1" s="1"/>
  <c r="Q201" i="1" s="1"/>
  <c r="Q221" i="1" s="1"/>
  <c r="Q241" i="1" s="1"/>
  <c r="Q261" i="1" s="1"/>
  <c r="Q281" i="1" s="1"/>
  <c r="Q301" i="1" s="1"/>
  <c r="Q321" i="1" s="1"/>
  <c r="Q341" i="1" s="1"/>
  <c r="Q361" i="1" s="1"/>
  <c r="Q381" i="1" s="1"/>
  <c r="Q401" i="1" s="1"/>
  <c r="K23" i="1" l="1"/>
  <c r="Q4" i="1"/>
  <c r="Q24" i="1" s="1"/>
  <c r="Q44" i="1" s="1"/>
  <c r="Q64" i="1" s="1"/>
  <c r="Q84" i="1" s="1"/>
  <c r="Q104" i="1" s="1"/>
  <c r="Q124" i="1" s="1"/>
  <c r="Q144" i="1" s="1"/>
  <c r="Q164" i="1" s="1"/>
  <c r="Q184" i="1" s="1"/>
  <c r="Q204" i="1" s="1"/>
  <c r="Q224" i="1" s="1"/>
  <c r="Q244" i="1" s="1"/>
  <c r="Q264" i="1" s="1"/>
  <c r="Q284" i="1" s="1"/>
  <c r="Q304" i="1" s="1"/>
  <c r="Q324" i="1" s="1"/>
  <c r="Q344" i="1" s="1"/>
  <c r="Q364" i="1" s="1"/>
  <c r="Q384" i="1" s="1"/>
  <c r="D22" i="1"/>
  <c r="B23" i="1"/>
  <c r="M25" i="1"/>
  <c r="M26" i="1" l="1"/>
  <c r="D23" i="1"/>
  <c r="M27" i="1" l="1"/>
  <c r="P26" i="1" a="1"/>
  <c r="P26" i="1" s="1"/>
  <c r="R26" i="1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M28" i="1" l="1"/>
  <c r="P27" i="1" a="1"/>
  <c r="P27" i="1" s="1"/>
  <c r="R27" i="1" s="1"/>
  <c r="E23" i="1"/>
  <c r="P23" i="1" a="1"/>
  <c r="P23" i="1" s="1"/>
  <c r="R23" i="1" s="1"/>
  <c r="P24" i="1" a="1"/>
  <c r="P24" i="1" s="1"/>
  <c r="R24" i="1" s="1"/>
  <c r="P25" i="1" a="1"/>
  <c r="P25" i="1" s="1"/>
  <c r="R25" i="1" s="1"/>
  <c r="P4" i="1" a="1"/>
  <c r="P4" i="1" s="1"/>
  <c r="R4" i="1" s="1"/>
  <c r="P3" i="1" a="1"/>
  <c r="P3" i="1" s="1"/>
  <c r="R3" i="1" s="1"/>
  <c r="P5" i="1" a="1"/>
  <c r="P5" i="1" s="1"/>
  <c r="R5" i="1" s="1"/>
  <c r="P6" i="1" a="1"/>
  <c r="P6" i="1" s="1"/>
  <c r="R6" i="1" s="1"/>
  <c r="P7" i="1" a="1"/>
  <c r="P7" i="1" s="1"/>
  <c r="R7" i="1" s="1"/>
  <c r="P8" i="1" a="1"/>
  <c r="P8" i="1" s="1"/>
  <c r="R8" i="1" s="1"/>
  <c r="P9" i="1" a="1"/>
  <c r="P9" i="1" s="1"/>
  <c r="R9" i="1" s="1"/>
  <c r="P10" i="1" a="1"/>
  <c r="P10" i="1" s="1"/>
  <c r="R10" i="1" s="1"/>
  <c r="P11" i="1" a="1"/>
  <c r="P11" i="1" s="1"/>
  <c r="R11" i="1" s="1"/>
  <c r="P12" i="1" a="1"/>
  <c r="P12" i="1" s="1"/>
  <c r="R12" i="1" s="1"/>
  <c r="P13" i="1" a="1"/>
  <c r="P13" i="1" s="1"/>
  <c r="R13" i="1" s="1"/>
  <c r="P14" i="1" a="1"/>
  <c r="P14" i="1" s="1"/>
  <c r="R14" i="1" s="1"/>
  <c r="P15" i="1" a="1"/>
  <c r="P15" i="1" s="1"/>
  <c r="R15" i="1" s="1"/>
  <c r="P16" i="1" a="1"/>
  <c r="P16" i="1" s="1"/>
  <c r="R16" i="1" s="1"/>
  <c r="P17" i="1" a="1"/>
  <c r="P17" i="1" s="1"/>
  <c r="R17" i="1" s="1"/>
  <c r="P18" i="1" a="1"/>
  <c r="P18" i="1" s="1"/>
  <c r="R18" i="1" s="1"/>
  <c r="P19" i="1" a="1"/>
  <c r="P19" i="1" s="1"/>
  <c r="R19" i="1" s="1"/>
  <c r="P20" i="1" a="1"/>
  <c r="P20" i="1" s="1"/>
  <c r="R20" i="1" s="1"/>
  <c r="P21" i="1" a="1"/>
  <c r="P21" i="1" s="1"/>
  <c r="R21" i="1" s="1"/>
  <c r="P22" i="1" a="1"/>
  <c r="P22" i="1" s="1"/>
  <c r="R22" i="1" s="1"/>
  <c r="M29" i="1" l="1"/>
  <c r="P28" i="1" a="1"/>
  <c r="P28" i="1" s="1"/>
  <c r="R28" i="1" s="1"/>
  <c r="P29" i="1" l="1" a="1"/>
  <c r="P29" i="1" s="1"/>
  <c r="R29" i="1" s="1"/>
  <c r="M30" i="1"/>
  <c r="P30" i="1" l="1" a="1"/>
  <c r="P30" i="1" s="1"/>
  <c r="R30" i="1" s="1"/>
  <c r="M31" i="1"/>
  <c r="M32" i="1" l="1"/>
  <c r="P31" i="1" a="1"/>
  <c r="P31" i="1" s="1"/>
  <c r="R31" i="1" s="1"/>
  <c r="M33" i="1" l="1"/>
  <c r="P32" i="1" a="1"/>
  <c r="P32" i="1" s="1"/>
  <c r="R32" i="1" s="1"/>
  <c r="M34" i="1" l="1"/>
  <c r="P33" i="1" a="1"/>
  <c r="P33" i="1" s="1"/>
  <c r="R33" i="1" s="1"/>
  <c r="M35" i="1" l="1"/>
  <c r="P34" i="1" a="1"/>
  <c r="P34" i="1" s="1"/>
  <c r="R34" i="1" s="1"/>
  <c r="M36" i="1" l="1"/>
  <c r="P35" i="1" a="1"/>
  <c r="P35" i="1" s="1"/>
  <c r="R35" i="1" s="1"/>
  <c r="P36" i="1" l="1" a="1"/>
  <c r="P36" i="1" s="1"/>
  <c r="R36" i="1" s="1"/>
  <c r="M37" i="1"/>
  <c r="P37" i="1" l="1" a="1"/>
  <c r="P37" i="1" s="1"/>
  <c r="R37" i="1" s="1"/>
  <c r="M38" i="1"/>
  <c r="M39" i="1" l="1"/>
  <c r="P38" i="1" a="1"/>
  <c r="P38" i="1" s="1"/>
  <c r="R38" i="1" s="1"/>
  <c r="P39" i="1" l="1" a="1"/>
  <c r="P39" i="1" s="1"/>
  <c r="R39" i="1" s="1"/>
  <c r="M40" i="1"/>
  <c r="P40" i="1" l="1" a="1"/>
  <c r="P40" i="1" s="1"/>
  <c r="R40" i="1" s="1"/>
  <c r="M41" i="1"/>
  <c r="M42" i="1" l="1"/>
  <c r="P41" i="1" a="1"/>
  <c r="P41" i="1" s="1"/>
  <c r="R41" i="1" s="1"/>
  <c r="M43" i="1" l="1"/>
  <c r="P42" i="1" a="1"/>
  <c r="P42" i="1" s="1"/>
  <c r="R42" i="1" s="1"/>
  <c r="P43" i="1" l="1" a="1"/>
  <c r="P43" i="1" s="1"/>
  <c r="R43" i="1" s="1"/>
  <c r="M44" i="1"/>
  <c r="M45" i="1" l="1"/>
  <c r="P44" i="1" a="1"/>
  <c r="P44" i="1" s="1"/>
  <c r="R44" i="1" s="1"/>
  <c r="M46" i="1" l="1"/>
  <c r="P45" i="1" a="1"/>
  <c r="P45" i="1" s="1"/>
  <c r="R45" i="1" s="1"/>
  <c r="M47" i="1" l="1"/>
  <c r="P46" i="1" a="1"/>
  <c r="P46" i="1" s="1"/>
  <c r="R46" i="1" s="1"/>
  <c r="P47" i="1" l="1" a="1"/>
  <c r="P47" i="1" s="1"/>
  <c r="R47" i="1" s="1"/>
  <c r="M48" i="1"/>
  <c r="M49" i="1" l="1"/>
  <c r="P48" i="1" a="1"/>
  <c r="P48" i="1" s="1"/>
  <c r="R48" i="1" s="1"/>
  <c r="P49" i="1" l="1" a="1"/>
  <c r="P49" i="1" s="1"/>
  <c r="R49" i="1" s="1"/>
  <c r="M50" i="1"/>
  <c r="M51" i="1" l="1"/>
  <c r="P50" i="1" a="1"/>
  <c r="P50" i="1" s="1"/>
  <c r="R50" i="1" s="1"/>
  <c r="P51" i="1" l="1" a="1"/>
  <c r="P51" i="1" s="1"/>
  <c r="R51" i="1" s="1"/>
  <c r="M52" i="1"/>
  <c r="P52" i="1" l="1" a="1"/>
  <c r="P52" i="1" s="1"/>
  <c r="R52" i="1" s="1"/>
  <c r="M53" i="1"/>
  <c r="M54" i="1" l="1"/>
  <c r="P53" i="1" a="1"/>
  <c r="P53" i="1" s="1"/>
  <c r="R53" i="1" s="1"/>
  <c r="M55" i="1" l="1"/>
  <c r="P54" i="1" a="1"/>
  <c r="P54" i="1" s="1"/>
  <c r="R54" i="1" s="1"/>
  <c r="P55" i="1" l="1" a="1"/>
  <c r="P55" i="1" s="1"/>
  <c r="R55" i="1" s="1"/>
  <c r="M56" i="1"/>
  <c r="M57" i="1" l="1"/>
  <c r="P56" i="1" a="1"/>
  <c r="P56" i="1" s="1"/>
  <c r="R56" i="1" s="1"/>
  <c r="M58" i="1" l="1"/>
  <c r="P57" i="1" a="1"/>
  <c r="P57" i="1" s="1"/>
  <c r="R57" i="1" s="1"/>
  <c r="M59" i="1" l="1"/>
  <c r="P58" i="1" a="1"/>
  <c r="P58" i="1" s="1"/>
  <c r="R58" i="1" s="1"/>
  <c r="M60" i="1" l="1"/>
  <c r="P59" i="1" a="1"/>
  <c r="P59" i="1" s="1"/>
  <c r="R59" i="1" s="1"/>
  <c r="M61" i="1" l="1"/>
  <c r="P60" i="1" a="1"/>
  <c r="P60" i="1" s="1"/>
  <c r="R60" i="1" s="1"/>
  <c r="P61" i="1" l="1" a="1"/>
  <c r="P61" i="1" s="1"/>
  <c r="R61" i="1" s="1"/>
  <c r="M62" i="1"/>
  <c r="P62" i="1" l="1" a="1"/>
  <c r="P62" i="1" s="1"/>
  <c r="R62" i="1" s="1"/>
  <c r="M63" i="1"/>
  <c r="M64" i="1" l="1"/>
  <c r="P63" i="1" a="1"/>
  <c r="P63" i="1" s="1"/>
  <c r="R63" i="1" s="1"/>
  <c r="P64" i="1" l="1" a="1"/>
  <c r="P64" i="1" s="1"/>
  <c r="R64" i="1" s="1"/>
  <c r="M65" i="1"/>
  <c r="P65" i="1" l="1" a="1"/>
  <c r="P65" i="1" s="1"/>
  <c r="R65" i="1" s="1"/>
  <c r="M66" i="1"/>
  <c r="P66" i="1" l="1" a="1"/>
  <c r="P66" i="1" s="1"/>
  <c r="R66" i="1" s="1"/>
  <c r="M67" i="1"/>
  <c r="M68" i="1" l="1"/>
  <c r="P67" i="1" a="1"/>
  <c r="P67" i="1" s="1"/>
  <c r="R67" i="1" s="1"/>
  <c r="P68" i="1" l="1" a="1"/>
  <c r="P68" i="1" s="1"/>
  <c r="R68" i="1" s="1"/>
  <c r="M69" i="1"/>
  <c r="M70" i="1" l="1"/>
  <c r="P69" i="1" a="1"/>
  <c r="P69" i="1" s="1"/>
  <c r="R69" i="1" s="1"/>
  <c r="M71" i="1" l="1"/>
  <c r="P70" i="1" a="1"/>
  <c r="P70" i="1" s="1"/>
  <c r="R70" i="1" s="1"/>
  <c r="M72" i="1" l="1"/>
  <c r="P71" i="1" a="1"/>
  <c r="P71" i="1" s="1"/>
  <c r="R71" i="1" s="1"/>
  <c r="P72" i="1" l="1" a="1"/>
  <c r="P72" i="1" s="1"/>
  <c r="R72" i="1" s="1"/>
  <c r="M73" i="1"/>
  <c r="P73" i="1" l="1" a="1"/>
  <c r="P73" i="1" s="1"/>
  <c r="R73" i="1" s="1"/>
  <c r="M74" i="1"/>
  <c r="M75" i="1" l="1"/>
  <c r="P74" i="1" a="1"/>
  <c r="P74" i="1" s="1"/>
  <c r="R74" i="1" s="1"/>
  <c r="M76" i="1" l="1"/>
  <c r="P75" i="1" a="1"/>
  <c r="P75" i="1" s="1"/>
  <c r="R75" i="1" s="1"/>
  <c r="M77" i="1" l="1"/>
  <c r="P76" i="1" a="1"/>
  <c r="P76" i="1" s="1"/>
  <c r="R76" i="1" s="1"/>
  <c r="M78" i="1" l="1"/>
  <c r="P77" i="1" a="1"/>
  <c r="P77" i="1" s="1"/>
  <c r="R77" i="1" s="1"/>
  <c r="P78" i="1" l="1" a="1"/>
  <c r="P78" i="1" s="1"/>
  <c r="R78" i="1" s="1"/>
  <c r="M79" i="1"/>
  <c r="P79" i="1" l="1" a="1"/>
  <c r="P79" i="1" s="1"/>
  <c r="R79" i="1" s="1"/>
  <c r="M80" i="1"/>
  <c r="M81" i="1" l="1"/>
  <c r="P80" i="1" a="1"/>
  <c r="P80" i="1" s="1"/>
  <c r="R80" i="1" s="1"/>
  <c r="M82" i="1" l="1"/>
  <c r="P81" i="1" a="1"/>
  <c r="P81" i="1" s="1"/>
  <c r="R81" i="1" s="1"/>
  <c r="P82" i="1" l="1" a="1"/>
  <c r="P82" i="1" s="1"/>
  <c r="R82" i="1" s="1"/>
  <c r="M83" i="1"/>
  <c r="P83" i="1" l="1" a="1"/>
  <c r="P83" i="1" s="1"/>
  <c r="R83" i="1" s="1"/>
  <c r="M84" i="1"/>
  <c r="M85" i="1" l="1"/>
  <c r="P84" i="1" a="1"/>
  <c r="P84" i="1" s="1"/>
  <c r="R84" i="1" s="1"/>
  <c r="P85" i="1" l="1" a="1"/>
  <c r="P85" i="1" s="1"/>
  <c r="R85" i="1" s="1"/>
  <c r="M86" i="1"/>
  <c r="M87" i="1" l="1"/>
  <c r="P86" i="1" a="1"/>
  <c r="P86" i="1" s="1"/>
  <c r="R86" i="1" s="1"/>
  <c r="M88" i="1" l="1"/>
  <c r="P87" i="1" a="1"/>
  <c r="P87" i="1" s="1"/>
  <c r="R87" i="1" s="1"/>
  <c r="P88" i="1" l="1" a="1"/>
  <c r="P88" i="1" s="1"/>
  <c r="R88" i="1" s="1"/>
  <c r="M89" i="1"/>
  <c r="P89" i="1" l="1" a="1"/>
  <c r="P89" i="1" s="1"/>
  <c r="R89" i="1" s="1"/>
  <c r="M90" i="1"/>
  <c r="M91" i="1" l="1"/>
  <c r="P90" i="1" a="1"/>
  <c r="P90" i="1" s="1"/>
  <c r="R90" i="1" s="1"/>
  <c r="P91" i="1" l="1" a="1"/>
  <c r="P91" i="1" s="1"/>
  <c r="R91" i="1" s="1"/>
  <c r="M92" i="1"/>
  <c r="P92" i="1" l="1" a="1"/>
  <c r="P92" i="1" s="1"/>
  <c r="R92" i="1" s="1"/>
  <c r="M93" i="1"/>
  <c r="M94" i="1" l="1"/>
  <c r="P93" i="1" a="1"/>
  <c r="P93" i="1" s="1"/>
  <c r="R93" i="1" s="1"/>
  <c r="P94" i="1" l="1" a="1"/>
  <c r="P94" i="1" s="1"/>
  <c r="R94" i="1" s="1"/>
  <c r="M95" i="1"/>
  <c r="M96" i="1" l="1"/>
  <c r="P95" i="1" a="1"/>
  <c r="P95" i="1" s="1"/>
  <c r="R95" i="1" s="1"/>
  <c r="P96" i="1" l="1" a="1"/>
  <c r="P96" i="1" s="1"/>
  <c r="R96" i="1" s="1"/>
  <c r="M97" i="1"/>
  <c r="P97" i="1" l="1" a="1"/>
  <c r="P97" i="1" s="1"/>
  <c r="R97" i="1" s="1"/>
  <c r="M98" i="1"/>
  <c r="P98" i="1" l="1" a="1"/>
  <c r="P98" i="1" s="1"/>
  <c r="R98" i="1" s="1"/>
  <c r="M99" i="1"/>
  <c r="M100" i="1" l="1"/>
  <c r="P99" i="1" a="1"/>
  <c r="P99" i="1" s="1"/>
  <c r="R99" i="1" s="1"/>
  <c r="P100" i="1" l="1" a="1"/>
  <c r="P100" i="1" s="1"/>
  <c r="R100" i="1" s="1"/>
  <c r="M101" i="1"/>
  <c r="P101" i="1" l="1" a="1"/>
  <c r="P101" i="1" s="1"/>
  <c r="R101" i="1" s="1"/>
  <c r="M102" i="1"/>
  <c r="P102" i="1" l="1" a="1"/>
  <c r="P102" i="1" s="1"/>
  <c r="R102" i="1" s="1"/>
  <c r="M103" i="1"/>
  <c r="M104" i="1" l="1"/>
  <c r="P103" i="1" a="1"/>
  <c r="P103" i="1" s="1"/>
  <c r="R103" i="1" s="1"/>
  <c r="P104" i="1" l="1" a="1"/>
  <c r="P104" i="1" s="1"/>
  <c r="R104" i="1" s="1"/>
  <c r="M105" i="1"/>
  <c r="M106" i="1" l="1"/>
  <c r="P105" i="1" a="1"/>
  <c r="P105" i="1" s="1"/>
  <c r="R105" i="1" s="1"/>
  <c r="P106" i="1" l="1" a="1"/>
  <c r="P106" i="1" s="1"/>
  <c r="R106" i="1" s="1"/>
  <c r="M107" i="1"/>
  <c r="M108" i="1" l="1"/>
  <c r="P107" i="1" a="1"/>
  <c r="P107" i="1" s="1"/>
  <c r="R107" i="1" s="1"/>
  <c r="M109" i="1" l="1"/>
  <c r="P108" i="1" a="1"/>
  <c r="P108" i="1" s="1"/>
  <c r="R108" i="1" s="1"/>
  <c r="P109" i="1" l="1" a="1"/>
  <c r="P109" i="1" s="1"/>
  <c r="R109" i="1" s="1"/>
  <c r="M110" i="1"/>
  <c r="M111" i="1" l="1"/>
  <c r="P110" i="1" a="1"/>
  <c r="P110" i="1" s="1"/>
  <c r="R110" i="1" s="1"/>
  <c r="P111" i="1" l="1" a="1"/>
  <c r="P111" i="1" s="1"/>
  <c r="R111" i="1" s="1"/>
  <c r="M112" i="1"/>
  <c r="M113" i="1" l="1"/>
  <c r="P112" i="1" a="1"/>
  <c r="P112" i="1" s="1"/>
  <c r="R112" i="1" s="1"/>
  <c r="P113" i="1" l="1" a="1"/>
  <c r="P113" i="1" s="1"/>
  <c r="R113" i="1" s="1"/>
  <c r="M114" i="1"/>
  <c r="P114" i="1" l="1" a="1"/>
  <c r="P114" i="1" s="1"/>
  <c r="R114" i="1" s="1"/>
  <c r="M115" i="1"/>
  <c r="P115" i="1" l="1" a="1"/>
  <c r="P115" i="1" s="1"/>
  <c r="R115" i="1" s="1"/>
  <c r="M116" i="1"/>
  <c r="P116" i="1" l="1" a="1"/>
  <c r="P116" i="1" s="1"/>
  <c r="R116" i="1" s="1"/>
  <c r="M117" i="1"/>
  <c r="P117" i="1" l="1" a="1"/>
  <c r="P117" i="1" s="1"/>
  <c r="R117" i="1" s="1"/>
  <c r="M118" i="1"/>
  <c r="M119" i="1" l="1"/>
  <c r="P118" i="1" a="1"/>
  <c r="P118" i="1" s="1"/>
  <c r="R118" i="1" s="1"/>
  <c r="M120" i="1" l="1"/>
  <c r="P119" i="1" a="1"/>
  <c r="P119" i="1" s="1"/>
  <c r="R119" i="1" s="1"/>
  <c r="M121" i="1" l="1"/>
  <c r="P120" i="1" a="1"/>
  <c r="P120" i="1" s="1"/>
  <c r="R120" i="1" s="1"/>
  <c r="M122" i="1" l="1"/>
  <c r="P121" i="1" a="1"/>
  <c r="P121" i="1" s="1"/>
  <c r="R121" i="1" s="1"/>
  <c r="M123" i="1" l="1"/>
  <c r="P122" i="1" a="1"/>
  <c r="P122" i="1" s="1"/>
  <c r="R122" i="1" s="1"/>
  <c r="P123" i="1" l="1" a="1"/>
  <c r="P123" i="1" s="1"/>
  <c r="R123" i="1" s="1"/>
  <c r="M124" i="1"/>
  <c r="P124" i="1" l="1" a="1"/>
  <c r="P124" i="1" s="1"/>
  <c r="R124" i="1" s="1"/>
  <c r="M125" i="1"/>
  <c r="P125" i="1" l="1" a="1"/>
  <c r="P125" i="1" s="1"/>
  <c r="R125" i="1" s="1"/>
  <c r="M126" i="1"/>
  <c r="P126" i="1" l="1" a="1"/>
  <c r="P126" i="1" s="1"/>
  <c r="R126" i="1" s="1"/>
  <c r="M127" i="1"/>
  <c r="P127" i="1" l="1" a="1"/>
  <c r="P127" i="1" s="1"/>
  <c r="R127" i="1" s="1"/>
  <c r="M128" i="1"/>
  <c r="M129" i="1" l="1"/>
  <c r="P128" i="1" a="1"/>
  <c r="P128" i="1" s="1"/>
  <c r="R128" i="1" s="1"/>
  <c r="P129" i="1" l="1" a="1"/>
  <c r="P129" i="1" s="1"/>
  <c r="R129" i="1" s="1"/>
  <c r="M130" i="1"/>
  <c r="M131" i="1" l="1"/>
  <c r="P130" i="1" a="1"/>
  <c r="P130" i="1" s="1"/>
  <c r="R130" i="1" s="1"/>
  <c r="M132" i="1" l="1"/>
  <c r="P131" i="1" a="1"/>
  <c r="P131" i="1" s="1"/>
  <c r="R131" i="1" s="1"/>
  <c r="M133" i="1" l="1"/>
  <c r="P132" i="1" a="1"/>
  <c r="P132" i="1" s="1"/>
  <c r="R132" i="1" s="1"/>
  <c r="M134" i="1" l="1"/>
  <c r="P133" i="1" a="1"/>
  <c r="P133" i="1" s="1"/>
  <c r="R133" i="1" s="1"/>
  <c r="M135" i="1" l="1"/>
  <c r="P134" i="1" a="1"/>
  <c r="P134" i="1" s="1"/>
  <c r="R134" i="1" s="1"/>
  <c r="P135" i="1" l="1" a="1"/>
  <c r="P135" i="1" s="1"/>
  <c r="R135" i="1" s="1"/>
  <c r="M136" i="1"/>
  <c r="P136" i="1" l="1" a="1"/>
  <c r="P136" i="1" s="1"/>
  <c r="R136" i="1" s="1"/>
  <c r="M137" i="1"/>
  <c r="M138" i="1" l="1"/>
  <c r="P137" i="1" a="1"/>
  <c r="P137" i="1" s="1"/>
  <c r="R137" i="1" s="1"/>
  <c r="P138" i="1" l="1" a="1"/>
  <c r="P138" i="1" s="1"/>
  <c r="R138" i="1" s="1"/>
  <c r="M139" i="1"/>
  <c r="P139" i="1" l="1" a="1"/>
  <c r="P139" i="1" s="1"/>
  <c r="R139" i="1" s="1"/>
  <c r="M140" i="1"/>
  <c r="M141" i="1" l="1"/>
  <c r="P140" i="1" a="1"/>
  <c r="P140" i="1" s="1"/>
  <c r="R140" i="1" s="1"/>
  <c r="P141" i="1" l="1" a="1"/>
  <c r="P141" i="1" s="1"/>
  <c r="R141" i="1" s="1"/>
  <c r="M142" i="1"/>
  <c r="P142" i="1" l="1" a="1"/>
  <c r="P142" i="1" s="1"/>
  <c r="R142" i="1" s="1"/>
  <c r="M143" i="1"/>
  <c r="M144" i="1" l="1"/>
  <c r="P143" i="1" a="1"/>
  <c r="P143" i="1" s="1"/>
  <c r="R143" i="1" s="1"/>
  <c r="P144" i="1" l="1" a="1"/>
  <c r="P144" i="1" s="1"/>
  <c r="R144" i="1" s="1"/>
  <c r="M145" i="1"/>
  <c r="P145" i="1" l="1" a="1"/>
  <c r="P145" i="1" s="1"/>
  <c r="R145" i="1" s="1"/>
  <c r="M146" i="1"/>
  <c r="M147" i="1" l="1"/>
  <c r="P146" i="1" a="1"/>
  <c r="P146" i="1" s="1"/>
  <c r="R146" i="1" s="1"/>
  <c r="P147" i="1" l="1" a="1"/>
  <c r="P147" i="1" s="1"/>
  <c r="R147" i="1" s="1"/>
  <c r="M148" i="1"/>
  <c r="P148" i="1" l="1" a="1"/>
  <c r="P148" i="1" s="1"/>
  <c r="R148" i="1" s="1"/>
  <c r="M149" i="1"/>
  <c r="M150" i="1" l="1"/>
  <c r="P149" i="1" a="1"/>
  <c r="P149" i="1" s="1"/>
  <c r="R149" i="1" s="1"/>
  <c r="P150" i="1" l="1" a="1"/>
  <c r="P150" i="1" s="1"/>
  <c r="R150" i="1" s="1"/>
  <c r="M151" i="1"/>
  <c r="M152" i="1" l="1"/>
  <c r="P151" i="1" a="1"/>
  <c r="P151" i="1" s="1"/>
  <c r="R151" i="1" s="1"/>
  <c r="P152" i="1" l="1" a="1"/>
  <c r="P152" i="1" s="1"/>
  <c r="R152" i="1" s="1"/>
  <c r="M153" i="1"/>
  <c r="M154" i="1" l="1"/>
  <c r="P153" i="1" a="1"/>
  <c r="P153" i="1" s="1"/>
  <c r="R153" i="1" s="1"/>
  <c r="P154" i="1" l="1" a="1"/>
  <c r="P154" i="1" s="1"/>
  <c r="R154" i="1" s="1"/>
  <c r="M155" i="1"/>
  <c r="M156" i="1" l="1"/>
  <c r="P155" i="1" a="1"/>
  <c r="P155" i="1" s="1"/>
  <c r="R155" i="1" s="1"/>
  <c r="P156" i="1" l="1" a="1"/>
  <c r="P156" i="1" s="1"/>
  <c r="R156" i="1" s="1"/>
  <c r="M157" i="1"/>
  <c r="M158" i="1" l="1"/>
  <c r="P157" i="1" a="1"/>
  <c r="P157" i="1" s="1"/>
  <c r="R157" i="1" s="1"/>
  <c r="M159" i="1" l="1"/>
  <c r="P158" i="1" a="1"/>
  <c r="P158" i="1" s="1"/>
  <c r="R158" i="1" s="1"/>
  <c r="P159" i="1" l="1" a="1"/>
  <c r="P159" i="1" s="1"/>
  <c r="R159" i="1" s="1"/>
  <c r="M160" i="1"/>
  <c r="P160" i="1" l="1" a="1"/>
  <c r="P160" i="1" s="1"/>
  <c r="R160" i="1" s="1"/>
  <c r="M161" i="1"/>
  <c r="M162" i="1" l="1"/>
  <c r="P161" i="1" a="1"/>
  <c r="P161" i="1" s="1"/>
  <c r="R161" i="1" s="1"/>
  <c r="M163" i="1" l="1"/>
  <c r="P162" i="1" a="1"/>
  <c r="P162" i="1" s="1"/>
  <c r="R162" i="1" s="1"/>
  <c r="M164" i="1" l="1"/>
  <c r="P163" i="1" a="1"/>
  <c r="P163" i="1" s="1"/>
  <c r="R163" i="1" s="1"/>
  <c r="M165" i="1" l="1"/>
  <c r="P164" i="1" a="1"/>
  <c r="P164" i="1" s="1"/>
  <c r="R164" i="1" s="1"/>
  <c r="P165" i="1" l="1" a="1"/>
  <c r="P165" i="1" s="1"/>
  <c r="R165" i="1" s="1"/>
  <c r="M166" i="1"/>
  <c r="P166" i="1" l="1" a="1"/>
  <c r="P166" i="1" s="1"/>
  <c r="R166" i="1" s="1"/>
  <c r="M167" i="1"/>
  <c r="M168" i="1" l="1"/>
  <c r="P167" i="1" a="1"/>
  <c r="P167" i="1" s="1"/>
  <c r="R167" i="1" s="1"/>
  <c r="P168" i="1" l="1" a="1"/>
  <c r="P168" i="1" s="1"/>
  <c r="R168" i="1" s="1"/>
  <c r="M169" i="1"/>
  <c r="P169" i="1" l="1" a="1"/>
  <c r="P169" i="1" s="1"/>
  <c r="R169" i="1" s="1"/>
  <c r="M170" i="1"/>
  <c r="P170" i="1" l="1" a="1"/>
  <c r="P170" i="1" s="1"/>
  <c r="R170" i="1" s="1"/>
  <c r="M171" i="1"/>
  <c r="P171" i="1" l="1" a="1"/>
  <c r="P171" i="1" s="1"/>
  <c r="R171" i="1" s="1"/>
  <c r="M172" i="1"/>
  <c r="P172" i="1" l="1" a="1"/>
  <c r="P172" i="1" s="1"/>
  <c r="R172" i="1" s="1"/>
  <c r="M173" i="1"/>
  <c r="M174" i="1" l="1"/>
  <c r="P173" i="1" a="1"/>
  <c r="P173" i="1" s="1"/>
  <c r="R173" i="1" s="1"/>
  <c r="M175" i="1" l="1"/>
  <c r="P174" i="1" a="1"/>
  <c r="P174" i="1" s="1"/>
  <c r="R174" i="1" s="1"/>
  <c r="P175" i="1" l="1" a="1"/>
  <c r="P175" i="1" s="1"/>
  <c r="R175" i="1" s="1"/>
  <c r="M176" i="1"/>
  <c r="M177" i="1" l="1"/>
  <c r="P176" i="1" a="1"/>
  <c r="P176" i="1" s="1"/>
  <c r="R176" i="1" s="1"/>
  <c r="P177" i="1" l="1" a="1"/>
  <c r="P177" i="1" s="1"/>
  <c r="R177" i="1" s="1"/>
  <c r="M178" i="1"/>
  <c r="M179" i="1" l="1"/>
  <c r="P178" i="1" a="1"/>
  <c r="P178" i="1" s="1"/>
  <c r="R178" i="1" s="1"/>
  <c r="M180" i="1" l="1"/>
  <c r="P179" i="1" a="1"/>
  <c r="P179" i="1" s="1"/>
  <c r="R179" i="1" s="1"/>
  <c r="M181" i="1" l="1"/>
  <c r="P180" i="1" a="1"/>
  <c r="P180" i="1" s="1"/>
  <c r="R180" i="1" s="1"/>
  <c r="P181" i="1" l="1" a="1"/>
  <c r="P181" i="1" s="1"/>
  <c r="R181" i="1" s="1"/>
  <c r="M182" i="1"/>
  <c r="M183" i="1" l="1"/>
  <c r="P182" i="1" a="1"/>
  <c r="P182" i="1" s="1"/>
  <c r="R182" i="1" s="1"/>
  <c r="P183" i="1" l="1" a="1"/>
  <c r="P183" i="1" s="1"/>
  <c r="R183" i="1" s="1"/>
  <c r="M184" i="1"/>
  <c r="P184" i="1" l="1" a="1"/>
  <c r="P184" i="1" s="1"/>
  <c r="R184" i="1" s="1"/>
  <c r="M185" i="1"/>
  <c r="M186" i="1" l="1"/>
  <c r="P185" i="1" a="1"/>
  <c r="P185" i="1" s="1"/>
  <c r="R185" i="1" s="1"/>
  <c r="P186" i="1" l="1" a="1"/>
  <c r="P186" i="1" s="1"/>
  <c r="R186" i="1" s="1"/>
  <c r="M187" i="1"/>
  <c r="M188" i="1" l="1"/>
  <c r="P187" i="1" a="1"/>
  <c r="P187" i="1" s="1"/>
  <c r="R187" i="1" s="1"/>
  <c r="P188" i="1" l="1" a="1"/>
  <c r="P188" i="1" s="1"/>
  <c r="R188" i="1" s="1"/>
  <c r="M189" i="1"/>
  <c r="M190" i="1" l="1"/>
  <c r="P189" i="1" a="1"/>
  <c r="P189" i="1" s="1"/>
  <c r="R189" i="1" s="1"/>
  <c r="M191" i="1" l="1"/>
  <c r="P190" i="1" a="1"/>
  <c r="P190" i="1" s="1"/>
  <c r="R190" i="1" s="1"/>
  <c r="M192" i="1" l="1"/>
  <c r="P191" i="1" a="1"/>
  <c r="P191" i="1" s="1"/>
  <c r="R191" i="1" s="1"/>
  <c r="P192" i="1" l="1" a="1"/>
  <c r="P192" i="1" s="1"/>
  <c r="R192" i="1" s="1"/>
  <c r="M193" i="1"/>
  <c r="P193" i="1" l="1" a="1"/>
  <c r="P193" i="1" s="1"/>
  <c r="R193" i="1" s="1"/>
  <c r="M194" i="1"/>
  <c r="P194" i="1" l="1" a="1"/>
  <c r="P194" i="1" s="1"/>
  <c r="R194" i="1" s="1"/>
  <c r="M195" i="1"/>
  <c r="P195" i="1" l="1" a="1"/>
  <c r="P195" i="1" s="1"/>
  <c r="R195" i="1" s="1"/>
  <c r="M196" i="1"/>
  <c r="M197" i="1" l="1"/>
  <c r="P196" i="1" a="1"/>
  <c r="P196" i="1" s="1"/>
  <c r="R196" i="1" s="1"/>
  <c r="P197" i="1" l="1" a="1"/>
  <c r="P197" i="1" s="1"/>
  <c r="R197" i="1" s="1"/>
  <c r="M198" i="1"/>
  <c r="M199" i="1" l="1"/>
  <c r="P198" i="1" a="1"/>
  <c r="P198" i="1" s="1"/>
  <c r="R198" i="1" s="1"/>
  <c r="P199" i="1" l="1" a="1"/>
  <c r="P199" i="1" s="1"/>
  <c r="R199" i="1" s="1"/>
  <c r="M200" i="1"/>
  <c r="P200" i="1" l="1" a="1"/>
  <c r="P200" i="1" s="1"/>
  <c r="R200" i="1" s="1"/>
  <c r="M201" i="1"/>
  <c r="P201" i="1" l="1" a="1"/>
  <c r="P201" i="1" s="1"/>
  <c r="R201" i="1" s="1"/>
  <c r="M202" i="1"/>
  <c r="M203" i="1" l="1"/>
  <c r="P202" i="1" a="1"/>
  <c r="P202" i="1" s="1"/>
  <c r="R202" i="1" s="1"/>
  <c r="M204" i="1" l="1"/>
  <c r="P203" i="1" a="1"/>
  <c r="P203" i="1" s="1"/>
  <c r="R203" i="1" s="1"/>
  <c r="M205" i="1" l="1"/>
  <c r="P204" i="1" a="1"/>
  <c r="P204" i="1" s="1"/>
  <c r="R204" i="1" s="1"/>
  <c r="P205" i="1" l="1" a="1"/>
  <c r="P205" i="1" s="1"/>
  <c r="R205" i="1" s="1"/>
  <c r="M206" i="1"/>
  <c r="P206" i="1" l="1" a="1"/>
  <c r="P206" i="1" s="1"/>
  <c r="R206" i="1" s="1"/>
  <c r="M207" i="1"/>
  <c r="P207" i="1" l="1" a="1"/>
  <c r="P207" i="1" s="1"/>
  <c r="R207" i="1" s="1"/>
  <c r="M208" i="1"/>
  <c r="M209" i="1" l="1"/>
  <c r="P208" i="1" a="1"/>
  <c r="P208" i="1" s="1"/>
  <c r="R208" i="1" s="1"/>
  <c r="M210" i="1" l="1"/>
  <c r="P209" i="1" a="1"/>
  <c r="P209" i="1" s="1"/>
  <c r="R209" i="1" s="1"/>
  <c r="M211" i="1" l="1"/>
  <c r="P210" i="1" a="1"/>
  <c r="P210" i="1" s="1"/>
  <c r="R210" i="1" s="1"/>
  <c r="M212" i="1" l="1"/>
  <c r="P211" i="1" a="1"/>
  <c r="P211" i="1" s="1"/>
  <c r="R211" i="1" s="1"/>
  <c r="P212" i="1" l="1" a="1"/>
  <c r="P212" i="1" s="1"/>
  <c r="R212" i="1" s="1"/>
  <c r="M213" i="1"/>
  <c r="M214" i="1" l="1"/>
  <c r="P213" i="1" a="1"/>
  <c r="P213" i="1" s="1"/>
  <c r="R213" i="1" s="1"/>
  <c r="P214" i="1" l="1" a="1"/>
  <c r="P214" i="1" s="1"/>
  <c r="R214" i="1" s="1"/>
  <c r="M215" i="1"/>
  <c r="M216" i="1" l="1"/>
  <c r="P215" i="1" a="1"/>
  <c r="P215" i="1" s="1"/>
  <c r="R215" i="1" s="1"/>
  <c r="M217" i="1" l="1"/>
  <c r="P216" i="1" a="1"/>
  <c r="P216" i="1" s="1"/>
  <c r="R216" i="1" s="1"/>
  <c r="P217" i="1" l="1" a="1"/>
  <c r="P217" i="1" s="1"/>
  <c r="R217" i="1" s="1"/>
  <c r="M218" i="1"/>
  <c r="M219" i="1" l="1"/>
  <c r="P218" i="1" a="1"/>
  <c r="P218" i="1" s="1"/>
  <c r="R218" i="1" s="1"/>
  <c r="P219" i="1" l="1" a="1"/>
  <c r="P219" i="1" s="1"/>
  <c r="R219" i="1" s="1"/>
  <c r="M220" i="1"/>
  <c r="M221" i="1" l="1"/>
  <c r="P220" i="1" a="1"/>
  <c r="P220" i="1" s="1"/>
  <c r="R220" i="1" s="1"/>
  <c r="P221" i="1" l="1" a="1"/>
  <c r="P221" i="1" s="1"/>
  <c r="R221" i="1" s="1"/>
  <c r="M222" i="1"/>
  <c r="P222" i="1" l="1" a="1"/>
  <c r="P222" i="1" s="1"/>
  <c r="R222" i="1" s="1"/>
  <c r="M223" i="1"/>
  <c r="M224" i="1" l="1"/>
  <c r="P223" i="1" a="1"/>
  <c r="P223" i="1" s="1"/>
  <c r="R223" i="1" s="1"/>
  <c r="M225" i="1" l="1"/>
  <c r="P224" i="1" a="1"/>
  <c r="P224" i="1" s="1"/>
  <c r="R224" i="1" s="1"/>
  <c r="P225" i="1" l="1" a="1"/>
  <c r="P225" i="1" s="1"/>
  <c r="R225" i="1" s="1"/>
  <c r="M226" i="1"/>
  <c r="P226" i="1" l="1" a="1"/>
  <c r="P226" i="1" s="1"/>
  <c r="R226" i="1" s="1"/>
  <c r="M227" i="1"/>
  <c r="M228" i="1" l="1"/>
  <c r="P227" i="1" a="1"/>
  <c r="P227" i="1" s="1"/>
  <c r="R227" i="1" s="1"/>
  <c r="P228" i="1" l="1" a="1"/>
  <c r="P228" i="1" s="1"/>
  <c r="R228" i="1" s="1"/>
  <c r="M229" i="1"/>
  <c r="P229" i="1" l="1" a="1"/>
  <c r="P229" i="1" s="1"/>
  <c r="R229" i="1" s="1"/>
  <c r="M230" i="1"/>
  <c r="P230" i="1" l="1" a="1"/>
  <c r="P230" i="1" s="1"/>
  <c r="R230" i="1" s="1"/>
  <c r="M231" i="1"/>
  <c r="P231" i="1" l="1" a="1"/>
  <c r="P231" i="1" s="1"/>
  <c r="R231" i="1" s="1"/>
  <c r="M232" i="1"/>
  <c r="M233" i="1" l="1"/>
  <c r="P232" i="1" a="1"/>
  <c r="P232" i="1" s="1"/>
  <c r="R232" i="1" s="1"/>
  <c r="P233" i="1" l="1" a="1"/>
  <c r="P233" i="1" s="1"/>
  <c r="R233" i="1" s="1"/>
  <c r="M234" i="1"/>
  <c r="M235" i="1" l="1"/>
  <c r="P234" i="1" a="1"/>
  <c r="P234" i="1" s="1"/>
  <c r="R234" i="1" s="1"/>
  <c r="P235" i="1" l="1" a="1"/>
  <c r="P235" i="1" s="1"/>
  <c r="R235" i="1" s="1"/>
  <c r="M236" i="1"/>
  <c r="P236" i="1" l="1" a="1"/>
  <c r="P236" i="1" s="1"/>
  <c r="R236" i="1" s="1"/>
  <c r="M237" i="1"/>
  <c r="P237" i="1" l="1" a="1"/>
  <c r="P237" i="1" s="1"/>
  <c r="R237" i="1" s="1"/>
  <c r="M238" i="1"/>
  <c r="M239" i="1" l="1"/>
  <c r="P238" i="1" a="1"/>
  <c r="P238" i="1" s="1"/>
  <c r="R238" i="1" s="1"/>
  <c r="M240" i="1" l="1"/>
  <c r="P239" i="1" a="1"/>
  <c r="P239" i="1" s="1"/>
  <c r="R239" i="1" s="1"/>
  <c r="M241" i="1" l="1"/>
  <c r="P240" i="1" a="1"/>
  <c r="P240" i="1" s="1"/>
  <c r="R240" i="1" s="1"/>
  <c r="P241" i="1" l="1" a="1"/>
  <c r="P241" i="1" s="1"/>
  <c r="R241" i="1" s="1"/>
  <c r="M242" i="1"/>
  <c r="P242" i="1" l="1" a="1"/>
  <c r="P242" i="1" s="1"/>
  <c r="R242" i="1" s="1"/>
  <c r="M243" i="1"/>
  <c r="P243" i="1" l="1" a="1"/>
  <c r="P243" i="1" s="1"/>
  <c r="R243" i="1" s="1"/>
  <c r="M244" i="1"/>
  <c r="P244" i="1" l="1" a="1"/>
  <c r="P244" i="1" s="1"/>
  <c r="R244" i="1" s="1"/>
  <c r="M245" i="1"/>
  <c r="P245" i="1" l="1" a="1"/>
  <c r="P245" i="1" s="1"/>
  <c r="R245" i="1" s="1"/>
  <c r="M246" i="1"/>
  <c r="M247" i="1" l="1"/>
  <c r="P246" i="1" a="1"/>
  <c r="P246" i="1" s="1"/>
  <c r="R246" i="1" s="1"/>
  <c r="M248" i="1" l="1"/>
  <c r="P247" i="1" a="1"/>
  <c r="P247" i="1" s="1"/>
  <c r="R247" i="1" s="1"/>
  <c r="M249" i="1" l="1"/>
  <c r="P248" i="1" a="1"/>
  <c r="P248" i="1" s="1"/>
  <c r="R248" i="1" s="1"/>
  <c r="M250" i="1" l="1"/>
  <c r="P249" i="1" a="1"/>
  <c r="P249" i="1" s="1"/>
  <c r="R249" i="1" s="1"/>
  <c r="M251" i="1" l="1"/>
  <c r="P250" i="1" a="1"/>
  <c r="P250" i="1" s="1"/>
  <c r="R250" i="1" s="1"/>
  <c r="M252" i="1" l="1"/>
  <c r="P251" i="1" a="1"/>
  <c r="P251" i="1" s="1"/>
  <c r="R251" i="1" s="1"/>
  <c r="M253" i="1" l="1"/>
  <c r="P252" i="1" a="1"/>
  <c r="P252" i="1" s="1"/>
  <c r="R252" i="1" s="1"/>
  <c r="M254" i="1" l="1"/>
  <c r="P253" i="1" a="1"/>
  <c r="P253" i="1" s="1"/>
  <c r="R253" i="1" s="1"/>
  <c r="P254" i="1" l="1" a="1"/>
  <c r="P254" i="1" s="1"/>
  <c r="R254" i="1" s="1"/>
  <c r="M255" i="1"/>
  <c r="P255" i="1" l="1" a="1"/>
  <c r="P255" i="1" s="1"/>
  <c r="R255" i="1" s="1"/>
  <c r="M256" i="1"/>
  <c r="M257" i="1" l="1"/>
  <c r="P256" i="1" a="1"/>
  <c r="P256" i="1" s="1"/>
  <c r="R256" i="1" s="1"/>
  <c r="P257" i="1" l="1" a="1"/>
  <c r="P257" i="1" s="1"/>
  <c r="R257" i="1" s="1"/>
  <c r="M258" i="1"/>
  <c r="M259" i="1" l="1"/>
  <c r="P258" i="1" a="1"/>
  <c r="P258" i="1" s="1"/>
  <c r="R258" i="1" s="1"/>
  <c r="M260" i="1" l="1"/>
  <c r="P259" i="1" a="1"/>
  <c r="P259" i="1" s="1"/>
  <c r="R259" i="1" s="1"/>
  <c r="M261" i="1" l="1"/>
  <c r="P260" i="1" a="1"/>
  <c r="P260" i="1" s="1"/>
  <c r="R260" i="1" s="1"/>
  <c r="P261" i="1" l="1" a="1"/>
  <c r="P261" i="1" s="1"/>
  <c r="R261" i="1" s="1"/>
  <c r="M262" i="1"/>
  <c r="M263" i="1" l="1"/>
  <c r="P262" i="1" a="1"/>
  <c r="P262" i="1" s="1"/>
  <c r="R262" i="1" s="1"/>
  <c r="M264" i="1" l="1"/>
  <c r="P263" i="1" a="1"/>
  <c r="P263" i="1" s="1"/>
  <c r="R263" i="1" s="1"/>
  <c r="M265" i="1" l="1"/>
  <c r="P264" i="1" a="1"/>
  <c r="P264" i="1" s="1"/>
  <c r="R264" i="1" s="1"/>
  <c r="M266" i="1" l="1"/>
  <c r="P265" i="1" a="1"/>
  <c r="P265" i="1" s="1"/>
  <c r="R265" i="1" s="1"/>
  <c r="P266" i="1" l="1" a="1"/>
  <c r="P266" i="1" s="1"/>
  <c r="R266" i="1" s="1"/>
  <c r="M267" i="1"/>
  <c r="P267" i="1" l="1" a="1"/>
  <c r="P267" i="1" s="1"/>
  <c r="R267" i="1" s="1"/>
  <c r="M268" i="1"/>
  <c r="P268" i="1" l="1" a="1"/>
  <c r="P268" i="1" s="1"/>
  <c r="R268" i="1" s="1"/>
  <c r="M269" i="1"/>
  <c r="M270" i="1" l="1"/>
  <c r="P269" i="1" a="1"/>
  <c r="P269" i="1" s="1"/>
  <c r="R269" i="1" s="1"/>
  <c r="M271" i="1" l="1"/>
  <c r="P270" i="1" a="1"/>
  <c r="P270" i="1" s="1"/>
  <c r="R270" i="1" s="1"/>
  <c r="P271" i="1" l="1" a="1"/>
  <c r="P271" i="1" s="1"/>
  <c r="R271" i="1" s="1"/>
  <c r="M272" i="1"/>
  <c r="P272" i="1" l="1" a="1"/>
  <c r="P272" i="1" s="1"/>
  <c r="R272" i="1" s="1"/>
  <c r="M273" i="1"/>
  <c r="M274" i="1" l="1"/>
  <c r="P273" i="1" a="1"/>
  <c r="P273" i="1" s="1"/>
  <c r="R273" i="1" s="1"/>
  <c r="P274" i="1" l="1" a="1"/>
  <c r="P274" i="1" s="1"/>
  <c r="R274" i="1" s="1"/>
  <c r="M275" i="1"/>
  <c r="M276" i="1" l="1"/>
  <c r="P275" i="1" a="1"/>
  <c r="P275" i="1" s="1"/>
  <c r="R275" i="1" s="1"/>
  <c r="M277" i="1" l="1"/>
  <c r="P276" i="1" a="1"/>
  <c r="P276" i="1" s="1"/>
  <c r="R276" i="1" s="1"/>
  <c r="M278" i="1" l="1"/>
  <c r="P277" i="1" a="1"/>
  <c r="P277" i="1" s="1"/>
  <c r="R277" i="1" s="1"/>
  <c r="P278" i="1" l="1" a="1"/>
  <c r="P278" i="1" s="1"/>
  <c r="R278" i="1" s="1"/>
  <c r="M279" i="1"/>
  <c r="P279" i="1" l="1" a="1"/>
  <c r="P279" i="1" s="1"/>
  <c r="R279" i="1" s="1"/>
  <c r="M280" i="1"/>
  <c r="M281" i="1" l="1"/>
  <c r="P280" i="1" a="1"/>
  <c r="P280" i="1" s="1"/>
  <c r="R280" i="1" s="1"/>
  <c r="M282" i="1" l="1"/>
  <c r="P281" i="1" a="1"/>
  <c r="P281" i="1" s="1"/>
  <c r="R281" i="1" s="1"/>
  <c r="M283" i="1" l="1"/>
  <c r="P282" i="1" a="1"/>
  <c r="P282" i="1" s="1"/>
  <c r="R282" i="1" s="1"/>
  <c r="M284" i="1" l="1"/>
  <c r="P283" i="1" a="1"/>
  <c r="P283" i="1" s="1"/>
  <c r="R283" i="1" s="1"/>
  <c r="M285" i="1" l="1"/>
  <c r="P284" i="1" a="1"/>
  <c r="P284" i="1" s="1"/>
  <c r="R284" i="1" s="1"/>
  <c r="P285" i="1" l="1" a="1"/>
  <c r="P285" i="1" s="1"/>
  <c r="R285" i="1" s="1"/>
  <c r="M286" i="1"/>
  <c r="P286" i="1" l="1" a="1"/>
  <c r="P286" i="1" s="1"/>
  <c r="R286" i="1" s="1"/>
  <c r="M287" i="1"/>
  <c r="P287" i="1" l="1" a="1"/>
  <c r="P287" i="1" s="1"/>
  <c r="R287" i="1" s="1"/>
  <c r="M288" i="1"/>
  <c r="M289" i="1" l="1"/>
  <c r="P288" i="1" a="1"/>
  <c r="P288" i="1" s="1"/>
  <c r="R288" i="1" s="1"/>
  <c r="P289" i="1" l="1" a="1"/>
  <c r="P289" i="1" s="1"/>
  <c r="R289" i="1" s="1"/>
  <c r="M290" i="1"/>
  <c r="M291" i="1" l="1"/>
  <c r="P290" i="1" a="1"/>
  <c r="P290" i="1" s="1"/>
  <c r="R290" i="1" s="1"/>
  <c r="P291" i="1" l="1" a="1"/>
  <c r="P291" i="1" s="1"/>
  <c r="R291" i="1" s="1"/>
  <c r="M292" i="1"/>
  <c r="P292" i="1" l="1" a="1"/>
  <c r="P292" i="1" s="1"/>
  <c r="R292" i="1" s="1"/>
  <c r="M293" i="1"/>
  <c r="P293" i="1" l="1" a="1"/>
  <c r="P293" i="1" s="1"/>
  <c r="R293" i="1" s="1"/>
  <c r="M294" i="1"/>
  <c r="M295" i="1" l="1"/>
  <c r="P294" i="1" a="1"/>
  <c r="P294" i="1" s="1"/>
  <c r="R294" i="1" s="1"/>
  <c r="P295" i="1" l="1" a="1"/>
  <c r="P295" i="1" s="1"/>
  <c r="R295" i="1" s="1"/>
  <c r="M296" i="1"/>
  <c r="M297" i="1" l="1"/>
  <c r="P296" i="1" a="1"/>
  <c r="P296" i="1" s="1"/>
  <c r="R296" i="1" s="1"/>
  <c r="M298" i="1" l="1"/>
  <c r="P297" i="1" a="1"/>
  <c r="P297" i="1" s="1"/>
  <c r="R297" i="1" s="1"/>
  <c r="P298" i="1" l="1" a="1"/>
  <c r="P298" i="1" s="1"/>
  <c r="R298" i="1" s="1"/>
  <c r="M299" i="1"/>
  <c r="P299" i="1" l="1" a="1"/>
  <c r="P299" i="1" s="1"/>
  <c r="R299" i="1" s="1"/>
  <c r="M300" i="1"/>
  <c r="M301" i="1" l="1"/>
  <c r="P300" i="1" a="1"/>
  <c r="P300" i="1" s="1"/>
  <c r="R300" i="1" s="1"/>
  <c r="P301" i="1" l="1" a="1"/>
  <c r="P301" i="1" s="1"/>
  <c r="R301" i="1" s="1"/>
  <c r="M302" i="1"/>
  <c r="P302" i="1" l="1" a="1"/>
  <c r="P302" i="1" s="1"/>
  <c r="R302" i="1" s="1"/>
  <c r="M303" i="1"/>
  <c r="P303" i="1" l="1" a="1"/>
  <c r="P303" i="1" s="1"/>
  <c r="R303" i="1" s="1"/>
  <c r="M304" i="1"/>
  <c r="M305" i="1" l="1"/>
  <c r="P304" i="1" a="1"/>
  <c r="P304" i="1" s="1"/>
  <c r="R304" i="1" s="1"/>
  <c r="P305" i="1" l="1" a="1"/>
  <c r="P305" i="1" s="1"/>
  <c r="R305" i="1" s="1"/>
  <c r="M306" i="1"/>
  <c r="M307" i="1" l="1"/>
  <c r="P306" i="1" a="1"/>
  <c r="P306" i="1" s="1"/>
  <c r="R306" i="1" s="1"/>
  <c r="P307" i="1" l="1" a="1"/>
  <c r="P307" i="1" s="1"/>
  <c r="R307" i="1" s="1"/>
  <c r="M308" i="1"/>
  <c r="M309" i="1" l="1"/>
  <c r="P308" i="1" a="1"/>
  <c r="P308" i="1" s="1"/>
  <c r="R308" i="1" s="1"/>
  <c r="M310" i="1" l="1"/>
  <c r="P309" i="1" a="1"/>
  <c r="P309" i="1" s="1"/>
  <c r="R309" i="1" s="1"/>
  <c r="P310" i="1" l="1" a="1"/>
  <c r="P310" i="1" s="1"/>
  <c r="R310" i="1" s="1"/>
  <c r="M311" i="1"/>
  <c r="M312" i="1" l="1"/>
  <c r="P311" i="1" a="1"/>
  <c r="P311" i="1" s="1"/>
  <c r="R311" i="1" s="1"/>
  <c r="P312" i="1" l="1" a="1"/>
  <c r="P312" i="1" s="1"/>
  <c r="R312" i="1" s="1"/>
  <c r="M313" i="1"/>
  <c r="M314" i="1" l="1"/>
  <c r="P313" i="1" a="1"/>
  <c r="P313" i="1" s="1"/>
  <c r="R313" i="1" s="1"/>
  <c r="P314" i="1" l="1" a="1"/>
  <c r="P314" i="1" s="1"/>
  <c r="R314" i="1" s="1"/>
  <c r="M315" i="1"/>
  <c r="M316" i="1" l="1"/>
  <c r="P315" i="1" a="1"/>
  <c r="P315" i="1" s="1"/>
  <c r="R315" i="1" s="1"/>
  <c r="M317" i="1" l="1"/>
  <c r="P316" i="1" a="1"/>
  <c r="P316" i="1" s="1"/>
  <c r="R316" i="1" s="1"/>
  <c r="P317" i="1" l="1" a="1"/>
  <c r="P317" i="1" s="1"/>
  <c r="R317" i="1" s="1"/>
  <c r="M318" i="1"/>
  <c r="M319" i="1" l="1"/>
  <c r="P318" i="1" a="1"/>
  <c r="P318" i="1" s="1"/>
  <c r="R318" i="1" s="1"/>
  <c r="P319" i="1" l="1" a="1"/>
  <c r="P319" i="1" s="1"/>
  <c r="R319" i="1" s="1"/>
  <c r="M320" i="1"/>
  <c r="P320" i="1" l="1" a="1"/>
  <c r="P320" i="1" s="1"/>
  <c r="R320" i="1" s="1"/>
  <c r="M321" i="1"/>
  <c r="P321" i="1" l="1" a="1"/>
  <c r="P321" i="1" s="1"/>
  <c r="R321" i="1" s="1"/>
  <c r="M322" i="1"/>
  <c r="P322" i="1" l="1" a="1"/>
  <c r="P322" i="1" s="1"/>
  <c r="R322" i="1" s="1"/>
  <c r="M323" i="1"/>
  <c r="P323" i="1" l="1" a="1"/>
  <c r="P323" i="1" s="1"/>
  <c r="R323" i="1" s="1"/>
  <c r="M324" i="1"/>
  <c r="P324" i="1" l="1" a="1"/>
  <c r="P324" i="1" s="1"/>
  <c r="R324" i="1" s="1"/>
  <c r="M325" i="1"/>
  <c r="M326" i="1" l="1"/>
  <c r="P325" i="1" a="1"/>
  <c r="P325" i="1" s="1"/>
  <c r="R325" i="1" s="1"/>
  <c r="M327" i="1" l="1"/>
  <c r="P326" i="1" a="1"/>
  <c r="P326" i="1" s="1"/>
  <c r="R326" i="1" s="1"/>
  <c r="P327" i="1" l="1" a="1"/>
  <c r="P327" i="1" s="1"/>
  <c r="R327" i="1" s="1"/>
  <c r="M328" i="1"/>
  <c r="P328" i="1" l="1" a="1"/>
  <c r="P328" i="1" s="1"/>
  <c r="R328" i="1" s="1"/>
  <c r="M329" i="1"/>
  <c r="M330" i="1" l="1"/>
  <c r="P329" i="1" a="1"/>
  <c r="P329" i="1" s="1"/>
  <c r="R329" i="1" s="1"/>
  <c r="M331" i="1" l="1"/>
  <c r="P330" i="1" a="1"/>
  <c r="P330" i="1" s="1"/>
  <c r="R330" i="1" s="1"/>
  <c r="P331" i="1" l="1" a="1"/>
  <c r="P331" i="1" s="1"/>
  <c r="R331" i="1" s="1"/>
  <c r="M332" i="1"/>
  <c r="M333" i="1" l="1"/>
  <c r="P332" i="1" a="1"/>
  <c r="P332" i="1" s="1"/>
  <c r="R332" i="1" s="1"/>
  <c r="P333" i="1" l="1" a="1"/>
  <c r="P333" i="1" s="1"/>
  <c r="R333" i="1" s="1"/>
  <c r="M334" i="1"/>
  <c r="P334" i="1" l="1" a="1"/>
  <c r="P334" i="1" s="1"/>
  <c r="R334" i="1" s="1"/>
  <c r="M335" i="1"/>
  <c r="M336" i="1" l="1"/>
  <c r="P335" i="1" a="1"/>
  <c r="P335" i="1" s="1"/>
  <c r="R335" i="1" s="1"/>
  <c r="P336" i="1" l="1" a="1"/>
  <c r="P336" i="1" s="1"/>
  <c r="R336" i="1" s="1"/>
  <c r="M337" i="1"/>
  <c r="P337" i="1" l="1" a="1"/>
  <c r="P337" i="1" s="1"/>
  <c r="R337" i="1" s="1"/>
  <c r="M338" i="1"/>
  <c r="P338" i="1" l="1" a="1"/>
  <c r="P338" i="1" s="1"/>
  <c r="R338" i="1" s="1"/>
  <c r="M339" i="1"/>
  <c r="P339" i="1" l="1" a="1"/>
  <c r="P339" i="1" s="1"/>
  <c r="R339" i="1" s="1"/>
  <c r="M340" i="1"/>
  <c r="M341" i="1" l="1"/>
  <c r="P340" i="1" a="1"/>
  <c r="P340" i="1" s="1"/>
  <c r="R340" i="1" s="1"/>
  <c r="M342" i="1" l="1"/>
  <c r="P341" i="1" a="1"/>
  <c r="P341" i="1" s="1"/>
  <c r="R341" i="1" s="1"/>
  <c r="M343" i="1" l="1"/>
  <c r="P342" i="1" a="1"/>
  <c r="P342" i="1" s="1"/>
  <c r="R342" i="1" s="1"/>
  <c r="M344" i="1" l="1"/>
  <c r="P343" i="1" a="1"/>
  <c r="P343" i="1" s="1"/>
  <c r="R343" i="1" s="1"/>
  <c r="M345" i="1" l="1"/>
  <c r="P344" i="1" a="1"/>
  <c r="P344" i="1" s="1"/>
  <c r="R344" i="1" s="1"/>
  <c r="M346" i="1" l="1"/>
  <c r="P345" i="1" a="1"/>
  <c r="P345" i="1" s="1"/>
  <c r="R345" i="1" s="1"/>
  <c r="P346" i="1" l="1" a="1"/>
  <c r="P346" i="1" s="1"/>
  <c r="R346" i="1" s="1"/>
  <c r="M347" i="1"/>
  <c r="M348" i="1" l="1"/>
  <c r="P347" i="1" a="1"/>
  <c r="P347" i="1" s="1"/>
  <c r="R347" i="1" s="1"/>
  <c r="P348" i="1" l="1" a="1"/>
  <c r="P348" i="1" s="1"/>
  <c r="R348" i="1" s="1"/>
  <c r="M349" i="1"/>
  <c r="P349" i="1" l="1" a="1"/>
  <c r="P349" i="1" s="1"/>
  <c r="R349" i="1" s="1"/>
  <c r="M350" i="1"/>
  <c r="P350" i="1" l="1" a="1"/>
  <c r="P350" i="1" s="1"/>
  <c r="R350" i="1" s="1"/>
  <c r="M351" i="1"/>
  <c r="M352" i="1" l="1"/>
  <c r="P351" i="1" a="1"/>
  <c r="P351" i="1" s="1"/>
  <c r="R351" i="1" s="1"/>
  <c r="P352" i="1" l="1" a="1"/>
  <c r="P352" i="1" s="1"/>
  <c r="R352" i="1" s="1"/>
  <c r="M353" i="1"/>
  <c r="M354" i="1" l="1"/>
  <c r="P353" i="1" a="1"/>
  <c r="P353" i="1" s="1"/>
  <c r="R353" i="1" s="1"/>
  <c r="M355" i="1" l="1"/>
  <c r="P354" i="1" a="1"/>
  <c r="P354" i="1" s="1"/>
  <c r="R354" i="1" s="1"/>
  <c r="P355" i="1" l="1" a="1"/>
  <c r="P355" i="1" s="1"/>
  <c r="R355" i="1" s="1"/>
  <c r="M356" i="1"/>
  <c r="M357" i="1" l="1"/>
  <c r="P356" i="1" a="1"/>
  <c r="P356" i="1" s="1"/>
  <c r="R356" i="1" s="1"/>
  <c r="M358" i="1" l="1"/>
  <c r="P357" i="1" a="1"/>
  <c r="P357" i="1" s="1"/>
  <c r="R357" i="1" s="1"/>
  <c r="P358" i="1" l="1" a="1"/>
  <c r="P358" i="1" s="1"/>
  <c r="R358" i="1" s="1"/>
  <c r="M359" i="1"/>
  <c r="P359" i="1" l="1" a="1"/>
  <c r="P359" i="1" s="1"/>
  <c r="R359" i="1" s="1"/>
  <c r="M360" i="1"/>
  <c r="M361" i="1" l="1"/>
  <c r="P360" i="1" a="1"/>
  <c r="P360" i="1" s="1"/>
  <c r="R360" i="1" s="1"/>
  <c r="M362" i="1" l="1"/>
  <c r="P361" i="1" a="1"/>
  <c r="P361" i="1" s="1"/>
  <c r="R361" i="1" s="1"/>
  <c r="M363" i="1" l="1"/>
  <c r="P362" i="1" a="1"/>
  <c r="P362" i="1" s="1"/>
  <c r="R362" i="1" s="1"/>
  <c r="M364" i="1" l="1"/>
  <c r="P363" i="1" a="1"/>
  <c r="P363" i="1" s="1"/>
  <c r="R363" i="1" s="1"/>
  <c r="P364" i="1" l="1" a="1"/>
  <c r="P364" i="1" s="1"/>
  <c r="R364" i="1" s="1"/>
  <c r="M365" i="1"/>
  <c r="P365" i="1" l="1" a="1"/>
  <c r="P365" i="1" s="1"/>
  <c r="R365" i="1" s="1"/>
  <c r="M366" i="1"/>
  <c r="M367" i="1" l="1"/>
  <c r="P366" i="1" a="1"/>
  <c r="P366" i="1" s="1"/>
  <c r="R366" i="1" s="1"/>
  <c r="P367" i="1" l="1" a="1"/>
  <c r="P367" i="1" s="1"/>
  <c r="R367" i="1" s="1"/>
  <c r="M368" i="1"/>
  <c r="P368" i="1" l="1" a="1"/>
  <c r="P368" i="1" s="1"/>
  <c r="R368" i="1" s="1"/>
  <c r="M369" i="1"/>
  <c r="M370" i="1" l="1"/>
  <c r="P369" i="1" a="1"/>
  <c r="P369" i="1" s="1"/>
  <c r="R369" i="1" s="1"/>
  <c r="P370" i="1" l="1" a="1"/>
  <c r="P370" i="1" s="1"/>
  <c r="R370" i="1" s="1"/>
  <c r="M371" i="1"/>
  <c r="P371" i="1" l="1" a="1"/>
  <c r="P371" i="1" s="1"/>
  <c r="R371" i="1" s="1"/>
  <c r="M372" i="1"/>
  <c r="M373" i="1" l="1"/>
  <c r="P372" i="1" a="1"/>
  <c r="P372" i="1" s="1"/>
  <c r="R372" i="1" s="1"/>
  <c r="P373" i="1" l="1" a="1"/>
  <c r="P373" i="1" s="1"/>
  <c r="R373" i="1" s="1"/>
  <c r="M374" i="1"/>
  <c r="P374" i="1" l="1" a="1"/>
  <c r="P374" i="1" s="1"/>
  <c r="R374" i="1" s="1"/>
  <c r="M375" i="1"/>
  <c r="P375" i="1" l="1" a="1"/>
  <c r="P375" i="1" s="1"/>
  <c r="R375" i="1" s="1"/>
  <c r="M376" i="1"/>
  <c r="M377" i="1" l="1"/>
  <c r="P376" i="1" a="1"/>
  <c r="P376" i="1" s="1"/>
  <c r="R376" i="1" s="1"/>
  <c r="M378" i="1" l="1"/>
  <c r="P377" i="1" a="1"/>
  <c r="P377" i="1" s="1"/>
  <c r="R377" i="1" s="1"/>
  <c r="P378" i="1" l="1" a="1"/>
  <c r="P378" i="1" s="1"/>
  <c r="R378" i="1" s="1"/>
  <c r="M379" i="1"/>
  <c r="M380" i="1" l="1"/>
  <c r="P379" i="1" a="1"/>
  <c r="P379" i="1" s="1"/>
  <c r="R379" i="1" s="1"/>
  <c r="P380" i="1" l="1" a="1"/>
  <c r="P380" i="1" s="1"/>
  <c r="R380" i="1" s="1"/>
  <c r="M381" i="1"/>
  <c r="P381" i="1" l="1" a="1"/>
  <c r="P381" i="1" s="1"/>
  <c r="R381" i="1" s="1"/>
  <c r="M382" i="1"/>
  <c r="M383" i="1" l="1"/>
  <c r="P382" i="1" a="1"/>
  <c r="P382" i="1" s="1"/>
  <c r="R382" i="1" s="1"/>
  <c r="P383" i="1" l="1" a="1"/>
  <c r="P383" i="1" s="1"/>
  <c r="R383" i="1" s="1"/>
  <c r="M384" i="1"/>
  <c r="P384" i="1" l="1" a="1"/>
  <c r="P384" i="1" s="1"/>
  <c r="R384" i="1" s="1"/>
  <c r="M385" i="1"/>
  <c r="P385" i="1" l="1" a="1"/>
  <c r="P385" i="1" s="1"/>
  <c r="R385" i="1" s="1"/>
  <c r="M386" i="1"/>
  <c r="P386" i="1" l="1" a="1"/>
  <c r="P386" i="1" s="1"/>
  <c r="R386" i="1" s="1"/>
  <c r="M387" i="1"/>
  <c r="M388" i="1" l="1"/>
  <c r="P387" i="1" a="1"/>
  <c r="P387" i="1" s="1"/>
  <c r="R387" i="1" s="1"/>
  <c r="P388" i="1" l="1" a="1"/>
  <c r="P388" i="1" s="1"/>
  <c r="R388" i="1" s="1"/>
  <c r="M389" i="1"/>
  <c r="M390" i="1" l="1"/>
  <c r="P389" i="1" a="1"/>
  <c r="P389" i="1" s="1"/>
  <c r="R389" i="1" s="1"/>
  <c r="M391" i="1" l="1"/>
  <c r="P390" i="1" a="1"/>
  <c r="P390" i="1" s="1"/>
  <c r="R390" i="1" s="1"/>
  <c r="M392" i="1" l="1"/>
  <c r="P391" i="1" a="1"/>
  <c r="P391" i="1" s="1"/>
  <c r="R391" i="1" s="1"/>
  <c r="P392" i="1" l="1" a="1"/>
  <c r="P392" i="1" s="1"/>
  <c r="R392" i="1" s="1"/>
  <c r="M393" i="1"/>
  <c r="M394" i="1" l="1"/>
  <c r="P393" i="1" a="1"/>
  <c r="P393" i="1" s="1"/>
  <c r="R393" i="1" s="1"/>
  <c r="M395" i="1" l="1"/>
  <c r="P394" i="1" a="1"/>
  <c r="P394" i="1" s="1"/>
  <c r="R394" i="1" s="1"/>
  <c r="M396" i="1" l="1"/>
  <c r="P395" i="1" a="1"/>
  <c r="P395" i="1" s="1"/>
  <c r="R395" i="1" s="1"/>
  <c r="P396" i="1" l="1" a="1"/>
  <c r="P396" i="1" s="1"/>
  <c r="R396" i="1" s="1"/>
  <c r="M397" i="1"/>
  <c r="M398" i="1" l="1"/>
  <c r="P397" i="1" a="1"/>
  <c r="P397" i="1" s="1"/>
  <c r="R397" i="1" s="1"/>
  <c r="M399" i="1" l="1"/>
  <c r="P398" i="1" a="1"/>
  <c r="P398" i="1" s="1"/>
  <c r="R398" i="1" s="1"/>
  <c r="P399" i="1" l="1" a="1"/>
  <c r="P399" i="1" s="1"/>
  <c r="R399" i="1" s="1"/>
  <c r="M400" i="1"/>
  <c r="P400" i="1" l="1" a="1"/>
  <c r="P400" i="1" s="1"/>
  <c r="R400" i="1" s="1"/>
  <c r="M401" i="1"/>
  <c r="M402" i="1" l="1"/>
  <c r="P402" i="1" s="1" a="1"/>
  <c r="P402" i="1" s="1"/>
  <c r="R402" i="1" s="1"/>
  <c r="P401" i="1" a="1"/>
  <c r="P401" i="1" s="1"/>
  <c r="R40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<sst xmlns="http://schemas.openxmlformats.org/spreadsheetml/2006/main" count="31" uniqueCount="24">
  <si>
    <t>p</t>
  </si>
  <si>
    <t>P(p)</t>
  </si>
  <si>
    <t>L(p)</t>
  </si>
  <si>
    <r>
      <rPr>
        <sz val="11"/>
        <color theme="1"/>
        <rFont val="Calibri"/>
        <family val="2"/>
      </rPr>
      <t xml:space="preserve">∝ </t>
    </r>
    <r>
      <rPr>
        <sz val="11"/>
        <color theme="1"/>
        <rFont val="Aptos Narrow"/>
        <family val="2"/>
        <scheme val="minor"/>
      </rPr>
      <t>P(p|x)</t>
    </r>
  </si>
  <si>
    <t>P(p|x)</t>
  </si>
  <si>
    <t>q</t>
  </si>
  <si>
    <t>P(q)</t>
  </si>
  <si>
    <t>L(q)</t>
  </si>
  <si>
    <r>
      <rPr>
        <sz val="11"/>
        <color theme="1"/>
        <rFont val="Calibri"/>
        <family val="2"/>
      </rPr>
      <t xml:space="preserve">∝ </t>
    </r>
    <r>
      <rPr>
        <sz val="11"/>
        <color theme="1"/>
        <rFont val="Aptos Narrow"/>
        <family val="2"/>
        <scheme val="minor"/>
      </rPr>
      <t>P(q|y)</t>
    </r>
  </si>
  <si>
    <t>P(q|y)</t>
  </si>
  <si>
    <t>P(p,q|x,y)</t>
  </si>
  <si>
    <t>p &gt; q</t>
  </si>
  <si>
    <t>p &lt; q</t>
  </si>
  <si>
    <t>p = q</t>
  </si>
  <si>
    <t>a</t>
  </si>
  <si>
    <t>b</t>
  </si>
  <si>
    <t>c</t>
  </si>
  <si>
    <t>d</t>
  </si>
  <si>
    <t>prob</t>
  </si>
  <si>
    <t>area</t>
  </si>
  <si>
    <t>Real Statistics Using Excel</t>
  </si>
  <si>
    <t>Updated</t>
  </si>
  <si>
    <t>Copyright © 2013 - 2025 Charles Zaiontz</t>
  </si>
  <si>
    <t>Two Sample Binomial Grid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</si>
</sst>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2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right"/>
    </xf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1" fontId="0" fillId="0" borderId="2" xfId="0" applyNumberFormat="1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95% HDR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Examples!$AD$372:$AD$402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xVal>
          <c:yVal>
            <c:numRef>
              <c:f>Examples!$AE$372:$AE$402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7B-4695-AD5B-6A8347E32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709327"/>
        <c:axId val="652361391"/>
      </c:scatterChart>
      <c:valAx>
        <c:axId val="9187093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361391"/>
        <c:crosses val="autoZero"/>
        <c:crossBetween val="midCat"/>
      </c:valAx>
      <c:valAx>
        <c:axId val="652361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7093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428625</xdr:colOff>
      <xdr:row>368</xdr:row>
      <xdr:rowOff>130175</xdr:rowOff>
    </xdr:from>
    <xdr:to>
      <xdr:col>39</xdr:col>
      <xdr:colOff>123825</xdr:colOff>
      <xdr:row>383</xdr:row>
      <xdr:rowOff>111125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19905A-B08A-4119-9E85-E75DE498C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Bayes%2022%20June%202021.xlsx" TargetMode="External"/><Relationship Id="rId1" Type="http://schemas.openxmlformats.org/officeDocument/2006/relationships/externalLinkPath" Target="/38f5cd2f1f925cfd/Documenti/A%20Real%20Statistics%202020/Examples/Real%20Statistics%20Examples%20Bayes%2022%20Jun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Grid 1"/>
      <sheetName val="Grid 2a"/>
      <sheetName val="Grid 2b"/>
      <sheetName val="Grid 2c"/>
      <sheetName val="Grid 2d"/>
      <sheetName val="Grid 2e"/>
      <sheetName val="Grid 3"/>
      <sheetName val="Beta 1"/>
      <sheetName val="Beta 2"/>
      <sheetName val="Beta 3"/>
      <sheetName val="Metro"/>
      <sheetName val="Metro 1"/>
      <sheetName val="2 Grid"/>
      <sheetName val="2 Metro"/>
      <sheetName val="2 Metro a"/>
      <sheetName val="Prior"/>
      <sheetName val="Posterior 1"/>
      <sheetName val="Posterior 2"/>
      <sheetName val="Gibbs 1"/>
      <sheetName val="Gibbs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72">
          <cell r="AD372">
            <v>0.95000000000000029</v>
          </cell>
          <cell r="AE372">
            <v>0.49999999999999994</v>
          </cell>
        </row>
        <row r="373">
          <cell r="AD373">
            <v>0.75000000000000011</v>
          </cell>
          <cell r="AE373">
            <v>0.3</v>
          </cell>
        </row>
        <row r="374">
          <cell r="AD374">
            <v>0.90000000000000024</v>
          </cell>
          <cell r="AE374">
            <v>0.6</v>
          </cell>
        </row>
        <row r="375">
          <cell r="AD375">
            <v>0.95000000000000029</v>
          </cell>
          <cell r="AE375">
            <v>0.35</v>
          </cell>
        </row>
        <row r="376">
          <cell r="AD376">
            <v>0.90000000000000024</v>
          </cell>
          <cell r="AE376">
            <v>0.25</v>
          </cell>
        </row>
        <row r="377">
          <cell r="AD377">
            <v>0.8500000000000002</v>
          </cell>
          <cell r="AE377">
            <v>0.6</v>
          </cell>
        </row>
        <row r="378">
          <cell r="AD378">
            <v>0.95000000000000029</v>
          </cell>
          <cell r="AE378">
            <v>0.44999999999999996</v>
          </cell>
        </row>
        <row r="379">
          <cell r="AD379">
            <v>0.95000000000000029</v>
          </cell>
          <cell r="AE379">
            <v>0.39999999999999997</v>
          </cell>
        </row>
        <row r="380">
          <cell r="AD380">
            <v>0.8500000000000002</v>
          </cell>
          <cell r="AE380">
            <v>0.25</v>
          </cell>
        </row>
        <row r="381">
          <cell r="AD381">
            <v>0.75000000000000011</v>
          </cell>
          <cell r="AE381">
            <v>0.49999999999999994</v>
          </cell>
        </row>
        <row r="382">
          <cell r="AD382">
            <v>0.75000000000000011</v>
          </cell>
          <cell r="AE382">
            <v>0.35</v>
          </cell>
        </row>
        <row r="383">
          <cell r="AD383">
            <v>0.80000000000000016</v>
          </cell>
          <cell r="AE383">
            <v>0.54999999999999993</v>
          </cell>
        </row>
        <row r="384">
          <cell r="AD384">
            <v>0.75000000000000011</v>
          </cell>
          <cell r="AE384">
            <v>0.44999999999999996</v>
          </cell>
        </row>
        <row r="385">
          <cell r="AD385">
            <v>0.75000000000000011</v>
          </cell>
          <cell r="AE385">
            <v>0.39999999999999997</v>
          </cell>
        </row>
        <row r="386">
          <cell r="AD386">
            <v>0.80000000000000016</v>
          </cell>
          <cell r="AE386">
            <v>0.3</v>
          </cell>
        </row>
        <row r="387">
          <cell r="AD387">
            <v>0.90000000000000024</v>
          </cell>
          <cell r="AE387">
            <v>0.54999999999999993</v>
          </cell>
        </row>
        <row r="388">
          <cell r="AD388">
            <v>0.90000000000000024</v>
          </cell>
          <cell r="AE388">
            <v>0.3</v>
          </cell>
        </row>
        <row r="389">
          <cell r="AD389">
            <v>0.8500000000000002</v>
          </cell>
          <cell r="AE389">
            <v>0.54999999999999993</v>
          </cell>
        </row>
        <row r="390">
          <cell r="AD390">
            <v>0.8500000000000002</v>
          </cell>
          <cell r="AE390">
            <v>0.3</v>
          </cell>
        </row>
        <row r="391">
          <cell r="AD391">
            <v>0.80000000000000016</v>
          </cell>
          <cell r="AE391">
            <v>0.49999999999999994</v>
          </cell>
        </row>
        <row r="392">
          <cell r="AD392">
            <v>0.80000000000000016</v>
          </cell>
          <cell r="AE392">
            <v>0.35</v>
          </cell>
        </row>
        <row r="393">
          <cell r="AD393">
            <v>0.90000000000000024</v>
          </cell>
          <cell r="AE393">
            <v>0.49999999999999994</v>
          </cell>
        </row>
        <row r="394">
          <cell r="AD394">
            <v>0.80000000000000016</v>
          </cell>
          <cell r="AE394">
            <v>0.44999999999999996</v>
          </cell>
        </row>
        <row r="395">
          <cell r="AD395">
            <v>0.90000000000000024</v>
          </cell>
          <cell r="AE395">
            <v>0.35</v>
          </cell>
        </row>
        <row r="396">
          <cell r="AD396">
            <v>0.80000000000000016</v>
          </cell>
          <cell r="AE396">
            <v>0.39999999999999997</v>
          </cell>
        </row>
        <row r="397">
          <cell r="AD397">
            <v>0.8500000000000002</v>
          </cell>
          <cell r="AE397">
            <v>0.49999999999999994</v>
          </cell>
        </row>
        <row r="398">
          <cell r="AD398">
            <v>0.8500000000000002</v>
          </cell>
          <cell r="AE398">
            <v>0.35</v>
          </cell>
        </row>
        <row r="399">
          <cell r="AD399">
            <v>0.90000000000000024</v>
          </cell>
          <cell r="AE399">
            <v>0.44999999999999996</v>
          </cell>
        </row>
        <row r="400">
          <cell r="AD400">
            <v>0.90000000000000024</v>
          </cell>
          <cell r="AE400">
            <v>0.39999999999999997</v>
          </cell>
        </row>
        <row r="401">
          <cell r="AD401">
            <v>0.8500000000000002</v>
          </cell>
          <cell r="AE401">
            <v>0.44999999999999996</v>
          </cell>
        </row>
        <row r="402">
          <cell r="AD402">
            <v>0.8500000000000002</v>
          </cell>
          <cell r="AE402">
            <v>0.39999999999999997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CEB36-3C34-44E9-A7F0-232BB4772615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20</v>
      </c>
    </row>
    <row r="2" spans="1:2" x14ac:dyDescent="0.35">
      <c r="A2" t="s">
        <v>23</v>
      </c>
    </row>
    <row r="4" spans="1:2" x14ac:dyDescent="0.35">
      <c r="A4" t="s">
        <v>21</v>
      </c>
      <c r="B4" s="15">
        <v>45702</v>
      </c>
    </row>
    <row r="6" spans="1:2" x14ac:dyDescent="0.35">
      <c r="A6" s="16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F4383-2AB9-4D91-ABE5-4B770A9475EE}">
  <dimension ref="A2:AT403"/>
  <sheetViews>
    <sheetView workbookViewId="0"/>
  </sheetViews>
  <sheetFormatPr defaultRowHeight="14.5" x14ac:dyDescent="0.35"/>
  <cols>
    <col min="1" max="1" width="4.1796875" customWidth="1"/>
    <col min="2" max="2" width="5.1796875" customWidth="1"/>
    <col min="3" max="3" width="9.08984375" customWidth="1"/>
    <col min="6" max="6" width="4.7265625" customWidth="1"/>
    <col min="7" max="7" width="4.1796875" customWidth="1"/>
    <col min="8" max="8" width="5.1796875" customWidth="1"/>
    <col min="9" max="9" width="9.08984375" customWidth="1"/>
    <col min="13" max="13" width="2.7265625" customWidth="1"/>
    <col min="14" max="15" width="4.1796875" customWidth="1"/>
    <col min="16" max="16" width="9.08984375" customWidth="1"/>
    <col min="19" max="19" width="4.1796875" customWidth="1"/>
    <col min="20" max="21" width="4.36328125" style="3" bestFit="1" customWidth="1"/>
    <col min="23" max="23" width="4.1796875" customWidth="1"/>
    <col min="24" max="25" width="4.1796875" style="3" customWidth="1"/>
    <col min="29" max="29" width="5.81640625" customWidth="1"/>
    <col min="30" max="30" width="9.08984375" customWidth="1"/>
    <col min="41" max="44" width="4.7265625" style="3" customWidth="1"/>
    <col min="46" max="46" width="7.1796875" customWidth="1"/>
  </cols>
  <sheetData>
    <row r="2" spans="1:3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N2" s="1" t="s">
        <v>0</v>
      </c>
      <c r="O2" s="1" t="s">
        <v>5</v>
      </c>
      <c r="P2" s="1" t="s">
        <v>4</v>
      </c>
      <c r="Q2" s="1" t="s">
        <v>9</v>
      </c>
      <c r="R2" s="1" t="s">
        <v>10</v>
      </c>
      <c r="T2" s="2" t="s">
        <v>0</v>
      </c>
      <c r="U2" s="2" t="s">
        <v>5</v>
      </c>
      <c r="V2" s="1" t="s">
        <v>10</v>
      </c>
      <c r="X2" s="2" t="e">
        <f t="array" aca="1" ref="X2:Z402" ca="1">QSORTRows(T2:V402,3,TRUE,TRUE)</f>
        <v>#NAME?</v>
      </c>
      <c r="Y2" s="2" t="e">
        <f ca="1"/>
        <v>#NAME?</v>
      </c>
      <c r="Z2" s="1" t="e">
        <f ca="1"/>
        <v>#NAME?</v>
      </c>
    </row>
    <row r="3" spans="1:30" x14ac:dyDescent="0.35">
      <c r="A3" s="3">
        <v>0</v>
      </c>
      <c r="B3" s="6">
        <f>_xlfn.BETA.DIST(A3,4,2,FALSE)</f>
        <v>0</v>
      </c>
      <c r="C3">
        <f>_xlfn.BINOM.DIST(35,40,A3,FALSE)</f>
        <v>0</v>
      </c>
      <c r="D3">
        <f>B3*C3</f>
        <v>0</v>
      </c>
      <c r="E3">
        <f t="shared" ref="E3:E22" si="0">D3/D$23</f>
        <v>0</v>
      </c>
      <c r="G3" s="3">
        <v>0</v>
      </c>
      <c r="H3" s="6">
        <f>_xlfn.BETA.DIST(G3,2,6,FALSE)</f>
        <v>0</v>
      </c>
      <c r="I3">
        <f>_xlfn.BINOM.DIST(14,30,G3,FALSE)</f>
        <v>0</v>
      </c>
      <c r="J3">
        <f>H3*I3</f>
        <v>0</v>
      </c>
      <c r="K3">
        <f t="shared" ref="K3:K22" si="1">J3/J$23</f>
        <v>0</v>
      </c>
      <c r="M3">
        <v>1</v>
      </c>
      <c r="N3" s="3">
        <f>A3</f>
        <v>0</v>
      </c>
      <c r="O3" s="3">
        <v>0</v>
      </c>
      <c r="P3" cm="1">
        <f t="array" ref="P3">INDEX($E$3:$E$22,M3)</f>
        <v>0</v>
      </c>
      <c r="Q3">
        <f>K3</f>
        <v>0</v>
      </c>
      <c r="R3">
        <f>P3*Q3</f>
        <v>0</v>
      </c>
      <c r="T3" s="3">
        <v>0</v>
      </c>
      <c r="U3" s="3">
        <v>0</v>
      </c>
      <c r="V3">
        <v>0</v>
      </c>
      <c r="X3" s="3" t="e">
        <f ca="1"/>
        <v>#NAME?</v>
      </c>
      <c r="Y3" s="3" t="e">
        <f ca="1"/>
        <v>#NAME?</v>
      </c>
      <c r="Z3" t="e">
        <f ca="1"/>
        <v>#NAME?</v>
      </c>
      <c r="AC3" t="s">
        <v>11</v>
      </c>
      <c r="AD3" s="7" t="e" cm="1">
        <f t="array" aca="1" ref="AD3" ca="1">SUM(IF(X3:X402&gt;Y3:Y402,Z3:Z402,0))</f>
        <v>#NAME?</v>
      </c>
    </row>
    <row r="4" spans="1:30" x14ac:dyDescent="0.35">
      <c r="A4" s="3">
        <f>A3+0.05</f>
        <v>0.05</v>
      </c>
      <c r="B4" s="6">
        <f t="shared" ref="B4:B22" si="2">_xlfn.BETA.DIST(A4,4,2,FALSE)</f>
        <v>2.3750000000000008E-3</v>
      </c>
      <c r="C4">
        <f t="shared" ref="C4:C22" si="3">_xlfn.BINOM.DIST(35,40,A4,FALSE)</f>
        <v>1.4818333063813094E-40</v>
      </c>
      <c r="D4">
        <f t="shared" ref="D4:D22" si="4">B4*C4</f>
        <v>3.5193541026556109E-43</v>
      </c>
      <c r="E4">
        <f t="shared" si="0"/>
        <v>4.2501525038704941E-43</v>
      </c>
      <c r="G4" s="3">
        <f>G3+0.05</f>
        <v>0.05</v>
      </c>
      <c r="H4" s="6">
        <f t="shared" ref="H4:H22" si="5">_xlfn.BETA.DIST(G4,2,6,FALSE)</f>
        <v>1.6249399687500004</v>
      </c>
      <c r="I4">
        <f t="shared" ref="I4:I22" si="6">_xlfn.BINOM.DIST(14,30,G4,FALSE)</f>
        <v>3.9065184017443112E-11</v>
      </c>
      <c r="J4">
        <f t="shared" ref="J4:J22" si="7">H4*I4</f>
        <v>6.3478578896517027E-11</v>
      </c>
      <c r="K4">
        <f t="shared" si="1"/>
        <v>1.0705553617825703E-10</v>
      </c>
      <c r="M4">
        <f>M3</f>
        <v>1</v>
      </c>
      <c r="N4" s="3">
        <f>N3</f>
        <v>0</v>
      </c>
      <c r="O4" s="3">
        <f>O3+0.05</f>
        <v>0.05</v>
      </c>
      <c r="P4" cm="1">
        <f t="array" ref="P4">INDEX($E$3:$E$22,M4)</f>
        <v>0</v>
      </c>
      <c r="Q4">
        <f t="shared" ref="Q4:Q22" si="8">K4</f>
        <v>1.0705553617825703E-10</v>
      </c>
      <c r="R4">
        <f t="shared" ref="R4:R67" si="9">P4*Q4</f>
        <v>0</v>
      </c>
      <c r="T4" s="3">
        <v>0</v>
      </c>
      <c r="U4" s="3">
        <v>0.05</v>
      </c>
      <c r="V4">
        <v>0</v>
      </c>
      <c r="X4" s="3" t="e">
        <f ca="1"/>
        <v>#NAME?</v>
      </c>
      <c r="Y4" s="3" t="e">
        <f ca="1"/>
        <v>#NAME?</v>
      </c>
      <c r="Z4" t="e">
        <f ca="1"/>
        <v>#NAME?</v>
      </c>
      <c r="AC4" t="s">
        <v>12</v>
      </c>
      <c r="AD4" s="8" t="e" cm="1">
        <f t="array" aca="1" ref="AD4" ca="1">SUM(IF(X3:X402&lt;Y3:Y402,Z3:Z402,0))</f>
        <v>#NAME?</v>
      </c>
    </row>
    <row r="5" spans="1:30" x14ac:dyDescent="0.35">
      <c r="A5" s="3">
        <f t="shared" ref="A5:A22" si="10">A4+0.05</f>
        <v>0.1</v>
      </c>
      <c r="B5" s="6">
        <f t="shared" si="2"/>
        <v>1.8000000000000009E-2</v>
      </c>
      <c r="C5">
        <f t="shared" si="3"/>
        <v>3.8854714392000432E-30</v>
      </c>
      <c r="D5">
        <f t="shared" si="4"/>
        <v>6.9938485905600818E-32</v>
      </c>
      <c r="E5">
        <f t="shared" si="0"/>
        <v>8.4461302363494549E-32</v>
      </c>
      <c r="G5" s="3">
        <f t="shared" ref="G5:G22" si="11">G4+0.05</f>
        <v>0.1</v>
      </c>
      <c r="H5" s="6">
        <f t="shared" si="5"/>
        <v>2.4800579999999997</v>
      </c>
      <c r="I5">
        <f t="shared" si="6"/>
        <v>2.6947115269183993E-7</v>
      </c>
      <c r="J5">
        <f t="shared" si="7"/>
        <v>6.6830408800261905E-7</v>
      </c>
      <c r="K5">
        <f t="shared" si="1"/>
        <v>1.1270833990766459E-6</v>
      </c>
      <c r="M5">
        <f t="shared" ref="M5:N20" si="12">M4</f>
        <v>1</v>
      </c>
      <c r="N5" s="3">
        <f t="shared" si="12"/>
        <v>0</v>
      </c>
      <c r="O5" s="3">
        <f t="shared" ref="O5:O22" si="13">O4+0.05</f>
        <v>0.1</v>
      </c>
      <c r="P5" cm="1">
        <f t="array" ref="P5">INDEX($E$3:$E$22,M5)</f>
        <v>0</v>
      </c>
      <c r="Q5">
        <f t="shared" si="8"/>
        <v>1.1270833990766459E-6</v>
      </c>
      <c r="R5">
        <f t="shared" si="9"/>
        <v>0</v>
      </c>
      <c r="T5" s="3">
        <v>0</v>
      </c>
      <c r="U5" s="3">
        <v>0.1</v>
      </c>
      <c r="V5">
        <v>0</v>
      </c>
      <c r="X5" s="3" t="e">
        <f ca="1"/>
        <v>#NAME?</v>
      </c>
      <c r="Y5" s="3" t="e">
        <f ca="1"/>
        <v>#NAME?</v>
      </c>
      <c r="Z5" t="e">
        <f ca="1"/>
        <v>#NAME?</v>
      </c>
      <c r="AC5" t="s">
        <v>13</v>
      </c>
      <c r="AD5" s="9" t="e" cm="1">
        <f t="array" aca="1" ref="AD5" ca="1">SUM(IF(X3:X402=Y3:Y402,Z3:Z402,0))</f>
        <v>#NAME?</v>
      </c>
    </row>
    <row r="6" spans="1:30" x14ac:dyDescent="0.35">
      <c r="A6" s="3">
        <f t="shared" si="10"/>
        <v>0.15000000000000002</v>
      </c>
      <c r="B6" s="6">
        <f t="shared" si="2"/>
        <v>5.7375000000000009E-2</v>
      </c>
      <c r="C6">
        <f t="shared" si="3"/>
        <v>4.2512815627208781E-24</v>
      </c>
      <c r="D6">
        <f t="shared" si="4"/>
        <v>2.4391727966111043E-25</v>
      </c>
      <c r="E6">
        <f t="shared" si="0"/>
        <v>2.945670161768299E-25</v>
      </c>
      <c r="G6" s="3">
        <f t="shared" si="11"/>
        <v>0.15000000000000002</v>
      </c>
      <c r="H6" s="6">
        <f t="shared" si="5"/>
        <v>2.7953434687499996</v>
      </c>
      <c r="I6">
        <f t="shared" si="6"/>
        <v>3.1521913089395074E-5</v>
      </c>
      <c r="J6">
        <f t="shared" si="7"/>
        <v>8.8114573876945642E-5</v>
      </c>
      <c r="K6">
        <f t="shared" si="1"/>
        <v>1.4860371979802842E-4</v>
      </c>
      <c r="M6">
        <f t="shared" si="12"/>
        <v>1</v>
      </c>
      <c r="N6" s="3">
        <f t="shared" si="12"/>
        <v>0</v>
      </c>
      <c r="O6" s="3">
        <f t="shared" si="13"/>
        <v>0.15000000000000002</v>
      </c>
      <c r="P6" cm="1">
        <f t="array" ref="P6">INDEX($E$3:$E$22,M6)</f>
        <v>0</v>
      </c>
      <c r="Q6">
        <f t="shared" si="8"/>
        <v>1.4860371979802842E-4</v>
      </c>
      <c r="R6">
        <f t="shared" si="9"/>
        <v>0</v>
      </c>
      <c r="T6" s="3">
        <v>0</v>
      </c>
      <c r="U6" s="3">
        <v>0.15000000000000002</v>
      </c>
      <c r="V6">
        <v>0</v>
      </c>
      <c r="X6" s="3" t="e">
        <f ca="1"/>
        <v>#NAME?</v>
      </c>
      <c r="Y6" s="3" t="e">
        <f ca="1"/>
        <v>#NAME?</v>
      </c>
      <c r="Z6" t="e">
        <f ca="1"/>
        <v>#NAME?</v>
      </c>
    </row>
    <row r="7" spans="1:30" x14ac:dyDescent="0.35">
      <c r="A7" s="3">
        <f t="shared" si="10"/>
        <v>0.2</v>
      </c>
      <c r="B7" s="6">
        <f t="shared" si="2"/>
        <v>0.128</v>
      </c>
      <c r="C7">
        <f t="shared" si="3"/>
        <v>7.4085114590170125E-20</v>
      </c>
      <c r="D7">
        <f t="shared" si="4"/>
        <v>9.4828946675417767E-21</v>
      </c>
      <c r="E7">
        <f t="shared" si="0"/>
        <v>1.1452029929236362E-20</v>
      </c>
      <c r="G7" s="3">
        <f t="shared" si="11"/>
        <v>0.2</v>
      </c>
      <c r="H7" s="6">
        <f t="shared" si="5"/>
        <v>2.7525119999999998</v>
      </c>
      <c r="I7">
        <f t="shared" si="6"/>
        <v>6.7064371705980895E-4</v>
      </c>
      <c r="J7">
        <f t="shared" si="7"/>
        <v>1.8459548789317287E-3</v>
      </c>
      <c r="K7">
        <f t="shared" si="1"/>
        <v>3.1131712895946522E-3</v>
      </c>
      <c r="M7">
        <f t="shared" si="12"/>
        <v>1</v>
      </c>
      <c r="N7" s="3">
        <f t="shared" si="12"/>
        <v>0</v>
      </c>
      <c r="O7" s="3">
        <f t="shared" si="13"/>
        <v>0.2</v>
      </c>
      <c r="P7" cm="1">
        <f t="array" ref="P7">INDEX($E$3:$E$22,M7)</f>
        <v>0</v>
      </c>
      <c r="Q7">
        <f t="shared" si="8"/>
        <v>3.1131712895946522E-3</v>
      </c>
      <c r="R7">
        <f t="shared" si="9"/>
        <v>0</v>
      </c>
      <c r="T7" s="3">
        <v>0</v>
      </c>
      <c r="U7" s="3">
        <v>0.2</v>
      </c>
      <c r="V7">
        <v>0</v>
      </c>
      <c r="X7" s="3" t="e">
        <f ca="1"/>
        <v>#NAME?</v>
      </c>
      <c r="Y7" s="3" t="e">
        <f ca="1"/>
        <v>#NAME?</v>
      </c>
      <c r="Z7" t="e">
        <f ca="1"/>
        <v>#NAME?</v>
      </c>
    </row>
    <row r="8" spans="1:30" x14ac:dyDescent="0.35">
      <c r="A8" s="3">
        <f t="shared" si="10"/>
        <v>0.25</v>
      </c>
      <c r="B8" s="6">
        <f t="shared" si="2"/>
        <v>0.234375</v>
      </c>
      <c r="C8">
        <f t="shared" si="3"/>
        <v>1.3226282490266409E-16</v>
      </c>
      <c r="D8">
        <f t="shared" si="4"/>
        <v>3.0999099586561895E-17</v>
      </c>
      <c r="E8">
        <f t="shared" si="0"/>
        <v>3.7436102444519897E-17</v>
      </c>
      <c r="G8" s="3">
        <f t="shared" si="11"/>
        <v>0.25</v>
      </c>
      <c r="H8" s="6">
        <f t="shared" si="5"/>
        <v>2.49169921875</v>
      </c>
      <c r="I8">
        <f t="shared" si="6"/>
        <v>5.429657867239937E-3</v>
      </c>
      <c r="J8">
        <f t="shared" si="7"/>
        <v>1.3529074265881543E-2</v>
      </c>
      <c r="K8">
        <f t="shared" si="1"/>
        <v>2.2816552051212937E-2</v>
      </c>
      <c r="M8">
        <f t="shared" si="12"/>
        <v>1</v>
      </c>
      <c r="N8" s="3">
        <f t="shared" si="12"/>
        <v>0</v>
      </c>
      <c r="O8" s="3">
        <f t="shared" si="13"/>
        <v>0.25</v>
      </c>
      <c r="P8" cm="1">
        <f t="array" ref="P8">INDEX($E$3:$E$22,M8)</f>
        <v>0</v>
      </c>
      <c r="Q8">
        <f t="shared" si="8"/>
        <v>2.2816552051212937E-2</v>
      </c>
      <c r="R8">
        <f t="shared" si="9"/>
        <v>0</v>
      </c>
      <c r="T8" s="3">
        <v>0</v>
      </c>
      <c r="U8" s="3">
        <v>0.25</v>
      </c>
      <c r="V8">
        <v>0</v>
      </c>
      <c r="X8" s="3" t="e">
        <f ca="1"/>
        <v>#NAME?</v>
      </c>
      <c r="Y8" s="3" t="e">
        <f ca="1"/>
        <v>#NAME?</v>
      </c>
      <c r="Z8" t="e">
        <f ca="1"/>
        <v>#NAME?</v>
      </c>
    </row>
    <row r="9" spans="1:30" x14ac:dyDescent="0.35">
      <c r="A9" s="3">
        <f t="shared" si="10"/>
        <v>0.3</v>
      </c>
      <c r="B9" s="6">
        <f t="shared" si="2"/>
        <v>0.37799999999999989</v>
      </c>
      <c r="C9">
        <f t="shared" si="3"/>
        <v>5.5330588448053472E-14</v>
      </c>
      <c r="D9">
        <f t="shared" si="4"/>
        <v>2.0914962433364205E-14</v>
      </c>
      <c r="E9">
        <f t="shared" si="0"/>
        <v>2.5257981254982221E-14</v>
      </c>
      <c r="G9" s="3">
        <f t="shared" si="11"/>
        <v>0.3</v>
      </c>
      <c r="H9" s="6">
        <f t="shared" si="5"/>
        <v>2.1176819999999998</v>
      </c>
      <c r="I9">
        <f t="shared" si="6"/>
        <v>2.3115236189581764E-2</v>
      </c>
      <c r="J9">
        <f t="shared" si="7"/>
        <v>4.8950719604425888E-2</v>
      </c>
      <c r="K9">
        <f t="shared" si="1"/>
        <v>8.2554550285480116E-2</v>
      </c>
      <c r="M9">
        <f t="shared" si="12"/>
        <v>1</v>
      </c>
      <c r="N9" s="3">
        <f t="shared" si="12"/>
        <v>0</v>
      </c>
      <c r="O9" s="3">
        <f t="shared" si="13"/>
        <v>0.3</v>
      </c>
      <c r="P9" cm="1">
        <f t="array" ref="P9">INDEX($E$3:$E$22,M9)</f>
        <v>0</v>
      </c>
      <c r="Q9">
        <f t="shared" si="8"/>
        <v>8.2554550285480116E-2</v>
      </c>
      <c r="R9">
        <f t="shared" si="9"/>
        <v>0</v>
      </c>
      <c r="T9" s="3">
        <v>0</v>
      </c>
      <c r="U9" s="3">
        <v>0.3</v>
      </c>
      <c r="V9">
        <v>0</v>
      </c>
      <c r="X9" s="3" t="e">
        <f ca="1"/>
        <v>#NAME?</v>
      </c>
      <c r="Y9" s="3" t="e">
        <f ca="1"/>
        <v>#NAME?</v>
      </c>
      <c r="Z9" t="e">
        <f ca="1"/>
        <v>#NAME?</v>
      </c>
    </row>
    <row r="10" spans="1:30" x14ac:dyDescent="0.35">
      <c r="A10" s="3">
        <f t="shared" si="10"/>
        <v>0.35</v>
      </c>
      <c r="B10" s="6">
        <f t="shared" si="2"/>
        <v>0.55737499999999984</v>
      </c>
      <c r="C10">
        <f t="shared" si="3"/>
        <v>8.4174299182719168E-12</v>
      </c>
      <c r="D10">
        <f t="shared" si="4"/>
        <v>4.6916650006968087E-12</v>
      </c>
      <c r="E10">
        <f t="shared" si="0"/>
        <v>5.6658952661190566E-12</v>
      </c>
      <c r="G10" s="3">
        <f t="shared" si="11"/>
        <v>0.35</v>
      </c>
      <c r="H10" s="6">
        <f t="shared" si="5"/>
        <v>1.7056272187499999</v>
      </c>
      <c r="I10">
        <f t="shared" si="6"/>
        <v>6.1122126626346758E-2</v>
      </c>
      <c r="J10">
        <f t="shared" si="7"/>
        <v>0.10425156284178114</v>
      </c>
      <c r="K10">
        <f t="shared" si="1"/>
        <v>0.17581847532602071</v>
      </c>
      <c r="M10">
        <f t="shared" si="12"/>
        <v>1</v>
      </c>
      <c r="N10" s="3">
        <f t="shared" si="12"/>
        <v>0</v>
      </c>
      <c r="O10" s="3">
        <f t="shared" si="13"/>
        <v>0.35</v>
      </c>
      <c r="P10" cm="1">
        <f t="array" ref="P10">INDEX($E$3:$E$22,M10)</f>
        <v>0</v>
      </c>
      <c r="Q10">
        <f t="shared" si="8"/>
        <v>0.17581847532602071</v>
      </c>
      <c r="R10">
        <f t="shared" si="9"/>
        <v>0</v>
      </c>
      <c r="T10" s="3">
        <v>0</v>
      </c>
      <c r="U10" s="3">
        <v>0.35</v>
      </c>
      <c r="V10">
        <v>0</v>
      </c>
      <c r="X10" s="3" t="e">
        <f ca="1"/>
        <v>#NAME?</v>
      </c>
      <c r="Y10" s="3" t="e">
        <f ca="1"/>
        <v>#NAME?</v>
      </c>
      <c r="Z10" t="e">
        <f ca="1"/>
        <v>#NAME?</v>
      </c>
    </row>
    <row r="11" spans="1:30" x14ac:dyDescent="0.35">
      <c r="A11" s="3">
        <f t="shared" si="10"/>
        <v>0.39999999999999997</v>
      </c>
      <c r="B11" s="6">
        <f t="shared" si="2"/>
        <v>0.76799999999999968</v>
      </c>
      <c r="C11">
        <f t="shared" si="3"/>
        <v>6.0406979735391664E-10</v>
      </c>
      <c r="D11">
        <f t="shared" si="4"/>
        <v>4.6392560436780776E-10</v>
      </c>
      <c r="E11">
        <f t="shared" si="0"/>
        <v>5.6026035218383881E-10</v>
      </c>
      <c r="G11" s="3">
        <f t="shared" si="11"/>
        <v>0.39999999999999997</v>
      </c>
      <c r="H11" s="6">
        <f t="shared" si="5"/>
        <v>1.3063680000000002</v>
      </c>
      <c r="I11">
        <f t="shared" si="6"/>
        <v>0.11012654487105017</v>
      </c>
      <c r="J11">
        <f t="shared" si="7"/>
        <v>0.14386579417010409</v>
      </c>
      <c r="K11">
        <f t="shared" si="1"/>
        <v>0.24262719803004792</v>
      </c>
      <c r="M11">
        <f t="shared" si="12"/>
        <v>1</v>
      </c>
      <c r="N11" s="3">
        <f t="shared" si="12"/>
        <v>0</v>
      </c>
      <c r="O11" s="3">
        <f t="shared" si="13"/>
        <v>0.39999999999999997</v>
      </c>
      <c r="P11" cm="1">
        <f t="array" ref="P11">INDEX($E$3:$E$22,M11)</f>
        <v>0</v>
      </c>
      <c r="Q11">
        <f t="shared" si="8"/>
        <v>0.24262719803004792</v>
      </c>
      <c r="R11">
        <f t="shared" si="9"/>
        <v>0</v>
      </c>
      <c r="T11" s="3">
        <v>0</v>
      </c>
      <c r="U11" s="3">
        <v>0.39999999999999997</v>
      </c>
      <c r="V11">
        <v>0</v>
      </c>
      <c r="X11" s="3" t="e">
        <f ca="1"/>
        <v>#NAME?</v>
      </c>
      <c r="Y11" s="3" t="e">
        <f ca="1"/>
        <v>#NAME?</v>
      </c>
      <c r="Z11" t="e">
        <f ca="1"/>
        <v>#NAME?</v>
      </c>
    </row>
    <row r="12" spans="1:30" x14ac:dyDescent="0.35">
      <c r="A12" s="3">
        <f t="shared" si="10"/>
        <v>0.44999999999999996</v>
      </c>
      <c r="B12" s="6">
        <f t="shared" si="2"/>
        <v>1.0023749999999996</v>
      </c>
      <c r="C12">
        <f t="shared" si="3"/>
        <v>2.4125848891889157E-8</v>
      </c>
      <c r="D12">
        <f t="shared" si="4"/>
        <v>2.4183147783007384E-8</v>
      </c>
      <c r="E12">
        <f t="shared" si="0"/>
        <v>2.9204809491566198E-8</v>
      </c>
      <c r="G12" s="3">
        <f t="shared" si="11"/>
        <v>0.44999999999999996</v>
      </c>
      <c r="H12" s="6">
        <f t="shared" si="5"/>
        <v>0.95120746874999995</v>
      </c>
      <c r="I12">
        <f t="shared" si="6"/>
        <v>0.14236733446398372</v>
      </c>
      <c r="J12">
        <f t="shared" si="7"/>
        <v>0.13542087184817059</v>
      </c>
      <c r="K12">
        <f t="shared" si="1"/>
        <v>0.22838498116139136</v>
      </c>
      <c r="M12">
        <f t="shared" si="12"/>
        <v>1</v>
      </c>
      <c r="N12" s="3">
        <f t="shared" si="12"/>
        <v>0</v>
      </c>
      <c r="O12" s="3">
        <f t="shared" si="13"/>
        <v>0.44999999999999996</v>
      </c>
      <c r="P12" cm="1">
        <f t="array" ref="P12">INDEX($E$3:$E$22,M12)</f>
        <v>0</v>
      </c>
      <c r="Q12">
        <f t="shared" si="8"/>
        <v>0.22838498116139136</v>
      </c>
      <c r="R12">
        <f t="shared" si="9"/>
        <v>0</v>
      </c>
      <c r="T12" s="3">
        <v>0</v>
      </c>
      <c r="U12" s="3">
        <v>0.44999999999999996</v>
      </c>
      <c r="V12">
        <v>0</v>
      </c>
      <c r="X12" s="3" t="e">
        <f ca="1"/>
        <v>#NAME?</v>
      </c>
      <c r="Y12" s="3" t="e">
        <f ca="1"/>
        <v>#NAME?</v>
      </c>
      <c r="Z12" t="e">
        <f ca="1"/>
        <v>#NAME?</v>
      </c>
    </row>
    <row r="13" spans="1:30" x14ac:dyDescent="0.35">
      <c r="A13" s="3">
        <f t="shared" si="10"/>
        <v>0.49999999999999994</v>
      </c>
      <c r="B13" s="6">
        <f t="shared" si="2"/>
        <v>1.2499999999999993</v>
      </c>
      <c r="C13">
        <f t="shared" si="3"/>
        <v>5.9845478972420139E-7</v>
      </c>
      <c r="D13">
        <f t="shared" si="4"/>
        <v>7.4806848715525131E-7</v>
      </c>
      <c r="E13">
        <f t="shared" si="0"/>
        <v>9.0340586965955185E-7</v>
      </c>
      <c r="G13" s="3">
        <f t="shared" si="11"/>
        <v>0.49999999999999994</v>
      </c>
      <c r="H13" s="6">
        <f t="shared" si="5"/>
        <v>0.65625000000000033</v>
      </c>
      <c r="I13">
        <f t="shared" si="6"/>
        <v>0.13543542008847004</v>
      </c>
      <c r="J13">
        <f t="shared" si="7"/>
        <v>8.8879494433058509E-2</v>
      </c>
      <c r="K13">
        <f t="shared" si="1"/>
        <v>0.14989374521592458</v>
      </c>
      <c r="M13">
        <f t="shared" si="12"/>
        <v>1</v>
      </c>
      <c r="N13" s="3">
        <f t="shared" si="12"/>
        <v>0</v>
      </c>
      <c r="O13" s="3">
        <f t="shared" si="13"/>
        <v>0.49999999999999994</v>
      </c>
      <c r="P13" cm="1">
        <f t="array" ref="P13">INDEX($E$3:$E$22,M13)</f>
        <v>0</v>
      </c>
      <c r="Q13">
        <f t="shared" si="8"/>
        <v>0.14989374521592458</v>
      </c>
      <c r="R13">
        <f t="shared" si="9"/>
        <v>0</v>
      </c>
      <c r="T13" s="3">
        <v>0</v>
      </c>
      <c r="U13" s="3">
        <v>0.49999999999999994</v>
      </c>
      <c r="V13">
        <v>0</v>
      </c>
      <c r="X13" s="3" t="e">
        <f ca="1"/>
        <v>#NAME?</v>
      </c>
      <c r="Y13" s="3" t="e">
        <f ca="1"/>
        <v>#NAME?</v>
      </c>
      <c r="Z13" t="e">
        <f ca="1"/>
        <v>#NAME?</v>
      </c>
    </row>
    <row r="14" spans="1:30" x14ac:dyDescent="0.35">
      <c r="A14" s="3">
        <f t="shared" si="10"/>
        <v>0.54999999999999993</v>
      </c>
      <c r="B14" s="6">
        <f t="shared" si="2"/>
        <v>1.4973749999999992</v>
      </c>
      <c r="C14">
        <f t="shared" si="3"/>
        <v>9.9308832200289971E-6</v>
      </c>
      <c r="D14">
        <f t="shared" si="4"/>
        <v>1.4870256261590912E-5</v>
      </c>
      <c r="E14">
        <f t="shared" si="0"/>
        <v>1.795808408017449E-5</v>
      </c>
      <c r="G14" s="3">
        <f t="shared" si="11"/>
        <v>0.54999999999999993</v>
      </c>
      <c r="H14" s="6">
        <f t="shared" si="5"/>
        <v>0.42625996875000038</v>
      </c>
      <c r="I14">
        <f t="shared" si="6"/>
        <v>9.5303752822997412E-2</v>
      </c>
      <c r="J14">
        <f t="shared" si="7"/>
        <v>4.0624174700088639E-2</v>
      </c>
      <c r="K14">
        <f t="shared" si="1"/>
        <v>6.8511974904274339E-2</v>
      </c>
      <c r="M14">
        <f t="shared" si="12"/>
        <v>1</v>
      </c>
      <c r="N14" s="3">
        <f t="shared" si="12"/>
        <v>0</v>
      </c>
      <c r="O14" s="3">
        <f t="shared" si="13"/>
        <v>0.54999999999999993</v>
      </c>
      <c r="P14" cm="1">
        <f t="array" ref="P14">INDEX($E$3:$E$22,M14)</f>
        <v>0</v>
      </c>
      <c r="Q14">
        <f t="shared" si="8"/>
        <v>6.8511974904274339E-2</v>
      </c>
      <c r="R14">
        <f t="shared" si="9"/>
        <v>0</v>
      </c>
      <c r="T14" s="3">
        <v>0</v>
      </c>
      <c r="U14" s="3">
        <v>0.54999999999999993</v>
      </c>
      <c r="V14">
        <v>0</v>
      </c>
      <c r="X14" s="3" t="e">
        <f ca="1"/>
        <v>#NAME?</v>
      </c>
      <c r="Y14" s="3" t="e">
        <f ca="1"/>
        <v>#NAME?</v>
      </c>
      <c r="Z14" t="e">
        <f ca="1"/>
        <v>#NAME?</v>
      </c>
    </row>
    <row r="15" spans="1:30" x14ac:dyDescent="0.35">
      <c r="A15" s="3">
        <f t="shared" si="10"/>
        <v>0.6</v>
      </c>
      <c r="B15" s="6">
        <f t="shared" si="2"/>
        <v>1.7279999999999995</v>
      </c>
      <c r="C15">
        <f t="shared" si="3"/>
        <v>1.1583102349320834E-4</v>
      </c>
      <c r="D15">
        <f t="shared" si="4"/>
        <v>2.0015600859626395E-4</v>
      </c>
      <c r="E15">
        <f t="shared" si="0"/>
        <v>2.4171866094924198E-4</v>
      </c>
      <c r="G15" s="3">
        <f t="shared" si="11"/>
        <v>0.6</v>
      </c>
      <c r="H15" s="6">
        <f t="shared" si="5"/>
        <v>0.25804800000000011</v>
      </c>
      <c r="I15">
        <f t="shared" si="6"/>
        <v>4.8945131053800078E-2</v>
      </c>
      <c r="J15">
        <f t="shared" si="7"/>
        <v>1.2630193178171009E-2</v>
      </c>
      <c r="K15">
        <f t="shared" si="1"/>
        <v>2.1300604490978155E-2</v>
      </c>
      <c r="M15">
        <f t="shared" si="12"/>
        <v>1</v>
      </c>
      <c r="N15" s="3">
        <f t="shared" si="12"/>
        <v>0</v>
      </c>
      <c r="O15" s="3">
        <f t="shared" si="13"/>
        <v>0.6</v>
      </c>
      <c r="P15" cm="1">
        <f t="array" ref="P15">INDEX($E$3:$E$22,M15)</f>
        <v>0</v>
      </c>
      <c r="Q15">
        <f t="shared" si="8"/>
        <v>2.1300604490978155E-2</v>
      </c>
      <c r="R15">
        <f t="shared" si="9"/>
        <v>0</v>
      </c>
      <c r="T15" s="3">
        <v>0</v>
      </c>
      <c r="U15" s="3">
        <v>0.6</v>
      </c>
      <c r="V15">
        <v>0</v>
      </c>
      <c r="X15" s="3" t="e">
        <f ca="1"/>
        <v>#NAME?</v>
      </c>
      <c r="Y15" s="3" t="e">
        <f ca="1"/>
        <v>#NAME?</v>
      </c>
      <c r="Z15" t="e">
        <f ca="1"/>
        <v>#NAME?</v>
      </c>
    </row>
    <row r="16" spans="1:30" x14ac:dyDescent="0.35">
      <c r="A16" s="3">
        <f t="shared" si="10"/>
        <v>0.65</v>
      </c>
      <c r="B16" s="6">
        <f t="shared" si="2"/>
        <v>1.9223749999999997</v>
      </c>
      <c r="C16">
        <f t="shared" si="3"/>
        <v>9.7845054168281759E-4</v>
      </c>
      <c r="D16">
        <f t="shared" si="4"/>
        <v>1.8809488600675063E-3</v>
      </c>
      <c r="E16">
        <f t="shared" si="0"/>
        <v>2.2715303075743253E-3</v>
      </c>
      <c r="G16" s="3">
        <f t="shared" si="11"/>
        <v>0.65</v>
      </c>
      <c r="H16" s="6">
        <f t="shared" si="5"/>
        <v>0.14338471874999986</v>
      </c>
      <c r="I16">
        <f t="shared" si="6"/>
        <v>1.7721800027757358E-2</v>
      </c>
      <c r="J16">
        <f t="shared" si="7"/>
        <v>2.5410353127237285E-3</v>
      </c>
      <c r="K16">
        <f t="shared" si="1"/>
        <v>4.2854125372748346E-3</v>
      </c>
      <c r="M16">
        <f t="shared" si="12"/>
        <v>1</v>
      </c>
      <c r="N16" s="3">
        <f t="shared" si="12"/>
        <v>0</v>
      </c>
      <c r="O16" s="3">
        <f t="shared" si="13"/>
        <v>0.65</v>
      </c>
      <c r="P16" cm="1">
        <f t="array" ref="P16">INDEX($E$3:$E$22,M16)</f>
        <v>0</v>
      </c>
      <c r="Q16">
        <f t="shared" si="8"/>
        <v>4.2854125372748346E-3</v>
      </c>
      <c r="R16">
        <f t="shared" si="9"/>
        <v>0</v>
      </c>
      <c r="T16" s="3">
        <v>0</v>
      </c>
      <c r="U16" s="3">
        <v>0.65</v>
      </c>
      <c r="V16">
        <v>0</v>
      </c>
      <c r="X16" s="3" t="e">
        <f ca="1"/>
        <v>#NAME?</v>
      </c>
      <c r="Y16" s="3" t="e">
        <f ca="1"/>
        <v>#NAME?</v>
      </c>
      <c r="Z16" t="e">
        <f ca="1"/>
        <v>#NAME?</v>
      </c>
    </row>
    <row r="17" spans="1:26" x14ac:dyDescent="0.35">
      <c r="A17" s="3">
        <f t="shared" si="10"/>
        <v>0.70000000000000007</v>
      </c>
      <c r="B17" s="6">
        <f t="shared" si="2"/>
        <v>2.0579999999999998</v>
      </c>
      <c r="C17">
        <f t="shared" si="3"/>
        <v>6.0571572404664129E-3</v>
      </c>
      <c r="D17">
        <f t="shared" si="4"/>
        <v>1.2465629600879876E-2</v>
      </c>
      <c r="E17">
        <f t="shared" si="0"/>
        <v>1.5054133603812083E-2</v>
      </c>
      <c r="G17" s="3">
        <f t="shared" si="11"/>
        <v>0.70000000000000007</v>
      </c>
      <c r="H17" s="6">
        <f t="shared" si="5"/>
        <v>7.1441999999999881E-2</v>
      </c>
      <c r="I17">
        <f t="shared" si="6"/>
        <v>4.2456556266578698E-3</v>
      </c>
      <c r="J17">
        <f t="shared" si="7"/>
        <v>3.0331812927969102E-4</v>
      </c>
      <c r="K17">
        <f t="shared" si="1"/>
        <v>5.115408304202741E-4</v>
      </c>
      <c r="M17">
        <f t="shared" si="12"/>
        <v>1</v>
      </c>
      <c r="N17" s="3">
        <f t="shared" si="12"/>
        <v>0</v>
      </c>
      <c r="O17" s="3">
        <f t="shared" si="13"/>
        <v>0.70000000000000007</v>
      </c>
      <c r="P17" cm="1">
        <f t="array" ref="P17">INDEX($E$3:$E$22,M17)</f>
        <v>0</v>
      </c>
      <c r="Q17">
        <f t="shared" si="8"/>
        <v>5.115408304202741E-4</v>
      </c>
      <c r="R17">
        <f t="shared" si="9"/>
        <v>0</v>
      </c>
      <c r="T17" s="3">
        <v>0</v>
      </c>
      <c r="U17" s="3">
        <v>0.70000000000000007</v>
      </c>
      <c r="V17">
        <v>0</v>
      </c>
      <c r="X17" s="3" t="e">
        <f ca="1"/>
        <v>#NAME?</v>
      </c>
      <c r="Y17" s="3" t="e">
        <f ca="1"/>
        <v>#NAME?</v>
      </c>
      <c r="Z17" t="e">
        <f ca="1"/>
        <v>#NAME?</v>
      </c>
    </row>
    <row r="18" spans="1:26" x14ac:dyDescent="0.35">
      <c r="A18" s="3">
        <f t="shared" si="10"/>
        <v>0.75000000000000011</v>
      </c>
      <c r="B18" s="6">
        <f t="shared" si="2"/>
        <v>2.1093749999999996</v>
      </c>
      <c r="C18">
        <f t="shared" si="3"/>
        <v>2.7231742753246038E-2</v>
      </c>
      <c r="D18">
        <f t="shared" si="4"/>
        <v>5.7441957370128346E-2</v>
      </c>
      <c r="E18">
        <f t="shared" si="0"/>
        <v>6.9369853621621597E-2</v>
      </c>
      <c r="G18" s="3">
        <f t="shared" si="11"/>
        <v>0.75000000000000011</v>
      </c>
      <c r="H18" s="6">
        <f t="shared" si="5"/>
        <v>3.0761718749999965E-2</v>
      </c>
      <c r="I18">
        <f t="shared" si="6"/>
        <v>6.0329531858221291E-4</v>
      </c>
      <c r="J18">
        <f t="shared" si="7"/>
        <v>1.8558400913417662E-5</v>
      </c>
      <c r="K18">
        <f t="shared" si="1"/>
        <v>3.1298425310305655E-5</v>
      </c>
      <c r="M18">
        <f t="shared" si="12"/>
        <v>1</v>
      </c>
      <c r="N18" s="3">
        <f t="shared" si="12"/>
        <v>0</v>
      </c>
      <c r="O18" s="3">
        <f t="shared" si="13"/>
        <v>0.75000000000000011</v>
      </c>
      <c r="P18" cm="1">
        <f t="array" ref="P18">INDEX($E$3:$E$22,M18)</f>
        <v>0</v>
      </c>
      <c r="Q18">
        <f t="shared" si="8"/>
        <v>3.1298425310305655E-5</v>
      </c>
      <c r="R18">
        <f t="shared" si="9"/>
        <v>0</v>
      </c>
      <c r="T18" s="3">
        <v>0</v>
      </c>
      <c r="U18" s="3">
        <v>0.75000000000000011</v>
      </c>
      <c r="V18">
        <v>0</v>
      </c>
      <c r="X18" s="3" t="e">
        <f ca="1"/>
        <v>#NAME?</v>
      </c>
      <c r="Y18" s="3" t="e">
        <f ca="1"/>
        <v>#NAME?</v>
      </c>
      <c r="Z18" t="e">
        <f ca="1"/>
        <v>#NAME?</v>
      </c>
    </row>
    <row r="19" spans="1:26" x14ac:dyDescent="0.35">
      <c r="A19" s="3">
        <f t="shared" si="10"/>
        <v>0.80000000000000016</v>
      </c>
      <c r="B19" s="6">
        <f t="shared" si="2"/>
        <v>2.0479999999999992</v>
      </c>
      <c r="C19">
        <f t="shared" si="3"/>
        <v>8.5414321782269945E-2</v>
      </c>
      <c r="D19">
        <f t="shared" si="4"/>
        <v>0.17492853101008876</v>
      </c>
      <c r="E19">
        <f t="shared" si="0"/>
        <v>0.21125266522908601</v>
      </c>
      <c r="G19" s="3">
        <f t="shared" si="11"/>
        <v>0.80000000000000016</v>
      </c>
      <c r="H19" s="6">
        <f t="shared" si="5"/>
        <v>1.0751999999999961E-2</v>
      </c>
      <c r="I19">
        <f t="shared" si="6"/>
        <v>4.1915232316237707E-5</v>
      </c>
      <c r="J19">
        <f t="shared" si="7"/>
        <v>4.5067257786418619E-7</v>
      </c>
      <c r="K19">
        <f t="shared" si="1"/>
        <v>7.6005158437368527E-7</v>
      </c>
      <c r="M19">
        <f t="shared" si="12"/>
        <v>1</v>
      </c>
      <c r="N19" s="3">
        <f t="shared" si="12"/>
        <v>0</v>
      </c>
      <c r="O19" s="3">
        <f t="shared" si="13"/>
        <v>0.80000000000000016</v>
      </c>
      <c r="P19" cm="1">
        <f t="array" ref="P19">INDEX($E$3:$E$22,M19)</f>
        <v>0</v>
      </c>
      <c r="Q19">
        <f t="shared" si="8"/>
        <v>7.6005158437368527E-7</v>
      </c>
      <c r="R19">
        <f t="shared" si="9"/>
        <v>0</v>
      </c>
      <c r="T19" s="3">
        <v>0</v>
      </c>
      <c r="U19" s="3">
        <v>0.80000000000000016</v>
      </c>
      <c r="V19">
        <v>0</v>
      </c>
      <c r="X19" s="3" t="e">
        <f ca="1"/>
        <v>#NAME?</v>
      </c>
      <c r="Y19" s="3" t="e">
        <f ca="1"/>
        <v>#NAME?</v>
      </c>
      <c r="Z19" t="e">
        <f ca="1"/>
        <v>#NAME?</v>
      </c>
    </row>
    <row r="20" spans="1:26" x14ac:dyDescent="0.35">
      <c r="A20" s="3">
        <f t="shared" si="10"/>
        <v>0.8500000000000002</v>
      </c>
      <c r="B20" s="6">
        <f t="shared" si="2"/>
        <v>1.8423749999999983</v>
      </c>
      <c r="C20">
        <f t="shared" si="3"/>
        <v>0.16918033050072737</v>
      </c>
      <c r="D20">
        <f t="shared" si="4"/>
        <v>0.31169361140627727</v>
      </c>
      <c r="E20">
        <f t="shared" si="0"/>
        <v>0.37641719029045939</v>
      </c>
      <c r="G20" s="3">
        <f t="shared" si="11"/>
        <v>0.8500000000000002</v>
      </c>
      <c r="H20" s="6">
        <f t="shared" si="5"/>
        <v>2.7109687499999795E-3</v>
      </c>
      <c r="I20">
        <f t="shared" si="6"/>
        <v>9.8165127268010638E-7</v>
      </c>
      <c r="J20">
        <f t="shared" si="7"/>
        <v>2.6612259236334768E-9</v>
      </c>
      <c r="K20">
        <f t="shared" si="1"/>
        <v>4.4881119441962042E-9</v>
      </c>
      <c r="M20">
        <f t="shared" si="12"/>
        <v>1</v>
      </c>
      <c r="N20" s="3">
        <f t="shared" si="12"/>
        <v>0</v>
      </c>
      <c r="O20" s="3">
        <f t="shared" si="13"/>
        <v>0.8500000000000002</v>
      </c>
      <c r="P20" cm="1">
        <f t="array" ref="P20">INDEX($E$3:$E$22,M20)</f>
        <v>0</v>
      </c>
      <c r="Q20">
        <f t="shared" si="8"/>
        <v>4.4881119441962042E-9</v>
      </c>
      <c r="R20">
        <f t="shared" si="9"/>
        <v>0</v>
      </c>
      <c r="T20" s="3">
        <v>0</v>
      </c>
      <c r="U20" s="3">
        <v>0.8500000000000002</v>
      </c>
      <c r="V20">
        <v>0</v>
      </c>
      <c r="X20" s="3" t="e">
        <f ca="1"/>
        <v>#NAME?</v>
      </c>
      <c r="Y20" s="3" t="e">
        <f ca="1"/>
        <v>#NAME?</v>
      </c>
      <c r="Z20" t="e">
        <f ca="1"/>
        <v>#NAME?</v>
      </c>
    </row>
    <row r="21" spans="1:26" x14ac:dyDescent="0.35">
      <c r="A21" s="3">
        <f t="shared" si="10"/>
        <v>0.90000000000000024</v>
      </c>
      <c r="B21" s="6">
        <f t="shared" si="2"/>
        <v>1.4579999999999971</v>
      </c>
      <c r="C21">
        <f t="shared" si="3"/>
        <v>0.16470963475295886</v>
      </c>
      <c r="D21">
        <f t="shared" si="4"/>
        <v>0.24014664746981354</v>
      </c>
      <c r="E21">
        <f t="shared" si="0"/>
        <v>0.29001340736636022</v>
      </c>
      <c r="G21" s="3">
        <f t="shared" si="11"/>
        <v>0.90000000000000024</v>
      </c>
      <c r="H21" s="6">
        <f t="shared" si="5"/>
        <v>3.7799999999999526E-4</v>
      </c>
      <c r="I21">
        <f t="shared" si="6"/>
        <v>3.326804354220124E-9</v>
      </c>
      <c r="J21">
        <f t="shared" si="7"/>
        <v>1.2575320458951911E-12</v>
      </c>
      <c r="K21">
        <f t="shared" si="1"/>
        <v>2.1208062589762376E-12</v>
      </c>
      <c r="M21">
        <f t="shared" ref="M21:N22" si="14">M20</f>
        <v>1</v>
      </c>
      <c r="N21" s="3">
        <f t="shared" si="14"/>
        <v>0</v>
      </c>
      <c r="O21" s="3">
        <f t="shared" si="13"/>
        <v>0.90000000000000024</v>
      </c>
      <c r="P21" cm="1">
        <f t="array" ref="P21">INDEX($E$3:$E$22,M21)</f>
        <v>0</v>
      </c>
      <c r="Q21">
        <f t="shared" si="8"/>
        <v>2.1208062589762376E-12</v>
      </c>
      <c r="R21">
        <f t="shared" si="9"/>
        <v>0</v>
      </c>
      <c r="T21" s="3">
        <v>0</v>
      </c>
      <c r="U21" s="3">
        <v>0.90000000000000024</v>
      </c>
      <c r="V21">
        <v>0</v>
      </c>
      <c r="X21" s="3" t="e">
        <f ca="1"/>
        <v>#NAME?</v>
      </c>
      <c r="Y21" s="3" t="e">
        <f ca="1"/>
        <v>#NAME?</v>
      </c>
      <c r="Z21" t="e">
        <f ca="1"/>
        <v>#NAME?</v>
      </c>
    </row>
    <row r="22" spans="1:26" x14ac:dyDescent="0.35">
      <c r="A22" s="4">
        <f t="shared" si="10"/>
        <v>0.95000000000000029</v>
      </c>
      <c r="B22" s="10">
        <f t="shared" si="2"/>
        <v>0.85737499999999578</v>
      </c>
      <c r="C22" s="5">
        <f t="shared" si="3"/>
        <v>3.4151311040911139E-2</v>
      </c>
      <c r="D22" s="5">
        <f t="shared" si="4"/>
        <v>2.9280480303701045E-2</v>
      </c>
      <c r="E22" s="5">
        <f t="shared" si="0"/>
        <v>3.5360609659426327E-2</v>
      </c>
      <c r="G22" s="4">
        <f t="shared" si="11"/>
        <v>0.95000000000000029</v>
      </c>
      <c r="H22" s="10">
        <f t="shared" si="5"/>
        <v>1.2468749999999627E-5</v>
      </c>
      <c r="I22" s="5">
        <f t="shared" si="6"/>
        <v>1.0821380614249097E-13</v>
      </c>
      <c r="J22" s="5">
        <f t="shared" si="7"/>
        <v>1.3492908953391439E-18</v>
      </c>
      <c r="K22" s="5">
        <f t="shared" si="1"/>
        <v>2.275555987106357E-18</v>
      </c>
      <c r="M22">
        <f t="shared" si="14"/>
        <v>1</v>
      </c>
      <c r="N22" s="3">
        <f t="shared" si="14"/>
        <v>0</v>
      </c>
      <c r="O22" s="4">
        <f t="shared" si="13"/>
        <v>0.95000000000000029</v>
      </c>
      <c r="P22" cm="1">
        <f t="array" ref="P22">INDEX($E$3:$E$22,M22)</f>
        <v>0</v>
      </c>
      <c r="Q22">
        <f t="shared" si="8"/>
        <v>2.275555987106357E-18</v>
      </c>
      <c r="R22">
        <f t="shared" si="9"/>
        <v>0</v>
      </c>
      <c r="T22" s="3">
        <v>0</v>
      </c>
      <c r="U22" s="3">
        <v>0.95000000000000029</v>
      </c>
      <c r="V22">
        <v>0</v>
      </c>
      <c r="X22" s="3" t="e">
        <f ca="1"/>
        <v>#NAME?</v>
      </c>
      <c r="Y22" s="3" t="e">
        <f ca="1"/>
        <v>#NAME?</v>
      </c>
      <c r="Z22" t="e">
        <f ca="1"/>
        <v>#NAME?</v>
      </c>
    </row>
    <row r="23" spans="1:26" x14ac:dyDescent="0.35">
      <c r="B23" s="3">
        <f>SUM(B4:B22)</f>
        <v>19.916749999999986</v>
      </c>
      <c r="C23" s="3">
        <f>SUM(C4:C22)</f>
        <v>0.48784933371215711</v>
      </c>
      <c r="D23" s="3">
        <f>SUM(D4:D22)</f>
        <v>0.82805360500608727</v>
      </c>
      <c r="E23" s="3">
        <f>SUM(E4:E22)</f>
        <v>1</v>
      </c>
      <c r="H23" s="3">
        <f>SUM(H4:H22)</f>
        <v>19.8254371875</v>
      </c>
      <c r="I23" s="3">
        <f>SUM(I4:I22)</f>
        <v>0.64516129030733593</v>
      </c>
      <c r="J23" s="3">
        <f>SUM(J4:J22)</f>
        <v>0.59294998804003485</v>
      </c>
      <c r="K23" s="3">
        <f>SUM(K4:K22)</f>
        <v>1</v>
      </c>
      <c r="M23" s="11">
        <f>M22+1</f>
        <v>2</v>
      </c>
      <c r="N23" s="3">
        <f>N22+0.05</f>
        <v>0.05</v>
      </c>
      <c r="O23" s="3">
        <f>O3</f>
        <v>0</v>
      </c>
      <c r="P23" cm="1">
        <f t="array" ref="P23">INDEX($E$3:$E$22,M23)</f>
        <v>4.2501525038704941E-43</v>
      </c>
      <c r="Q23">
        <f>Q3</f>
        <v>0</v>
      </c>
      <c r="R23">
        <f t="shared" si="9"/>
        <v>0</v>
      </c>
      <c r="T23" s="3">
        <v>0.05</v>
      </c>
      <c r="U23" s="3">
        <v>0</v>
      </c>
      <c r="V23">
        <v>0</v>
      </c>
      <c r="X23" s="3" t="e">
        <f ca="1"/>
        <v>#NAME?</v>
      </c>
      <c r="Y23" s="3" t="e">
        <f ca="1"/>
        <v>#NAME?</v>
      </c>
      <c r="Z23" t="e">
        <f ca="1"/>
        <v>#NAME?</v>
      </c>
    </row>
    <row r="24" spans="1:26" x14ac:dyDescent="0.35">
      <c r="M24" s="11">
        <f>M23</f>
        <v>2</v>
      </c>
      <c r="N24" s="3">
        <f>N23</f>
        <v>0.05</v>
      </c>
      <c r="O24" s="3">
        <f t="shared" ref="O24:O87" si="15">O4</f>
        <v>0.05</v>
      </c>
      <c r="P24" cm="1">
        <f t="array" ref="P24">INDEX($E$3:$E$22,M24)</f>
        <v>4.2501525038704941E-43</v>
      </c>
      <c r="Q24">
        <f t="shared" ref="Q24:Q87" si="16">Q4</f>
        <v>1.0705553617825703E-10</v>
      </c>
      <c r="R24">
        <f t="shared" si="9"/>
        <v>4.5500235514121737E-53</v>
      </c>
      <c r="T24" s="3">
        <v>0.05</v>
      </c>
      <c r="U24" s="3">
        <v>0.05</v>
      </c>
      <c r="V24">
        <v>4.5500235514121737E-53</v>
      </c>
      <c r="X24" s="3" t="e">
        <f ca="1"/>
        <v>#NAME?</v>
      </c>
      <c r="Y24" s="3" t="e">
        <f ca="1"/>
        <v>#NAME?</v>
      </c>
      <c r="Z24" t="e">
        <f ca="1"/>
        <v>#NAME?</v>
      </c>
    </row>
    <row r="25" spans="1:26" x14ac:dyDescent="0.35">
      <c r="M25" s="11">
        <f t="shared" ref="M25:N40" si="17">M24</f>
        <v>2</v>
      </c>
      <c r="N25" s="3">
        <f t="shared" si="17"/>
        <v>0.05</v>
      </c>
      <c r="O25" s="3">
        <f t="shared" si="15"/>
        <v>0.1</v>
      </c>
      <c r="P25" cm="1">
        <f t="array" ref="P25">INDEX($E$3:$E$22,M25)</f>
        <v>4.2501525038704941E-43</v>
      </c>
      <c r="Q25">
        <f t="shared" si="16"/>
        <v>1.1270833990766459E-6</v>
      </c>
      <c r="R25">
        <f t="shared" si="9"/>
        <v>4.790276330656474E-49</v>
      </c>
      <c r="T25" s="3">
        <v>0.05</v>
      </c>
      <c r="U25" s="3">
        <v>0.1</v>
      </c>
      <c r="V25">
        <v>4.790276330656474E-49</v>
      </c>
      <c r="X25" s="3" t="e">
        <f ca="1"/>
        <v>#NAME?</v>
      </c>
      <c r="Y25" s="3" t="e">
        <f ca="1"/>
        <v>#NAME?</v>
      </c>
      <c r="Z25" t="e">
        <f ca="1"/>
        <v>#NAME?</v>
      </c>
    </row>
    <row r="26" spans="1:26" x14ac:dyDescent="0.35">
      <c r="M26" s="11">
        <f t="shared" si="17"/>
        <v>2</v>
      </c>
      <c r="N26" s="3">
        <f t="shared" si="17"/>
        <v>0.05</v>
      </c>
      <c r="O26" s="3">
        <f t="shared" si="15"/>
        <v>0.15000000000000002</v>
      </c>
      <c r="P26" cm="1">
        <f t="array" ref="P26">INDEX($E$3:$E$22,M26)</f>
        <v>4.2501525038704941E-43</v>
      </c>
      <c r="Q26">
        <f t="shared" si="16"/>
        <v>1.4860371979802842E-4</v>
      </c>
      <c r="R26">
        <f t="shared" si="9"/>
        <v>6.3158847178405983E-47</v>
      </c>
      <c r="T26" s="3">
        <v>0.05</v>
      </c>
      <c r="U26" s="3">
        <v>0.15000000000000002</v>
      </c>
      <c r="V26">
        <v>6.3158847178405983E-47</v>
      </c>
      <c r="X26" s="3" t="e">
        <f ca="1"/>
        <v>#NAME?</v>
      </c>
      <c r="Y26" s="3" t="e">
        <f ca="1"/>
        <v>#NAME?</v>
      </c>
      <c r="Z26" t="e">
        <f ca="1"/>
        <v>#NAME?</v>
      </c>
    </row>
    <row r="27" spans="1:26" x14ac:dyDescent="0.35">
      <c r="M27" s="11">
        <f t="shared" si="17"/>
        <v>2</v>
      </c>
      <c r="N27" s="3">
        <f t="shared" si="17"/>
        <v>0.05</v>
      </c>
      <c r="O27" s="3">
        <f t="shared" si="15"/>
        <v>0.2</v>
      </c>
      <c r="P27" cm="1">
        <f t="array" ref="P27">INDEX($E$3:$E$22,M27)</f>
        <v>4.2501525038704941E-43</v>
      </c>
      <c r="Q27">
        <f t="shared" si="16"/>
        <v>3.1131712895946522E-3</v>
      </c>
      <c r="R27">
        <f t="shared" si="9"/>
        <v>1.3231452751448447E-45</v>
      </c>
      <c r="T27" s="3">
        <v>0.05</v>
      </c>
      <c r="U27" s="3">
        <v>0.2</v>
      </c>
      <c r="V27">
        <v>1.3231452751448447E-45</v>
      </c>
      <c r="X27" s="3" t="e">
        <f ca="1"/>
        <v>#NAME?</v>
      </c>
      <c r="Y27" s="3" t="e">
        <f ca="1"/>
        <v>#NAME?</v>
      </c>
      <c r="Z27" t="e">
        <f ca="1"/>
        <v>#NAME?</v>
      </c>
    </row>
    <row r="28" spans="1:26" x14ac:dyDescent="0.35">
      <c r="M28" s="11">
        <f t="shared" si="17"/>
        <v>2</v>
      </c>
      <c r="N28" s="3">
        <f t="shared" si="17"/>
        <v>0.05</v>
      </c>
      <c r="O28" s="3">
        <f t="shared" si="15"/>
        <v>0.25</v>
      </c>
      <c r="P28" cm="1">
        <f t="array" ref="P28">INDEX($E$3:$E$22,M28)</f>
        <v>4.2501525038704941E-43</v>
      </c>
      <c r="Q28">
        <f t="shared" si="16"/>
        <v>2.2816552051212937E-2</v>
      </c>
      <c r="R28">
        <f t="shared" si="9"/>
        <v>9.6973825830154123E-45</v>
      </c>
      <c r="T28" s="3">
        <v>0.05</v>
      </c>
      <c r="U28" s="3">
        <v>0.25</v>
      </c>
      <c r="V28">
        <v>9.6973825830154123E-45</v>
      </c>
      <c r="X28" s="3" t="e">
        <f ca="1"/>
        <v>#NAME?</v>
      </c>
      <c r="Y28" s="3" t="e">
        <f ca="1"/>
        <v>#NAME?</v>
      </c>
      <c r="Z28" t="e">
        <f ca="1"/>
        <v>#NAME?</v>
      </c>
    </row>
    <row r="29" spans="1:26" x14ac:dyDescent="0.35">
      <c r="M29" s="11">
        <f t="shared" si="17"/>
        <v>2</v>
      </c>
      <c r="N29" s="3">
        <f t="shared" si="17"/>
        <v>0.05</v>
      </c>
      <c r="O29" s="3">
        <f t="shared" si="15"/>
        <v>0.3</v>
      </c>
      <c r="P29" cm="1">
        <f t="array" ref="P29">INDEX($E$3:$E$22,M29)</f>
        <v>4.2501525038704941E-43</v>
      </c>
      <c r="Q29">
        <f t="shared" si="16"/>
        <v>8.2554550285480116E-2</v>
      </c>
      <c r="R29">
        <f t="shared" si="9"/>
        <v>3.5086942860173593E-44</v>
      </c>
      <c r="T29" s="3">
        <v>0.05</v>
      </c>
      <c r="U29" s="3">
        <v>0.3</v>
      </c>
      <c r="V29">
        <v>3.5086942860173593E-44</v>
      </c>
      <c r="X29" s="3" t="e">
        <f ca="1"/>
        <v>#NAME?</v>
      </c>
      <c r="Y29" s="3" t="e">
        <f ca="1"/>
        <v>#NAME?</v>
      </c>
      <c r="Z29" t="e">
        <f ca="1"/>
        <v>#NAME?</v>
      </c>
    </row>
    <row r="30" spans="1:26" x14ac:dyDescent="0.35">
      <c r="M30" s="11">
        <f t="shared" si="17"/>
        <v>2</v>
      </c>
      <c r="N30" s="3">
        <f t="shared" si="17"/>
        <v>0.05</v>
      </c>
      <c r="O30" s="3">
        <f t="shared" si="15"/>
        <v>0.35</v>
      </c>
      <c r="P30" cm="1">
        <f t="array" ref="P30">INDEX($E$3:$E$22,M30)</f>
        <v>4.2501525038704941E-43</v>
      </c>
      <c r="Q30">
        <f t="shared" si="16"/>
        <v>0.17581847532602071</v>
      </c>
      <c r="R30">
        <f t="shared" si="9"/>
        <v>7.4725533313357964E-44</v>
      </c>
      <c r="T30" s="3">
        <v>0.05</v>
      </c>
      <c r="U30" s="3">
        <v>0.35</v>
      </c>
      <c r="V30">
        <v>7.4725533313357964E-44</v>
      </c>
      <c r="X30" s="3" t="e">
        <f ca="1"/>
        <v>#NAME?</v>
      </c>
      <c r="Y30" s="3" t="e">
        <f ca="1"/>
        <v>#NAME?</v>
      </c>
      <c r="Z30" t="e">
        <f ca="1"/>
        <v>#NAME?</v>
      </c>
    </row>
    <row r="31" spans="1:26" x14ac:dyDescent="0.35">
      <c r="M31" s="11">
        <f t="shared" si="17"/>
        <v>2</v>
      </c>
      <c r="N31" s="3">
        <f t="shared" si="17"/>
        <v>0.05</v>
      </c>
      <c r="O31" s="3">
        <f t="shared" si="15"/>
        <v>0.39999999999999997</v>
      </c>
      <c r="P31" cm="1">
        <f t="array" ref="P31">INDEX($E$3:$E$22,M31)</f>
        <v>4.2501525038704941E-43</v>
      </c>
      <c r="Q31">
        <f t="shared" si="16"/>
        <v>0.24262719803004792</v>
      </c>
      <c r="R31">
        <f t="shared" si="9"/>
        <v>1.0312025932144905E-43</v>
      </c>
      <c r="T31" s="3">
        <v>0.05</v>
      </c>
      <c r="U31" s="3">
        <v>0.39999999999999997</v>
      </c>
      <c r="V31">
        <v>1.0312025932144905E-43</v>
      </c>
      <c r="X31" s="3" t="e">
        <f ca="1"/>
        <v>#NAME?</v>
      </c>
      <c r="Y31" s="3" t="e">
        <f ca="1"/>
        <v>#NAME?</v>
      </c>
      <c r="Z31" t="e">
        <f ca="1"/>
        <v>#NAME?</v>
      </c>
    </row>
    <row r="32" spans="1:26" x14ac:dyDescent="0.35">
      <c r="M32" s="11">
        <f t="shared" si="17"/>
        <v>2</v>
      </c>
      <c r="N32" s="3">
        <f t="shared" si="17"/>
        <v>0.05</v>
      </c>
      <c r="O32" s="3">
        <f t="shared" si="15"/>
        <v>0.44999999999999996</v>
      </c>
      <c r="P32" cm="1">
        <f t="array" ref="P32">INDEX($E$3:$E$22,M32)</f>
        <v>4.2501525038704941E-43</v>
      </c>
      <c r="Q32">
        <f t="shared" si="16"/>
        <v>0.22838498116139136</v>
      </c>
      <c r="R32">
        <f t="shared" si="9"/>
        <v>9.7067099952950304E-44</v>
      </c>
      <c r="T32" s="3">
        <v>0.05</v>
      </c>
      <c r="U32" s="3">
        <v>0.44999999999999996</v>
      </c>
      <c r="V32">
        <v>9.7067099952950304E-44</v>
      </c>
      <c r="X32" s="3" t="e">
        <f ca="1"/>
        <v>#NAME?</v>
      </c>
      <c r="Y32" s="3" t="e">
        <f ca="1"/>
        <v>#NAME?</v>
      </c>
      <c r="Z32" t="e">
        <f ca="1"/>
        <v>#NAME?</v>
      </c>
    </row>
    <row r="33" spans="13:26" x14ac:dyDescent="0.35">
      <c r="M33" s="11">
        <f t="shared" si="17"/>
        <v>2</v>
      </c>
      <c r="N33" s="3">
        <f t="shared" si="17"/>
        <v>0.05</v>
      </c>
      <c r="O33" s="3">
        <f t="shared" si="15"/>
        <v>0.49999999999999994</v>
      </c>
      <c r="P33" cm="1">
        <f t="array" ref="P33">INDEX($E$3:$E$22,M33)</f>
        <v>4.2501525038704941E-43</v>
      </c>
      <c r="Q33">
        <f t="shared" si="16"/>
        <v>0.14989374521592458</v>
      </c>
      <c r="R33">
        <f t="shared" si="9"/>
        <v>6.3707127654398779E-44</v>
      </c>
      <c r="T33" s="3">
        <v>0.05</v>
      </c>
      <c r="U33" s="3">
        <v>0.49999999999999994</v>
      </c>
      <c r="V33">
        <v>6.3707127654398779E-44</v>
      </c>
      <c r="X33" s="3" t="e">
        <f ca="1"/>
        <v>#NAME?</v>
      </c>
      <c r="Y33" s="3" t="e">
        <f ca="1"/>
        <v>#NAME?</v>
      </c>
      <c r="Z33" t="e">
        <f ca="1"/>
        <v>#NAME?</v>
      </c>
    </row>
    <row r="34" spans="13:26" x14ac:dyDescent="0.35">
      <c r="M34" s="11">
        <f t="shared" si="17"/>
        <v>2</v>
      </c>
      <c r="N34" s="3">
        <f t="shared" si="17"/>
        <v>0.05</v>
      </c>
      <c r="O34" s="3">
        <f t="shared" si="15"/>
        <v>0.54999999999999993</v>
      </c>
      <c r="P34" cm="1">
        <f t="array" ref="P34">INDEX($E$3:$E$22,M34)</f>
        <v>4.2501525038704941E-43</v>
      </c>
      <c r="Q34">
        <f t="shared" si="16"/>
        <v>6.8511974904274339E-2</v>
      </c>
      <c r="R34">
        <f t="shared" si="9"/>
        <v>2.9118634168451406E-44</v>
      </c>
      <c r="T34" s="3">
        <v>0.05</v>
      </c>
      <c r="U34" s="3">
        <v>0.54999999999999993</v>
      </c>
      <c r="V34">
        <v>2.9118634168451406E-44</v>
      </c>
      <c r="X34" s="3" t="e">
        <f ca="1"/>
        <v>#NAME?</v>
      </c>
      <c r="Y34" s="3" t="e">
        <f ca="1"/>
        <v>#NAME?</v>
      </c>
      <c r="Z34" t="e">
        <f ca="1"/>
        <v>#NAME?</v>
      </c>
    </row>
    <row r="35" spans="13:26" x14ac:dyDescent="0.35">
      <c r="M35" s="11">
        <f t="shared" si="17"/>
        <v>2</v>
      </c>
      <c r="N35" s="3">
        <f t="shared" si="17"/>
        <v>0.05</v>
      </c>
      <c r="O35" s="3">
        <f t="shared" si="15"/>
        <v>0.6</v>
      </c>
      <c r="P35" cm="1">
        <f t="array" ref="P35">INDEX($E$3:$E$22,M35)</f>
        <v>4.2501525038704941E-43</v>
      </c>
      <c r="Q35">
        <f t="shared" si="16"/>
        <v>2.1300604490978155E-2</v>
      </c>
      <c r="R35">
        <f t="shared" si="9"/>
        <v>9.0530817511285892E-45</v>
      </c>
      <c r="T35" s="3">
        <v>0.05</v>
      </c>
      <c r="U35" s="3">
        <v>0.6</v>
      </c>
      <c r="V35">
        <v>9.0530817511285892E-45</v>
      </c>
      <c r="X35" s="3" t="e">
        <f ca="1"/>
        <v>#NAME?</v>
      </c>
      <c r="Y35" s="3" t="e">
        <f ca="1"/>
        <v>#NAME?</v>
      </c>
      <c r="Z35" t="e">
        <f ca="1"/>
        <v>#NAME?</v>
      </c>
    </row>
    <row r="36" spans="13:26" x14ac:dyDescent="0.35">
      <c r="M36" s="11">
        <f t="shared" si="17"/>
        <v>2</v>
      </c>
      <c r="N36" s="3">
        <f t="shared" si="17"/>
        <v>0.05</v>
      </c>
      <c r="O36" s="3">
        <f t="shared" si="15"/>
        <v>0.65</v>
      </c>
      <c r="P36" cm="1">
        <f t="array" ref="P36">INDEX($E$3:$E$22,M36)</f>
        <v>4.2501525038704941E-43</v>
      </c>
      <c r="Q36">
        <f t="shared" si="16"/>
        <v>4.2854125372748346E-3</v>
      </c>
      <c r="R36">
        <f t="shared" si="9"/>
        <v>1.8213656825416646E-45</v>
      </c>
      <c r="T36" s="3">
        <v>0.05</v>
      </c>
      <c r="U36" s="3">
        <v>0.65</v>
      </c>
      <c r="V36">
        <v>1.8213656825416646E-45</v>
      </c>
      <c r="X36" s="3" t="e">
        <f ca="1"/>
        <v>#NAME?</v>
      </c>
      <c r="Y36" s="3" t="e">
        <f ca="1"/>
        <v>#NAME?</v>
      </c>
      <c r="Z36" t="e">
        <f ca="1"/>
        <v>#NAME?</v>
      </c>
    </row>
    <row r="37" spans="13:26" x14ac:dyDescent="0.35">
      <c r="M37" s="11">
        <f t="shared" si="17"/>
        <v>2</v>
      </c>
      <c r="N37" s="3">
        <f t="shared" si="17"/>
        <v>0.05</v>
      </c>
      <c r="O37" s="3">
        <f t="shared" si="15"/>
        <v>0.70000000000000007</v>
      </c>
      <c r="P37" cm="1">
        <f t="array" ref="P37">INDEX($E$3:$E$22,M37)</f>
        <v>4.2501525038704941E-43</v>
      </c>
      <c r="Q37">
        <f t="shared" si="16"/>
        <v>5.115408304202741E-4</v>
      </c>
      <c r="R37">
        <f t="shared" si="9"/>
        <v>2.17412654124272E-46</v>
      </c>
      <c r="T37" s="3">
        <v>0.05</v>
      </c>
      <c r="U37" s="3">
        <v>0.70000000000000007</v>
      </c>
      <c r="V37">
        <v>2.17412654124272E-46</v>
      </c>
      <c r="X37" s="3" t="e">
        <f ca="1"/>
        <v>#NAME?</v>
      </c>
      <c r="Y37" s="3" t="e">
        <f ca="1"/>
        <v>#NAME?</v>
      </c>
      <c r="Z37" t="e">
        <f ca="1"/>
        <v>#NAME?</v>
      </c>
    </row>
    <row r="38" spans="13:26" x14ac:dyDescent="0.35">
      <c r="M38" s="11">
        <f t="shared" si="17"/>
        <v>2</v>
      </c>
      <c r="N38" s="3">
        <f t="shared" si="17"/>
        <v>0.05</v>
      </c>
      <c r="O38" s="3">
        <f t="shared" si="15"/>
        <v>0.75000000000000011</v>
      </c>
      <c r="P38" cm="1">
        <f t="array" ref="P38">INDEX($E$3:$E$22,M38)</f>
        <v>4.2501525038704941E-43</v>
      </c>
      <c r="Q38">
        <f t="shared" si="16"/>
        <v>3.1298425310305655E-5</v>
      </c>
      <c r="R38">
        <f t="shared" si="9"/>
        <v>1.3302308069979923E-47</v>
      </c>
      <c r="T38" s="3">
        <v>0.05</v>
      </c>
      <c r="U38" s="3">
        <v>0.75000000000000011</v>
      </c>
      <c r="V38">
        <v>1.3302308069979923E-47</v>
      </c>
      <c r="X38" s="3" t="e">
        <f ca="1"/>
        <v>#NAME?</v>
      </c>
      <c r="Y38" s="3" t="e">
        <f ca="1"/>
        <v>#NAME?</v>
      </c>
      <c r="Z38" t="e">
        <f ca="1"/>
        <v>#NAME?</v>
      </c>
    </row>
    <row r="39" spans="13:26" x14ac:dyDescent="0.35">
      <c r="M39" s="11">
        <f t="shared" si="17"/>
        <v>2</v>
      </c>
      <c r="N39" s="3">
        <f t="shared" si="17"/>
        <v>0.05</v>
      </c>
      <c r="O39" s="3">
        <f t="shared" si="15"/>
        <v>0.80000000000000016</v>
      </c>
      <c r="P39" cm="1">
        <f t="array" ref="P39">INDEX($E$3:$E$22,M39)</f>
        <v>4.2501525038704941E-43</v>
      </c>
      <c r="Q39">
        <f t="shared" si="16"/>
        <v>7.6005158437368527E-7</v>
      </c>
      <c r="R39">
        <f t="shared" si="9"/>
        <v>3.2303351443965547E-49</v>
      </c>
      <c r="T39" s="3">
        <v>0.05</v>
      </c>
      <c r="U39" s="3">
        <v>0.80000000000000016</v>
      </c>
      <c r="V39">
        <v>3.2303351443965547E-49</v>
      </c>
      <c r="X39" s="3" t="e">
        <f ca="1"/>
        <v>#NAME?</v>
      </c>
      <c r="Y39" s="3" t="e">
        <f ca="1"/>
        <v>#NAME?</v>
      </c>
      <c r="Z39" t="e">
        <f ca="1"/>
        <v>#NAME?</v>
      </c>
    </row>
    <row r="40" spans="13:26" x14ac:dyDescent="0.35">
      <c r="M40" s="11">
        <f t="shared" si="17"/>
        <v>2</v>
      </c>
      <c r="N40" s="3">
        <f t="shared" si="17"/>
        <v>0.05</v>
      </c>
      <c r="O40" s="3">
        <f t="shared" si="15"/>
        <v>0.8500000000000002</v>
      </c>
      <c r="P40" cm="1">
        <f t="array" ref="P40">INDEX($E$3:$E$22,M40)</f>
        <v>4.2501525038704941E-43</v>
      </c>
      <c r="Q40">
        <f t="shared" si="16"/>
        <v>4.4881119441962042E-9</v>
      </c>
      <c r="R40">
        <f t="shared" si="9"/>
        <v>1.9075160217276569E-51</v>
      </c>
      <c r="T40" s="3">
        <v>0.05</v>
      </c>
      <c r="U40" s="3">
        <v>0.8500000000000002</v>
      </c>
      <c r="V40">
        <v>1.9075160217276569E-51</v>
      </c>
      <c r="X40" s="3" t="e">
        <f ca="1"/>
        <v>#NAME?</v>
      </c>
      <c r="Y40" s="3" t="e">
        <f ca="1"/>
        <v>#NAME?</v>
      </c>
      <c r="Z40" t="e">
        <f ca="1"/>
        <v>#NAME?</v>
      </c>
    </row>
    <row r="41" spans="13:26" x14ac:dyDescent="0.35">
      <c r="M41" s="11">
        <f t="shared" ref="M41:N42" si="18">M40</f>
        <v>2</v>
      </c>
      <c r="N41" s="3">
        <f t="shared" si="18"/>
        <v>0.05</v>
      </c>
      <c r="O41" s="3">
        <f t="shared" si="15"/>
        <v>0.90000000000000024</v>
      </c>
      <c r="P41" cm="1">
        <f t="array" ref="P41">INDEX($E$3:$E$22,M41)</f>
        <v>4.2501525038704941E-43</v>
      </c>
      <c r="Q41">
        <f t="shared" si="16"/>
        <v>2.1208062589762376E-12</v>
      </c>
      <c r="R41">
        <f t="shared" si="9"/>
        <v>9.0137500318120726E-55</v>
      </c>
      <c r="T41" s="3">
        <v>0.05</v>
      </c>
      <c r="U41" s="3">
        <v>0.90000000000000024</v>
      </c>
      <c r="V41">
        <v>9.0137500318120726E-55</v>
      </c>
      <c r="X41" s="3" t="e">
        <f ca="1"/>
        <v>#NAME?</v>
      </c>
      <c r="Y41" s="3" t="e">
        <f ca="1"/>
        <v>#NAME?</v>
      </c>
      <c r="Z41" t="e">
        <f ca="1"/>
        <v>#NAME?</v>
      </c>
    </row>
    <row r="42" spans="13:26" x14ac:dyDescent="0.35">
      <c r="M42" s="11">
        <f t="shared" si="18"/>
        <v>2</v>
      </c>
      <c r="N42" s="3">
        <f t="shared" si="18"/>
        <v>0.05</v>
      </c>
      <c r="O42" s="3">
        <f t="shared" si="15"/>
        <v>0.95000000000000029</v>
      </c>
      <c r="P42" cm="1">
        <f t="array" ref="P42">INDEX($E$3:$E$22,M42)</f>
        <v>4.2501525038704941E-43</v>
      </c>
      <c r="Q42">
        <f t="shared" si="16"/>
        <v>2.275555987106357E-18</v>
      </c>
      <c r="R42">
        <f t="shared" si="9"/>
        <v>9.6714599762975765E-61</v>
      </c>
      <c r="T42" s="3">
        <v>0.05</v>
      </c>
      <c r="U42" s="3">
        <v>0.95000000000000029</v>
      </c>
      <c r="V42">
        <v>9.6714599762975765E-61</v>
      </c>
      <c r="X42" s="3" t="e">
        <f ca="1"/>
        <v>#NAME?</v>
      </c>
      <c r="Y42" s="3" t="e">
        <f ca="1"/>
        <v>#NAME?</v>
      </c>
      <c r="Z42" t="e">
        <f ca="1"/>
        <v>#NAME?</v>
      </c>
    </row>
    <row r="43" spans="13:26" x14ac:dyDescent="0.35">
      <c r="M43" s="11">
        <f>M42+1</f>
        <v>3</v>
      </c>
      <c r="N43" s="3">
        <f>N42+0.05</f>
        <v>0.1</v>
      </c>
      <c r="O43" s="3">
        <f t="shared" si="15"/>
        <v>0</v>
      </c>
      <c r="P43" cm="1">
        <f t="array" ref="P43">INDEX($E$3:$E$22,M43)</f>
        <v>8.4461302363494549E-32</v>
      </c>
      <c r="Q43">
        <f t="shared" si="16"/>
        <v>0</v>
      </c>
      <c r="R43">
        <f t="shared" si="9"/>
        <v>0</v>
      </c>
      <c r="T43" s="3">
        <v>0.1</v>
      </c>
      <c r="U43" s="3">
        <v>0</v>
      </c>
      <c r="V43">
        <v>0</v>
      </c>
      <c r="X43" s="3" t="e">
        <f ca="1"/>
        <v>#NAME?</v>
      </c>
      <c r="Y43" s="3" t="e">
        <f ca="1"/>
        <v>#NAME?</v>
      </c>
      <c r="Z43" t="e">
        <f ca="1"/>
        <v>#NAME?</v>
      </c>
    </row>
    <row r="44" spans="13:26" x14ac:dyDescent="0.35">
      <c r="M44" s="11">
        <f>M43</f>
        <v>3</v>
      </c>
      <c r="N44" s="3">
        <f>N43</f>
        <v>0.1</v>
      </c>
      <c r="O44" s="3">
        <f t="shared" si="15"/>
        <v>0.05</v>
      </c>
      <c r="P44" cm="1">
        <f t="array" ref="P44">INDEX($E$3:$E$22,M44)</f>
        <v>8.4461302363494549E-32</v>
      </c>
      <c r="Q44">
        <f t="shared" si="16"/>
        <v>1.0705553617825703E-10</v>
      </c>
      <c r="R44">
        <f t="shared" si="9"/>
        <v>9.0420500108377965E-42</v>
      </c>
      <c r="T44" s="3">
        <v>0.1</v>
      </c>
      <c r="U44" s="3">
        <v>0.05</v>
      </c>
      <c r="V44">
        <v>9.0420500108377965E-42</v>
      </c>
      <c r="X44" s="3" t="e">
        <f ca="1"/>
        <v>#NAME?</v>
      </c>
      <c r="Y44" s="3" t="e">
        <f ca="1"/>
        <v>#NAME?</v>
      </c>
      <c r="Z44" t="e">
        <f ca="1"/>
        <v>#NAME?</v>
      </c>
    </row>
    <row r="45" spans="13:26" x14ac:dyDescent="0.35">
      <c r="M45" s="11">
        <f t="shared" ref="M45:N60" si="19">M44</f>
        <v>3</v>
      </c>
      <c r="N45" s="3">
        <f t="shared" si="19"/>
        <v>0.1</v>
      </c>
      <c r="O45" s="3">
        <f t="shared" si="15"/>
        <v>0.1</v>
      </c>
      <c r="P45" cm="1">
        <f t="array" ref="P45">INDEX($E$3:$E$22,M45)</f>
        <v>8.4461302363494549E-32</v>
      </c>
      <c r="Q45">
        <f t="shared" si="16"/>
        <v>1.1270833990766459E-6</v>
      </c>
      <c r="R45">
        <f t="shared" si="9"/>
        <v>9.5194931758287778E-38</v>
      </c>
      <c r="T45" s="3">
        <v>0.1</v>
      </c>
      <c r="U45" s="3">
        <v>0.1</v>
      </c>
      <c r="V45">
        <v>9.5194931758287778E-38</v>
      </c>
      <c r="X45" s="3" t="e">
        <f ca="1"/>
        <v>#NAME?</v>
      </c>
      <c r="Y45" s="3" t="e">
        <f ca="1"/>
        <v>#NAME?</v>
      </c>
      <c r="Z45" t="e">
        <f ca="1"/>
        <v>#NAME?</v>
      </c>
    </row>
    <row r="46" spans="13:26" x14ac:dyDescent="0.35">
      <c r="M46" s="11">
        <f t="shared" si="19"/>
        <v>3</v>
      </c>
      <c r="N46" s="3">
        <f t="shared" si="19"/>
        <v>0.1</v>
      </c>
      <c r="O46" s="3">
        <f t="shared" si="15"/>
        <v>0.15000000000000002</v>
      </c>
      <c r="P46" cm="1">
        <f t="array" ref="P46">INDEX($E$3:$E$22,M46)</f>
        <v>8.4461302363494549E-32</v>
      </c>
      <c r="Q46">
        <f t="shared" si="16"/>
        <v>1.4860371979802842E-4</v>
      </c>
      <c r="R46">
        <f t="shared" si="9"/>
        <v>1.2551263710201298E-35</v>
      </c>
      <c r="T46" s="3">
        <v>0.1</v>
      </c>
      <c r="U46" s="3">
        <v>0.15000000000000002</v>
      </c>
      <c r="V46">
        <v>1.2551263710201298E-35</v>
      </c>
      <c r="X46" s="3" t="e">
        <f ca="1"/>
        <v>#NAME?</v>
      </c>
      <c r="Y46" s="3" t="e">
        <f ca="1"/>
        <v>#NAME?</v>
      </c>
      <c r="Z46" t="e">
        <f ca="1"/>
        <v>#NAME?</v>
      </c>
    </row>
    <row r="47" spans="13:26" x14ac:dyDescent="0.35">
      <c r="M47" s="11">
        <f t="shared" si="19"/>
        <v>3</v>
      </c>
      <c r="N47" s="3">
        <f t="shared" si="19"/>
        <v>0.1</v>
      </c>
      <c r="O47" s="3">
        <f t="shared" si="15"/>
        <v>0.2</v>
      </c>
      <c r="P47" cm="1">
        <f t="array" ref="P47">INDEX($E$3:$E$22,M47)</f>
        <v>8.4461302363494549E-32</v>
      </c>
      <c r="Q47">
        <f t="shared" si="16"/>
        <v>3.1131712895946522E-3</v>
      </c>
      <c r="R47">
        <f t="shared" si="9"/>
        <v>2.6294250159980418E-34</v>
      </c>
      <c r="T47" s="3">
        <v>0.1</v>
      </c>
      <c r="U47" s="3">
        <v>0.2</v>
      </c>
      <c r="V47">
        <v>2.6294250159980418E-34</v>
      </c>
      <c r="X47" s="3" t="e">
        <f ca="1"/>
        <v>#NAME?</v>
      </c>
      <c r="Y47" s="3" t="e">
        <f ca="1"/>
        <v>#NAME?</v>
      </c>
      <c r="Z47" t="e">
        <f ca="1"/>
        <v>#NAME?</v>
      </c>
    </row>
    <row r="48" spans="13:26" x14ac:dyDescent="0.35">
      <c r="M48" s="11">
        <f t="shared" si="19"/>
        <v>3</v>
      </c>
      <c r="N48" s="3">
        <f t="shared" si="19"/>
        <v>0.1</v>
      </c>
      <c r="O48" s="3">
        <f t="shared" si="15"/>
        <v>0.25</v>
      </c>
      <c r="P48" cm="1">
        <f t="array" ref="P48">INDEX($E$3:$E$22,M48)</f>
        <v>8.4461302363494549E-32</v>
      </c>
      <c r="Q48">
        <f t="shared" si="16"/>
        <v>2.2816552051212937E-2</v>
      </c>
      <c r="R48">
        <f t="shared" si="9"/>
        <v>1.9271157016899077E-33</v>
      </c>
      <c r="T48" s="3">
        <v>0.1</v>
      </c>
      <c r="U48" s="3">
        <v>0.25</v>
      </c>
      <c r="V48">
        <v>1.9271157016899077E-33</v>
      </c>
      <c r="X48" s="3" t="e">
        <f ca="1"/>
        <v>#NAME?</v>
      </c>
      <c r="Y48" s="3" t="e">
        <f ca="1"/>
        <v>#NAME?</v>
      </c>
      <c r="Z48" t="e">
        <f ca="1"/>
        <v>#NAME?</v>
      </c>
    </row>
    <row r="49" spans="13:26" x14ac:dyDescent="0.35">
      <c r="M49" s="11">
        <f t="shared" si="19"/>
        <v>3</v>
      </c>
      <c r="N49" s="3">
        <f t="shared" si="19"/>
        <v>0.1</v>
      </c>
      <c r="O49" s="3">
        <f t="shared" si="15"/>
        <v>0.3</v>
      </c>
      <c r="P49" cm="1">
        <f t="array" ref="P49">INDEX($E$3:$E$22,M49)</f>
        <v>8.4461302363494549E-32</v>
      </c>
      <c r="Q49">
        <f t="shared" si="16"/>
        <v>8.2554550285480116E-2</v>
      </c>
      <c r="R49">
        <f t="shared" si="9"/>
        <v>6.9726648331442511E-33</v>
      </c>
      <c r="T49" s="3">
        <v>0.1</v>
      </c>
      <c r="U49" s="3">
        <v>0.3</v>
      </c>
      <c r="V49">
        <v>6.9726648331442511E-33</v>
      </c>
      <c r="X49" s="3" t="e">
        <f ca="1"/>
        <v>#NAME?</v>
      </c>
      <c r="Y49" s="3" t="e">
        <f ca="1"/>
        <v>#NAME?</v>
      </c>
      <c r="Z49" t="e">
        <f ca="1"/>
        <v>#NAME?</v>
      </c>
    </row>
    <row r="50" spans="13:26" x14ac:dyDescent="0.35">
      <c r="M50" s="11">
        <f t="shared" si="19"/>
        <v>3</v>
      </c>
      <c r="N50" s="3">
        <f t="shared" si="19"/>
        <v>0.1</v>
      </c>
      <c r="O50" s="3">
        <f t="shared" si="15"/>
        <v>0.35</v>
      </c>
      <c r="P50" cm="1">
        <f t="array" ref="P50">INDEX($E$3:$E$22,M50)</f>
        <v>8.4461302363494549E-32</v>
      </c>
      <c r="Q50">
        <f t="shared" si="16"/>
        <v>0.17581847532602071</v>
      </c>
      <c r="R50">
        <f t="shared" si="9"/>
        <v>1.484985740559964E-32</v>
      </c>
      <c r="T50" s="3">
        <v>0.1</v>
      </c>
      <c r="U50" s="3">
        <v>0.35</v>
      </c>
      <c r="V50">
        <v>1.484985740559964E-32</v>
      </c>
      <c r="X50" s="3" t="e">
        <f ca="1"/>
        <v>#NAME?</v>
      </c>
      <c r="Y50" s="3" t="e">
        <f ca="1"/>
        <v>#NAME?</v>
      </c>
      <c r="Z50" t="e">
        <f ca="1"/>
        <v>#NAME?</v>
      </c>
    </row>
    <row r="51" spans="13:26" x14ac:dyDescent="0.35">
      <c r="M51" s="11">
        <f t="shared" si="19"/>
        <v>3</v>
      </c>
      <c r="N51" s="3">
        <f t="shared" si="19"/>
        <v>0.1</v>
      </c>
      <c r="O51" s="3">
        <f t="shared" si="15"/>
        <v>0.39999999999999997</v>
      </c>
      <c r="P51" cm="1">
        <f t="array" ref="P51">INDEX($E$3:$E$22,M51)</f>
        <v>8.4461302363494549E-32</v>
      </c>
      <c r="Q51">
        <f t="shared" si="16"/>
        <v>0.24262719803004792</v>
      </c>
      <c r="R51">
        <f t="shared" si="9"/>
        <v>2.0492609134423348E-32</v>
      </c>
      <c r="T51" s="3">
        <v>0.1</v>
      </c>
      <c r="U51" s="3">
        <v>0.39999999999999997</v>
      </c>
      <c r="V51">
        <v>2.0492609134423348E-32</v>
      </c>
      <c r="X51" s="3" t="e">
        <f ca="1"/>
        <v>#NAME?</v>
      </c>
      <c r="Y51" s="3" t="e">
        <f ca="1"/>
        <v>#NAME?</v>
      </c>
      <c r="Z51" t="e">
        <f ca="1"/>
        <v>#NAME?</v>
      </c>
    </row>
    <row r="52" spans="13:26" x14ac:dyDescent="0.35">
      <c r="M52" s="11">
        <f t="shared" si="19"/>
        <v>3</v>
      </c>
      <c r="N52" s="3">
        <f t="shared" si="19"/>
        <v>0.1</v>
      </c>
      <c r="O52" s="3">
        <f t="shared" si="15"/>
        <v>0.44999999999999996</v>
      </c>
      <c r="P52" cm="1">
        <f t="array" ref="P52">INDEX($E$3:$E$22,M52)</f>
        <v>8.4461302363494549E-32</v>
      </c>
      <c r="Q52">
        <f t="shared" si="16"/>
        <v>0.22838498116139136</v>
      </c>
      <c r="R52">
        <f t="shared" si="9"/>
        <v>1.9289692949153283E-32</v>
      </c>
      <c r="T52" s="3">
        <v>0.1</v>
      </c>
      <c r="U52" s="3">
        <v>0.44999999999999996</v>
      </c>
      <c r="V52">
        <v>1.9289692949153283E-32</v>
      </c>
      <c r="X52" s="3" t="e">
        <f ca="1"/>
        <v>#NAME?</v>
      </c>
      <c r="Y52" s="3" t="e">
        <f ca="1"/>
        <v>#NAME?</v>
      </c>
      <c r="Z52" t="e">
        <f ca="1"/>
        <v>#NAME?</v>
      </c>
    </row>
    <row r="53" spans="13:26" x14ac:dyDescent="0.35">
      <c r="M53" s="11">
        <f t="shared" si="19"/>
        <v>3</v>
      </c>
      <c r="N53" s="3">
        <f t="shared" si="19"/>
        <v>0.1</v>
      </c>
      <c r="O53" s="3">
        <f t="shared" si="15"/>
        <v>0.49999999999999994</v>
      </c>
      <c r="P53" cm="1">
        <f t="array" ref="P53">INDEX($E$3:$E$22,M53)</f>
        <v>8.4461302363494549E-32</v>
      </c>
      <c r="Q53">
        <f t="shared" si="16"/>
        <v>0.14989374521592458</v>
      </c>
      <c r="R53">
        <f t="shared" si="9"/>
        <v>1.2660220937078822E-32</v>
      </c>
      <c r="T53" s="3">
        <v>0.1</v>
      </c>
      <c r="U53" s="3">
        <v>0.49999999999999994</v>
      </c>
      <c r="V53">
        <v>1.2660220937078822E-32</v>
      </c>
      <c r="X53" s="3" t="e">
        <f ca="1"/>
        <v>#NAME?</v>
      </c>
      <c r="Y53" s="3" t="e">
        <f ca="1"/>
        <v>#NAME?</v>
      </c>
      <c r="Z53" t="e">
        <f ca="1"/>
        <v>#NAME?</v>
      </c>
    </row>
    <row r="54" spans="13:26" x14ac:dyDescent="0.35">
      <c r="M54" s="11">
        <f t="shared" si="19"/>
        <v>3</v>
      </c>
      <c r="N54" s="3">
        <f t="shared" si="19"/>
        <v>0.1</v>
      </c>
      <c r="O54" s="3">
        <f t="shared" si="15"/>
        <v>0.54999999999999993</v>
      </c>
      <c r="P54" cm="1">
        <f t="array" ref="P54">INDEX($E$3:$E$22,M54)</f>
        <v>8.4461302363494549E-32</v>
      </c>
      <c r="Q54">
        <f t="shared" si="16"/>
        <v>6.8511974904274339E-2</v>
      </c>
      <c r="R54">
        <f t="shared" si="9"/>
        <v>5.7866106279100655E-33</v>
      </c>
      <c r="T54" s="3">
        <v>0.1</v>
      </c>
      <c r="U54" s="3">
        <v>0.54999999999999993</v>
      </c>
      <c r="V54">
        <v>5.7866106279100655E-33</v>
      </c>
      <c r="X54" s="3" t="e">
        <f ca="1"/>
        <v>#NAME?</v>
      </c>
      <c r="Y54" s="3" t="e">
        <f ca="1"/>
        <v>#NAME?</v>
      </c>
      <c r="Z54" t="e">
        <f ca="1"/>
        <v>#NAME?</v>
      </c>
    </row>
    <row r="55" spans="13:26" x14ac:dyDescent="0.35">
      <c r="M55" s="11">
        <f t="shared" si="19"/>
        <v>3</v>
      </c>
      <c r="N55" s="3">
        <f t="shared" si="19"/>
        <v>0.1</v>
      </c>
      <c r="O55" s="3">
        <f t="shared" si="15"/>
        <v>0.6</v>
      </c>
      <c r="P55" cm="1">
        <f t="array" ref="P55">INDEX($E$3:$E$22,M55)</f>
        <v>8.4461302363494549E-32</v>
      </c>
      <c r="Q55">
        <f t="shared" si="16"/>
        <v>2.1300604490978155E-2</v>
      </c>
      <c r="R55">
        <f t="shared" si="9"/>
        <v>1.7990767964377157E-33</v>
      </c>
      <c r="T55" s="3">
        <v>0.1</v>
      </c>
      <c r="U55" s="3">
        <v>0.6</v>
      </c>
      <c r="V55">
        <v>1.7990767964377157E-33</v>
      </c>
      <c r="X55" s="3" t="e">
        <f ca="1"/>
        <v>#NAME?</v>
      </c>
      <c r="Y55" s="3" t="e">
        <f ca="1"/>
        <v>#NAME?</v>
      </c>
      <c r="Z55" t="e">
        <f ca="1"/>
        <v>#NAME?</v>
      </c>
    </row>
    <row r="56" spans="13:26" x14ac:dyDescent="0.35">
      <c r="M56" s="11">
        <f t="shared" si="19"/>
        <v>3</v>
      </c>
      <c r="N56" s="3">
        <f t="shared" si="19"/>
        <v>0.1</v>
      </c>
      <c r="O56" s="3">
        <f t="shared" si="15"/>
        <v>0.65</v>
      </c>
      <c r="P56" cm="1">
        <f t="array" ref="P56">INDEX($E$3:$E$22,M56)</f>
        <v>8.4461302363494549E-32</v>
      </c>
      <c r="Q56">
        <f t="shared" si="16"/>
        <v>4.2854125372748346E-3</v>
      </c>
      <c r="R56">
        <f t="shared" si="9"/>
        <v>3.6195152406308017E-34</v>
      </c>
      <c r="T56" s="3">
        <v>0.1</v>
      </c>
      <c r="U56" s="3">
        <v>0.65</v>
      </c>
      <c r="V56">
        <v>3.6195152406308017E-34</v>
      </c>
      <c r="X56" s="3" t="e">
        <f ca="1"/>
        <v>#NAME?</v>
      </c>
      <c r="Y56" s="3" t="e">
        <f ca="1"/>
        <v>#NAME?</v>
      </c>
      <c r="Z56" t="e">
        <f ca="1"/>
        <v>#NAME?</v>
      </c>
    </row>
    <row r="57" spans="13:26" x14ac:dyDescent="0.35">
      <c r="M57" s="11">
        <f t="shared" si="19"/>
        <v>3</v>
      </c>
      <c r="N57" s="3">
        <f t="shared" si="19"/>
        <v>0.1</v>
      </c>
      <c r="O57" s="3">
        <f t="shared" si="15"/>
        <v>0.70000000000000007</v>
      </c>
      <c r="P57" cm="1">
        <f t="array" ref="P57">INDEX($E$3:$E$22,M57)</f>
        <v>8.4461302363494549E-32</v>
      </c>
      <c r="Q57">
        <f t="shared" si="16"/>
        <v>5.115408304202741E-4</v>
      </c>
      <c r="R57">
        <f t="shared" si="9"/>
        <v>4.3205404749399861E-35</v>
      </c>
      <c r="T57" s="3">
        <v>0.1</v>
      </c>
      <c r="U57" s="3">
        <v>0.70000000000000007</v>
      </c>
      <c r="V57">
        <v>4.3205404749399861E-35</v>
      </c>
      <c r="X57" s="3" t="e">
        <f ca="1"/>
        <v>#NAME?</v>
      </c>
      <c r="Y57" s="3" t="e">
        <f ca="1"/>
        <v>#NAME?</v>
      </c>
      <c r="Z57" t="e">
        <f ca="1"/>
        <v>#NAME?</v>
      </c>
    </row>
    <row r="58" spans="13:26" x14ac:dyDescent="0.35">
      <c r="M58" s="11">
        <f t="shared" si="19"/>
        <v>3</v>
      </c>
      <c r="N58" s="3">
        <f t="shared" si="19"/>
        <v>0.1</v>
      </c>
      <c r="O58" s="3">
        <f t="shared" si="15"/>
        <v>0.75000000000000011</v>
      </c>
      <c r="P58" cm="1">
        <f t="array" ref="P58">INDEX($E$3:$E$22,M58)</f>
        <v>8.4461302363494549E-32</v>
      </c>
      <c r="Q58">
        <f t="shared" si="16"/>
        <v>3.1298425310305655E-5</v>
      </c>
      <c r="R58">
        <f t="shared" si="9"/>
        <v>2.6435057636349767E-36</v>
      </c>
      <c r="T58" s="3">
        <v>0.1</v>
      </c>
      <c r="U58" s="3">
        <v>0.75000000000000011</v>
      </c>
      <c r="V58">
        <v>2.6435057636349767E-36</v>
      </c>
      <c r="X58" s="3" t="e">
        <f ca="1"/>
        <v>#NAME?</v>
      </c>
      <c r="Y58" s="3" t="e">
        <f ca="1"/>
        <v>#NAME?</v>
      </c>
      <c r="Z58" t="e">
        <f ca="1"/>
        <v>#NAME?</v>
      </c>
    </row>
    <row r="59" spans="13:26" x14ac:dyDescent="0.35">
      <c r="M59" s="11">
        <f t="shared" si="19"/>
        <v>3</v>
      </c>
      <c r="N59" s="3">
        <f t="shared" si="19"/>
        <v>0.1</v>
      </c>
      <c r="O59" s="3">
        <f t="shared" si="15"/>
        <v>0.80000000000000016</v>
      </c>
      <c r="P59" cm="1">
        <f t="array" ref="P59">INDEX($E$3:$E$22,M59)</f>
        <v>8.4461302363494549E-32</v>
      </c>
      <c r="Q59">
        <f t="shared" si="16"/>
        <v>7.6005158437368527E-7</v>
      </c>
      <c r="R59">
        <f t="shared" si="9"/>
        <v>6.4194946679638921E-38</v>
      </c>
      <c r="T59" s="3">
        <v>0.1</v>
      </c>
      <c r="U59" s="3">
        <v>0.80000000000000016</v>
      </c>
      <c r="V59">
        <v>6.4194946679638921E-38</v>
      </c>
      <c r="X59" s="3" t="e">
        <f ca="1"/>
        <v>#NAME?</v>
      </c>
      <c r="Y59" s="3" t="e">
        <f ca="1"/>
        <v>#NAME?</v>
      </c>
      <c r="Z59" t="e">
        <f ca="1"/>
        <v>#NAME?</v>
      </c>
    </row>
    <row r="60" spans="13:26" x14ac:dyDescent="0.35">
      <c r="M60" s="11">
        <f t="shared" si="19"/>
        <v>3</v>
      </c>
      <c r="N60" s="3">
        <f t="shared" si="19"/>
        <v>0.1</v>
      </c>
      <c r="O60" s="3">
        <f t="shared" si="15"/>
        <v>0.8500000000000002</v>
      </c>
      <c r="P60" cm="1">
        <f t="array" ref="P60">INDEX($E$3:$E$22,M60)</f>
        <v>8.4461302363494549E-32</v>
      </c>
      <c r="Q60">
        <f t="shared" si="16"/>
        <v>4.4881119441962042E-9</v>
      </c>
      <c r="R60">
        <f t="shared" si="9"/>
        <v>3.7907177995996694E-40</v>
      </c>
      <c r="T60" s="3">
        <v>0.1</v>
      </c>
      <c r="U60" s="3">
        <v>0.8500000000000002</v>
      </c>
      <c r="V60">
        <v>3.7907177995996694E-40</v>
      </c>
      <c r="X60" s="3" t="e">
        <f ca="1"/>
        <v>#NAME?</v>
      </c>
      <c r="Y60" s="3" t="e">
        <f ca="1"/>
        <v>#NAME?</v>
      </c>
      <c r="Z60" t="e">
        <f ca="1"/>
        <v>#NAME?</v>
      </c>
    </row>
    <row r="61" spans="13:26" x14ac:dyDescent="0.35">
      <c r="M61" s="11">
        <f t="shared" ref="M61:N62" si="20">M60</f>
        <v>3</v>
      </c>
      <c r="N61" s="3">
        <f t="shared" si="20"/>
        <v>0.1</v>
      </c>
      <c r="O61" s="3">
        <f t="shared" si="15"/>
        <v>0.90000000000000024</v>
      </c>
      <c r="P61" cm="1">
        <f t="array" ref="P61">INDEX($E$3:$E$22,M61)</f>
        <v>8.4461302363494549E-32</v>
      </c>
      <c r="Q61">
        <f t="shared" si="16"/>
        <v>2.1208062589762376E-12</v>
      </c>
      <c r="R61">
        <f t="shared" si="9"/>
        <v>1.7912605869378372E-43</v>
      </c>
      <c r="T61" s="3">
        <v>0.1</v>
      </c>
      <c r="U61" s="3">
        <v>0.90000000000000024</v>
      </c>
      <c r="V61">
        <v>1.7912605869378372E-43</v>
      </c>
      <c r="X61" s="3" t="e">
        <f ca="1"/>
        <v>#NAME?</v>
      </c>
      <c r="Y61" s="3" t="e">
        <f ca="1"/>
        <v>#NAME?</v>
      </c>
      <c r="Z61" t="e">
        <f ca="1"/>
        <v>#NAME?</v>
      </c>
    </row>
    <row r="62" spans="13:26" x14ac:dyDescent="0.35">
      <c r="M62" s="11">
        <f t="shared" si="20"/>
        <v>3</v>
      </c>
      <c r="N62" s="3">
        <f t="shared" si="20"/>
        <v>0.1</v>
      </c>
      <c r="O62" s="3">
        <f t="shared" si="15"/>
        <v>0.95000000000000029</v>
      </c>
      <c r="P62" cm="1">
        <f t="array" ref="P62">INDEX($E$3:$E$22,M62)</f>
        <v>8.4461302363494549E-32</v>
      </c>
      <c r="Q62">
        <f t="shared" si="16"/>
        <v>2.275555987106357E-18</v>
      </c>
      <c r="R62">
        <f t="shared" si="9"/>
        <v>1.9219642227205032E-49</v>
      </c>
      <c r="T62" s="3">
        <v>0.1</v>
      </c>
      <c r="U62" s="3">
        <v>0.95000000000000029</v>
      </c>
      <c r="V62">
        <v>1.9219642227205032E-49</v>
      </c>
      <c r="X62" s="3" t="e">
        <f ca="1"/>
        <v>#NAME?</v>
      </c>
      <c r="Y62" s="3" t="e">
        <f ca="1"/>
        <v>#NAME?</v>
      </c>
      <c r="Z62" t="e">
        <f ca="1"/>
        <v>#NAME?</v>
      </c>
    </row>
    <row r="63" spans="13:26" x14ac:dyDescent="0.35">
      <c r="M63" s="11">
        <f>M62+1</f>
        <v>4</v>
      </c>
      <c r="N63" s="3">
        <f>N62+0.05</f>
        <v>0.15000000000000002</v>
      </c>
      <c r="O63" s="3">
        <f t="shared" si="15"/>
        <v>0</v>
      </c>
      <c r="P63" cm="1">
        <f t="array" ref="P63">INDEX($E$3:$E$22,M63)</f>
        <v>2.945670161768299E-25</v>
      </c>
      <c r="Q63">
        <f t="shared" si="16"/>
        <v>0</v>
      </c>
      <c r="R63">
        <f t="shared" si="9"/>
        <v>0</v>
      </c>
      <c r="T63" s="3">
        <v>0.15000000000000002</v>
      </c>
      <c r="U63" s="3">
        <v>0</v>
      </c>
      <c r="V63">
        <v>0</v>
      </c>
      <c r="X63" s="3" t="e">
        <f ca="1"/>
        <v>#NAME?</v>
      </c>
      <c r="Y63" s="3" t="e">
        <f ca="1"/>
        <v>#NAME?</v>
      </c>
      <c r="Z63" t="e">
        <f ca="1"/>
        <v>#NAME?</v>
      </c>
    </row>
    <row r="64" spans="13:26" x14ac:dyDescent="0.35">
      <c r="M64" s="11">
        <f>M63</f>
        <v>4</v>
      </c>
      <c r="N64" s="3">
        <f>N63</f>
        <v>0.15000000000000002</v>
      </c>
      <c r="O64" s="3">
        <f t="shared" si="15"/>
        <v>0.05</v>
      </c>
      <c r="P64" cm="1">
        <f t="array" ref="P64">INDEX($E$3:$E$22,M64)</f>
        <v>2.945670161768299E-25</v>
      </c>
      <c r="Q64">
        <f t="shared" si="16"/>
        <v>1.0705553617825703E-10</v>
      </c>
      <c r="R64">
        <f t="shared" si="9"/>
        <v>3.1535029857239836E-35</v>
      </c>
      <c r="T64" s="3">
        <v>0.15000000000000002</v>
      </c>
      <c r="U64" s="3">
        <v>0.05</v>
      </c>
      <c r="V64">
        <v>3.1535029857239836E-35</v>
      </c>
      <c r="X64" s="3" t="e">
        <f ca="1"/>
        <v>#NAME?</v>
      </c>
      <c r="Y64" s="3" t="e">
        <f ca="1"/>
        <v>#NAME?</v>
      </c>
      <c r="Z64" t="e">
        <f ca="1"/>
        <v>#NAME?</v>
      </c>
    </row>
    <row r="65" spans="13:26" x14ac:dyDescent="0.35">
      <c r="M65" s="11">
        <f t="shared" ref="M65:N80" si="21">M64</f>
        <v>4</v>
      </c>
      <c r="N65" s="3">
        <f t="shared" si="21"/>
        <v>0.15000000000000002</v>
      </c>
      <c r="O65" s="3">
        <f t="shared" si="15"/>
        <v>0.1</v>
      </c>
      <c r="P65" cm="1">
        <f t="array" ref="P65">INDEX($E$3:$E$22,M65)</f>
        <v>2.945670161768299E-25</v>
      </c>
      <c r="Q65">
        <f t="shared" si="16"/>
        <v>1.1270833990766459E-6</v>
      </c>
      <c r="R65">
        <f t="shared" si="9"/>
        <v>3.3200159384844678E-31</v>
      </c>
      <c r="T65" s="3">
        <v>0.15000000000000002</v>
      </c>
      <c r="U65" s="3">
        <v>0.1</v>
      </c>
      <c r="V65">
        <v>3.3200159384844678E-31</v>
      </c>
      <c r="X65" s="3" t="e">
        <f ca="1"/>
        <v>#NAME?</v>
      </c>
      <c r="Y65" s="3" t="e">
        <f ca="1"/>
        <v>#NAME?</v>
      </c>
      <c r="Z65" t="e">
        <f ca="1"/>
        <v>#NAME?</v>
      </c>
    </row>
    <row r="66" spans="13:26" x14ac:dyDescent="0.35">
      <c r="M66" s="11">
        <f t="shared" si="21"/>
        <v>4</v>
      </c>
      <c r="N66" s="3">
        <f t="shared" si="21"/>
        <v>0.15000000000000002</v>
      </c>
      <c r="O66" s="3">
        <f t="shared" si="15"/>
        <v>0.15000000000000002</v>
      </c>
      <c r="P66" cm="1">
        <f t="array" ref="P66">INDEX($E$3:$E$22,M66)</f>
        <v>2.945670161768299E-25</v>
      </c>
      <c r="Q66">
        <f t="shared" si="16"/>
        <v>1.4860371979802842E-4</v>
      </c>
      <c r="R66">
        <f t="shared" si="9"/>
        <v>4.3773754333682934E-29</v>
      </c>
      <c r="T66" s="3">
        <v>0.15000000000000002</v>
      </c>
      <c r="U66" s="3">
        <v>0.15000000000000002</v>
      </c>
      <c r="V66">
        <v>4.3773754333682934E-29</v>
      </c>
      <c r="X66" s="3" t="e">
        <f ca="1"/>
        <v>#NAME?</v>
      </c>
      <c r="Y66" s="3" t="e">
        <f ca="1"/>
        <v>#NAME?</v>
      </c>
      <c r="Z66" t="e">
        <f ca="1"/>
        <v>#NAME?</v>
      </c>
    </row>
    <row r="67" spans="13:26" x14ac:dyDescent="0.35">
      <c r="M67" s="11">
        <f t="shared" si="21"/>
        <v>4</v>
      </c>
      <c r="N67" s="3">
        <f t="shared" si="21"/>
        <v>0.15000000000000002</v>
      </c>
      <c r="O67" s="3">
        <f t="shared" si="15"/>
        <v>0.2</v>
      </c>
      <c r="P67" cm="1">
        <f t="array" ref="P67">INDEX($E$3:$E$22,M67)</f>
        <v>2.945670161768299E-25</v>
      </c>
      <c r="Q67">
        <f t="shared" si="16"/>
        <v>3.1131712895946522E-3</v>
      </c>
      <c r="R67">
        <f t="shared" si="9"/>
        <v>9.1703757762327036E-28</v>
      </c>
      <c r="T67" s="3">
        <v>0.15000000000000002</v>
      </c>
      <c r="U67" s="3">
        <v>0.2</v>
      </c>
      <c r="V67">
        <v>9.1703757762327036E-28</v>
      </c>
      <c r="X67" s="3" t="e">
        <f ca="1"/>
        <v>#NAME?</v>
      </c>
      <c r="Y67" s="3" t="e">
        <f ca="1"/>
        <v>#NAME?</v>
      </c>
      <c r="Z67" t="e">
        <f ca="1"/>
        <v>#NAME?</v>
      </c>
    </row>
    <row r="68" spans="13:26" x14ac:dyDescent="0.35">
      <c r="M68" s="11">
        <f t="shared" si="21"/>
        <v>4</v>
      </c>
      <c r="N68" s="3">
        <f t="shared" si="21"/>
        <v>0.15000000000000002</v>
      </c>
      <c r="O68" s="3">
        <f t="shared" si="15"/>
        <v>0.25</v>
      </c>
      <c r="P68" cm="1">
        <f t="array" ref="P68">INDEX($E$3:$E$22,M68)</f>
        <v>2.945670161768299E-25</v>
      </c>
      <c r="Q68">
        <f t="shared" si="16"/>
        <v>2.2816552051212937E-2</v>
      </c>
      <c r="R68">
        <f t="shared" ref="R68:R131" si="22">P68*Q68</f>
        <v>6.721003657169122E-27</v>
      </c>
      <c r="T68" s="3">
        <v>0.15000000000000002</v>
      </c>
      <c r="U68" s="3">
        <v>0.25</v>
      </c>
      <c r="V68">
        <v>6.721003657169122E-27</v>
      </c>
      <c r="X68" s="3" t="e">
        <f ca="1"/>
        <v>#NAME?</v>
      </c>
      <c r="Y68" s="3" t="e">
        <f ca="1"/>
        <v>#NAME?</v>
      </c>
      <c r="Z68" t="e">
        <f ca="1"/>
        <v>#NAME?</v>
      </c>
    </row>
    <row r="69" spans="13:26" x14ac:dyDescent="0.35">
      <c r="M69" s="11">
        <f t="shared" si="21"/>
        <v>4</v>
      </c>
      <c r="N69" s="3">
        <f t="shared" si="21"/>
        <v>0.15000000000000002</v>
      </c>
      <c r="O69" s="3">
        <f t="shared" si="15"/>
        <v>0.3</v>
      </c>
      <c r="P69" cm="1">
        <f t="array" ref="P69">INDEX($E$3:$E$22,M69)</f>
        <v>2.945670161768299E-25</v>
      </c>
      <c r="Q69">
        <f t="shared" si="16"/>
        <v>8.2554550285480116E-2</v>
      </c>
      <c r="R69">
        <f t="shared" si="22"/>
        <v>2.4317847549413939E-26</v>
      </c>
      <c r="T69" s="3">
        <v>0.15000000000000002</v>
      </c>
      <c r="U69" s="3">
        <v>0.3</v>
      </c>
      <c r="V69">
        <v>2.4317847549413939E-26</v>
      </c>
      <c r="X69" s="3" t="e">
        <f ca="1"/>
        <v>#NAME?</v>
      </c>
      <c r="Y69" s="3" t="e">
        <f ca="1"/>
        <v>#NAME?</v>
      </c>
      <c r="Z69" t="e">
        <f ca="1"/>
        <v>#NAME?</v>
      </c>
    </row>
    <row r="70" spans="13:26" x14ac:dyDescent="0.35">
      <c r="M70" s="11">
        <f t="shared" si="21"/>
        <v>4</v>
      </c>
      <c r="N70" s="3">
        <f t="shared" si="21"/>
        <v>0.15000000000000002</v>
      </c>
      <c r="O70" s="3">
        <f t="shared" si="15"/>
        <v>0.35</v>
      </c>
      <c r="P70" cm="1">
        <f t="array" ref="P70">INDEX($E$3:$E$22,M70)</f>
        <v>2.945670161768299E-25</v>
      </c>
      <c r="Q70">
        <f t="shared" si="16"/>
        <v>0.17581847532602071</v>
      </c>
      <c r="R70">
        <f t="shared" si="22"/>
        <v>5.1790323665545511E-26</v>
      </c>
      <c r="T70" s="3">
        <v>0.15000000000000002</v>
      </c>
      <c r="U70" s="3">
        <v>0.35</v>
      </c>
      <c r="V70">
        <v>5.1790323665545511E-26</v>
      </c>
      <c r="X70" s="3" t="e">
        <f ca="1"/>
        <v>#NAME?</v>
      </c>
      <c r="Y70" s="3" t="e">
        <f ca="1"/>
        <v>#NAME?</v>
      </c>
      <c r="Z70" t="e">
        <f ca="1"/>
        <v>#NAME?</v>
      </c>
    </row>
    <row r="71" spans="13:26" x14ac:dyDescent="0.35">
      <c r="M71" s="11">
        <f t="shared" si="21"/>
        <v>4</v>
      </c>
      <c r="N71" s="3">
        <f t="shared" si="21"/>
        <v>0.15000000000000002</v>
      </c>
      <c r="O71" s="3">
        <f t="shared" si="15"/>
        <v>0.39999999999999997</v>
      </c>
      <c r="P71" cm="1">
        <f t="array" ref="P71">INDEX($E$3:$E$22,M71)</f>
        <v>2.945670161768299E-25</v>
      </c>
      <c r="Q71">
        <f t="shared" si="16"/>
        <v>0.24262719803004792</v>
      </c>
      <c r="R71">
        <f t="shared" si="22"/>
        <v>7.146996976705604E-26</v>
      </c>
      <c r="T71" s="3">
        <v>0.15000000000000002</v>
      </c>
      <c r="U71" s="3">
        <v>0.39999999999999997</v>
      </c>
      <c r="V71">
        <v>7.146996976705604E-26</v>
      </c>
      <c r="X71" s="3" t="e">
        <f ca="1"/>
        <v>#NAME?</v>
      </c>
      <c r="Y71" s="3" t="e">
        <f ca="1"/>
        <v>#NAME?</v>
      </c>
      <c r="Z71" t="e">
        <f ca="1"/>
        <v>#NAME?</v>
      </c>
    </row>
    <row r="72" spans="13:26" x14ac:dyDescent="0.35">
      <c r="M72" s="11">
        <f t="shared" si="21"/>
        <v>4</v>
      </c>
      <c r="N72" s="3">
        <f t="shared" si="21"/>
        <v>0.15000000000000002</v>
      </c>
      <c r="O72" s="3">
        <f t="shared" si="15"/>
        <v>0.44999999999999996</v>
      </c>
      <c r="P72" cm="1">
        <f t="array" ref="P72">INDEX($E$3:$E$22,M72)</f>
        <v>2.945670161768299E-25</v>
      </c>
      <c r="Q72">
        <f t="shared" si="16"/>
        <v>0.22838498116139136</v>
      </c>
      <c r="R72">
        <f t="shared" si="22"/>
        <v>6.7274682440312561E-26</v>
      </c>
      <c r="T72" s="3">
        <v>0.15000000000000002</v>
      </c>
      <c r="U72" s="3">
        <v>0.44999999999999996</v>
      </c>
      <c r="V72">
        <v>6.7274682440312561E-26</v>
      </c>
      <c r="X72" s="3" t="e">
        <f ca="1"/>
        <v>#NAME?</v>
      </c>
      <c r="Y72" s="3" t="e">
        <f ca="1"/>
        <v>#NAME?</v>
      </c>
      <c r="Z72" t="e">
        <f ca="1"/>
        <v>#NAME?</v>
      </c>
    </row>
    <row r="73" spans="13:26" x14ac:dyDescent="0.35">
      <c r="M73" s="11">
        <f t="shared" si="21"/>
        <v>4</v>
      </c>
      <c r="N73" s="3">
        <f t="shared" si="21"/>
        <v>0.15000000000000002</v>
      </c>
      <c r="O73" s="3">
        <f t="shared" si="15"/>
        <v>0.49999999999999994</v>
      </c>
      <c r="P73" cm="1">
        <f t="array" ref="P73">INDEX($E$3:$E$22,M73)</f>
        <v>2.945670161768299E-25</v>
      </c>
      <c r="Q73">
        <f t="shared" si="16"/>
        <v>0.14989374521592458</v>
      </c>
      <c r="R73">
        <f t="shared" si="22"/>
        <v>4.4153753271824875E-26</v>
      </c>
      <c r="T73" s="3">
        <v>0.15000000000000002</v>
      </c>
      <c r="U73" s="3">
        <v>0.49999999999999994</v>
      </c>
      <c r="V73">
        <v>4.4153753271824875E-26</v>
      </c>
      <c r="X73" s="3" t="e">
        <f ca="1"/>
        <v>#NAME?</v>
      </c>
      <c r="Y73" s="3" t="e">
        <f ca="1"/>
        <v>#NAME?</v>
      </c>
      <c r="Z73" t="e">
        <f ca="1"/>
        <v>#NAME?</v>
      </c>
    </row>
    <row r="74" spans="13:26" x14ac:dyDescent="0.35">
      <c r="M74" s="11">
        <f t="shared" si="21"/>
        <v>4</v>
      </c>
      <c r="N74" s="3">
        <f t="shared" si="21"/>
        <v>0.15000000000000002</v>
      </c>
      <c r="O74" s="3">
        <f t="shared" si="15"/>
        <v>0.54999999999999993</v>
      </c>
      <c r="P74" cm="1">
        <f t="array" ref="P74">INDEX($E$3:$E$22,M74)</f>
        <v>2.945670161768299E-25</v>
      </c>
      <c r="Q74">
        <f t="shared" si="16"/>
        <v>6.8511974904274339E-2</v>
      </c>
      <c r="R74">
        <f t="shared" si="22"/>
        <v>2.0181368019933943E-26</v>
      </c>
      <c r="T74" s="3">
        <v>0.15000000000000002</v>
      </c>
      <c r="U74" s="3">
        <v>0.54999999999999993</v>
      </c>
      <c r="V74">
        <v>2.0181368019933943E-26</v>
      </c>
      <c r="X74" s="3" t="e">
        <f ca="1"/>
        <v>#NAME?</v>
      </c>
      <c r="Y74" s="3" t="e">
        <f ca="1"/>
        <v>#NAME?</v>
      </c>
      <c r="Z74" t="e">
        <f ca="1"/>
        <v>#NAME?</v>
      </c>
    </row>
    <row r="75" spans="13:26" x14ac:dyDescent="0.35">
      <c r="M75" s="11">
        <f t="shared" si="21"/>
        <v>4</v>
      </c>
      <c r="N75" s="3">
        <f t="shared" si="21"/>
        <v>0.15000000000000002</v>
      </c>
      <c r="O75" s="3">
        <f t="shared" si="15"/>
        <v>0.6</v>
      </c>
      <c r="P75" cm="1">
        <f t="array" ref="P75">INDEX($E$3:$E$22,M75)</f>
        <v>2.945670161768299E-25</v>
      </c>
      <c r="Q75">
        <f t="shared" si="16"/>
        <v>2.1300604490978155E-2</v>
      </c>
      <c r="R75">
        <f t="shared" si="22"/>
        <v>6.2744555076702174E-27</v>
      </c>
      <c r="T75" s="3">
        <v>0.15000000000000002</v>
      </c>
      <c r="U75" s="3">
        <v>0.6</v>
      </c>
      <c r="V75">
        <v>6.2744555076702174E-27</v>
      </c>
      <c r="X75" s="3" t="e">
        <f ca="1"/>
        <v>#NAME?</v>
      </c>
      <c r="Y75" s="3" t="e">
        <f ca="1"/>
        <v>#NAME?</v>
      </c>
      <c r="Z75" t="e">
        <f ca="1"/>
        <v>#NAME?</v>
      </c>
    </row>
    <row r="76" spans="13:26" x14ac:dyDescent="0.35">
      <c r="M76" s="11">
        <f t="shared" si="21"/>
        <v>4</v>
      </c>
      <c r="N76" s="3">
        <f t="shared" si="21"/>
        <v>0.15000000000000002</v>
      </c>
      <c r="O76" s="3">
        <f t="shared" si="15"/>
        <v>0.65</v>
      </c>
      <c r="P76" cm="1">
        <f t="array" ref="P76">INDEX($E$3:$E$22,M76)</f>
        <v>2.945670161768299E-25</v>
      </c>
      <c r="Q76">
        <f t="shared" si="16"/>
        <v>4.2854125372748346E-3</v>
      </c>
      <c r="R76">
        <f t="shared" si="22"/>
        <v>1.2623411841918258E-27</v>
      </c>
      <c r="T76" s="3">
        <v>0.15000000000000002</v>
      </c>
      <c r="U76" s="3">
        <v>0.65</v>
      </c>
      <c r="V76">
        <v>1.2623411841918258E-27</v>
      </c>
      <c r="X76" s="3" t="e">
        <f ca="1"/>
        <v>#NAME?</v>
      </c>
      <c r="Y76" s="3" t="e">
        <f ca="1"/>
        <v>#NAME?</v>
      </c>
      <c r="Z76" t="e">
        <f ca="1"/>
        <v>#NAME?</v>
      </c>
    </row>
    <row r="77" spans="13:26" x14ac:dyDescent="0.35">
      <c r="M77" s="11">
        <f t="shared" si="21"/>
        <v>4</v>
      </c>
      <c r="N77" s="3">
        <f t="shared" si="21"/>
        <v>0.15000000000000002</v>
      </c>
      <c r="O77" s="3">
        <f t="shared" si="15"/>
        <v>0.70000000000000007</v>
      </c>
      <c r="P77" cm="1">
        <f t="array" ref="P77">INDEX($E$3:$E$22,M77)</f>
        <v>2.945670161768299E-25</v>
      </c>
      <c r="Q77">
        <f t="shared" si="16"/>
        <v>5.115408304202741E-4</v>
      </c>
      <c r="R77">
        <f t="shared" si="22"/>
        <v>1.5068305606951788E-28</v>
      </c>
      <c r="T77" s="3">
        <v>0.15000000000000002</v>
      </c>
      <c r="U77" s="3">
        <v>0.70000000000000007</v>
      </c>
      <c r="V77">
        <v>1.5068305606951788E-28</v>
      </c>
      <c r="X77" s="3" t="e">
        <f ca="1"/>
        <v>#NAME?</v>
      </c>
      <c r="Y77" s="3" t="e">
        <f ca="1"/>
        <v>#NAME?</v>
      </c>
      <c r="Z77" t="e">
        <f ca="1"/>
        <v>#NAME?</v>
      </c>
    </row>
    <row r="78" spans="13:26" x14ac:dyDescent="0.35">
      <c r="M78" s="11">
        <f t="shared" si="21"/>
        <v>4</v>
      </c>
      <c r="N78" s="3">
        <f t="shared" si="21"/>
        <v>0.15000000000000002</v>
      </c>
      <c r="O78" s="3">
        <f t="shared" si="15"/>
        <v>0.75000000000000011</v>
      </c>
      <c r="P78" cm="1">
        <f t="array" ref="P78">INDEX($E$3:$E$22,M78)</f>
        <v>2.945670161768299E-25</v>
      </c>
      <c r="Q78">
        <f t="shared" si="16"/>
        <v>3.1298425310305655E-5</v>
      </c>
      <c r="R78">
        <f t="shared" si="22"/>
        <v>9.2194837546901077E-30</v>
      </c>
      <c r="T78" s="3">
        <v>0.15000000000000002</v>
      </c>
      <c r="U78" s="3">
        <v>0.75000000000000011</v>
      </c>
      <c r="V78">
        <v>9.2194837546901077E-30</v>
      </c>
      <c r="X78" s="3" t="e">
        <f ca="1"/>
        <v>#NAME?</v>
      </c>
      <c r="Y78" s="3" t="e">
        <f ca="1"/>
        <v>#NAME?</v>
      </c>
      <c r="Z78" t="e">
        <f ca="1"/>
        <v>#NAME?</v>
      </c>
    </row>
    <row r="79" spans="13:26" x14ac:dyDescent="0.35">
      <c r="M79" s="11">
        <f t="shared" si="21"/>
        <v>4</v>
      </c>
      <c r="N79" s="3">
        <f t="shared" si="21"/>
        <v>0.15000000000000002</v>
      </c>
      <c r="O79" s="3">
        <f t="shared" si="15"/>
        <v>0.80000000000000016</v>
      </c>
      <c r="P79" cm="1">
        <f t="array" ref="P79">INDEX($E$3:$E$22,M79)</f>
        <v>2.945670161768299E-25</v>
      </c>
      <c r="Q79">
        <f t="shared" si="16"/>
        <v>7.6005158437368527E-7</v>
      </c>
      <c r="R79">
        <f t="shared" si="22"/>
        <v>2.2388612734942852E-31</v>
      </c>
      <c r="T79" s="3">
        <v>0.15000000000000002</v>
      </c>
      <c r="U79" s="3">
        <v>0.80000000000000016</v>
      </c>
      <c r="V79">
        <v>2.2388612734942852E-31</v>
      </c>
      <c r="X79" s="3" t="e">
        <f ca="1"/>
        <v>#NAME?</v>
      </c>
      <c r="Y79" s="3" t="e">
        <f ca="1"/>
        <v>#NAME?</v>
      </c>
      <c r="Z79" t="e">
        <f ca="1"/>
        <v>#NAME?</v>
      </c>
    </row>
    <row r="80" spans="13:26" x14ac:dyDescent="0.35">
      <c r="M80" s="11">
        <f t="shared" si="21"/>
        <v>4</v>
      </c>
      <c r="N80" s="3">
        <f t="shared" si="21"/>
        <v>0.15000000000000002</v>
      </c>
      <c r="O80" s="3">
        <f t="shared" si="15"/>
        <v>0.8500000000000002</v>
      </c>
      <c r="P80" cm="1">
        <f t="array" ref="P80">INDEX($E$3:$E$22,M80)</f>
        <v>2.945670161768299E-25</v>
      </c>
      <c r="Q80">
        <f t="shared" si="16"/>
        <v>4.4881119441962042E-9</v>
      </c>
      <c r="R80">
        <f t="shared" si="22"/>
        <v>1.3220497436694668E-33</v>
      </c>
      <c r="T80" s="3">
        <v>0.15000000000000002</v>
      </c>
      <c r="U80" s="3">
        <v>0.8500000000000002</v>
      </c>
      <c r="V80">
        <v>1.3220497436694668E-33</v>
      </c>
      <c r="X80" s="3" t="e">
        <f ca="1"/>
        <v>#NAME?</v>
      </c>
      <c r="Y80" s="3" t="e">
        <f ca="1"/>
        <v>#NAME?</v>
      </c>
      <c r="Z80" t="e">
        <f ca="1"/>
        <v>#NAME?</v>
      </c>
    </row>
    <row r="81" spans="13:26" x14ac:dyDescent="0.35">
      <c r="M81" s="11">
        <f t="shared" ref="M81:N82" si="23">M80</f>
        <v>4</v>
      </c>
      <c r="N81" s="3">
        <f t="shared" si="23"/>
        <v>0.15000000000000002</v>
      </c>
      <c r="O81" s="3">
        <f t="shared" si="15"/>
        <v>0.90000000000000024</v>
      </c>
      <c r="P81" cm="1">
        <f t="array" ref="P81">INDEX($E$3:$E$22,M81)</f>
        <v>2.945670161768299E-25</v>
      </c>
      <c r="Q81">
        <f t="shared" si="16"/>
        <v>2.1208062589762376E-12</v>
      </c>
      <c r="R81">
        <f t="shared" si="22"/>
        <v>6.2471957159577549E-37</v>
      </c>
      <c r="T81" s="3">
        <v>0.15000000000000002</v>
      </c>
      <c r="U81" s="3">
        <v>0.90000000000000024</v>
      </c>
      <c r="V81">
        <v>6.2471957159577549E-37</v>
      </c>
      <c r="X81" s="3" t="e">
        <f ca="1"/>
        <v>#NAME?</v>
      </c>
      <c r="Y81" s="3" t="e">
        <f ca="1"/>
        <v>#NAME?</v>
      </c>
      <c r="Z81" t="e">
        <f ca="1"/>
        <v>#NAME?</v>
      </c>
    </row>
    <row r="82" spans="13:26" x14ac:dyDescent="0.35">
      <c r="M82" s="11">
        <f t="shared" si="23"/>
        <v>4</v>
      </c>
      <c r="N82" s="3">
        <f t="shared" si="23"/>
        <v>0.15000000000000002</v>
      </c>
      <c r="O82" s="3">
        <f t="shared" si="15"/>
        <v>0.95000000000000029</v>
      </c>
      <c r="P82" cm="1">
        <f t="array" ref="P82">INDEX($E$3:$E$22,M82)</f>
        <v>2.945670161768299E-25</v>
      </c>
      <c r="Q82">
        <f t="shared" si="16"/>
        <v>2.275555987106357E-18</v>
      </c>
      <c r="R82">
        <f t="shared" si="22"/>
        <v>6.7030373726524036E-43</v>
      </c>
      <c r="T82" s="3">
        <v>0.15000000000000002</v>
      </c>
      <c r="U82" s="3">
        <v>0.95000000000000029</v>
      </c>
      <c r="V82">
        <v>6.7030373726524036E-43</v>
      </c>
      <c r="X82" s="3" t="e">
        <f ca="1"/>
        <v>#NAME?</v>
      </c>
      <c r="Y82" s="3" t="e">
        <f ca="1"/>
        <v>#NAME?</v>
      </c>
      <c r="Z82" t="e">
        <f ca="1"/>
        <v>#NAME?</v>
      </c>
    </row>
    <row r="83" spans="13:26" x14ac:dyDescent="0.35">
      <c r="M83" s="11">
        <f>M82+1</f>
        <v>5</v>
      </c>
      <c r="N83" s="3">
        <f>N82+0.05</f>
        <v>0.2</v>
      </c>
      <c r="O83" s="3">
        <f t="shared" si="15"/>
        <v>0</v>
      </c>
      <c r="P83" cm="1">
        <f t="array" ref="P83">INDEX($E$3:$E$22,M83)</f>
        <v>1.1452029929236362E-20</v>
      </c>
      <c r="Q83">
        <f t="shared" si="16"/>
        <v>0</v>
      </c>
      <c r="R83">
        <f t="shared" si="22"/>
        <v>0</v>
      </c>
      <c r="T83" s="3">
        <v>0.2</v>
      </c>
      <c r="U83" s="3">
        <v>0</v>
      </c>
      <c r="V83">
        <v>0</v>
      </c>
      <c r="X83" s="3" t="e">
        <f ca="1"/>
        <v>#NAME?</v>
      </c>
      <c r="Y83" s="3" t="e">
        <f ca="1"/>
        <v>#NAME?</v>
      </c>
      <c r="Z83" t="e">
        <f ca="1"/>
        <v>#NAME?</v>
      </c>
    </row>
    <row r="84" spans="13:26" x14ac:dyDescent="0.35">
      <c r="M84" s="11">
        <f>M83</f>
        <v>5</v>
      </c>
      <c r="N84" s="3">
        <f>N83</f>
        <v>0.2</v>
      </c>
      <c r="O84" s="3">
        <f t="shared" si="15"/>
        <v>0.05</v>
      </c>
      <c r="P84" cm="1">
        <f t="array" ref="P84">INDEX($E$3:$E$22,M84)</f>
        <v>1.1452029929236362E-20</v>
      </c>
      <c r="Q84">
        <f t="shared" si="16"/>
        <v>1.0705553617825703E-10</v>
      </c>
      <c r="R84">
        <f t="shared" si="22"/>
        <v>1.2260032044038456E-30</v>
      </c>
      <c r="T84" s="3">
        <v>0.2</v>
      </c>
      <c r="U84" s="3">
        <v>0.05</v>
      </c>
      <c r="V84">
        <v>1.2260032044038456E-30</v>
      </c>
      <c r="X84" s="3" t="e">
        <f ca="1"/>
        <v>#NAME?</v>
      </c>
      <c r="Y84" s="3" t="e">
        <f ca="1"/>
        <v>#NAME?</v>
      </c>
      <c r="Z84" t="e">
        <f ca="1"/>
        <v>#NAME?</v>
      </c>
    </row>
    <row r="85" spans="13:26" x14ac:dyDescent="0.35">
      <c r="M85" s="11">
        <f t="shared" ref="M85:N100" si="24">M84</f>
        <v>5</v>
      </c>
      <c r="N85" s="3">
        <f t="shared" si="24"/>
        <v>0.2</v>
      </c>
      <c r="O85" s="3">
        <f t="shared" si="15"/>
        <v>0.1</v>
      </c>
      <c r="P85" cm="1">
        <f t="array" ref="P85">INDEX($E$3:$E$22,M85)</f>
        <v>1.1452029929236362E-20</v>
      </c>
      <c r="Q85">
        <f t="shared" si="16"/>
        <v>1.1270833990766459E-6</v>
      </c>
      <c r="R85">
        <f t="shared" si="22"/>
        <v>1.29073928189712E-26</v>
      </c>
      <c r="T85" s="3">
        <v>0.2</v>
      </c>
      <c r="U85" s="3">
        <v>0.1</v>
      </c>
      <c r="V85">
        <v>1.29073928189712E-26</v>
      </c>
      <c r="X85" s="3" t="e">
        <f ca="1"/>
        <v>#NAME?</v>
      </c>
      <c r="Y85" s="3" t="e">
        <f ca="1"/>
        <v>#NAME?</v>
      </c>
      <c r="Z85" t="e">
        <f ca="1"/>
        <v>#NAME?</v>
      </c>
    </row>
    <row r="86" spans="13:26" x14ac:dyDescent="0.35">
      <c r="M86" s="11">
        <f t="shared" si="24"/>
        <v>5</v>
      </c>
      <c r="N86" s="3">
        <f t="shared" si="24"/>
        <v>0.2</v>
      </c>
      <c r="O86" s="3">
        <f t="shared" si="15"/>
        <v>0.15000000000000002</v>
      </c>
      <c r="P86" cm="1">
        <f t="array" ref="P86">INDEX($E$3:$E$22,M86)</f>
        <v>1.1452029929236362E-20</v>
      </c>
      <c r="Q86">
        <f t="shared" si="16"/>
        <v>1.4860371979802842E-4</v>
      </c>
      <c r="R86">
        <f t="shared" si="22"/>
        <v>1.7018142467228754E-24</v>
      </c>
      <c r="T86" s="3">
        <v>0.2</v>
      </c>
      <c r="U86" s="3">
        <v>0.15000000000000002</v>
      </c>
      <c r="V86">
        <v>1.7018142467228754E-24</v>
      </c>
      <c r="X86" s="3" t="e">
        <f ca="1"/>
        <v>#NAME?</v>
      </c>
      <c r="Y86" s="3" t="e">
        <f ca="1"/>
        <v>#NAME?</v>
      </c>
      <c r="Z86" t="e">
        <f ca="1"/>
        <v>#NAME?</v>
      </c>
    </row>
    <row r="87" spans="13:26" x14ac:dyDescent="0.35">
      <c r="M87" s="11">
        <f t="shared" si="24"/>
        <v>5</v>
      </c>
      <c r="N87" s="3">
        <f t="shared" si="24"/>
        <v>0.2</v>
      </c>
      <c r="O87" s="3">
        <f t="shared" si="15"/>
        <v>0.2</v>
      </c>
      <c r="P87" cm="1">
        <f t="array" ref="P87">INDEX($E$3:$E$22,M87)</f>
        <v>1.1452029929236362E-20</v>
      </c>
      <c r="Q87">
        <f t="shared" si="16"/>
        <v>3.1131712895946522E-3</v>
      </c>
      <c r="R87">
        <f t="shared" si="22"/>
        <v>3.5652130783277319E-23</v>
      </c>
      <c r="T87" s="3">
        <v>0.2</v>
      </c>
      <c r="U87" s="3">
        <v>0.2</v>
      </c>
      <c r="V87">
        <v>3.5652130783277319E-23</v>
      </c>
      <c r="X87" s="3" t="e">
        <f ca="1"/>
        <v>#NAME?</v>
      </c>
      <c r="Y87" s="3" t="e">
        <f ca="1"/>
        <v>#NAME?</v>
      </c>
      <c r="Z87" t="e">
        <f ca="1"/>
        <v>#NAME?</v>
      </c>
    </row>
    <row r="88" spans="13:26" x14ac:dyDescent="0.35">
      <c r="M88" s="11">
        <f t="shared" si="24"/>
        <v>5</v>
      </c>
      <c r="N88" s="3">
        <f t="shared" si="24"/>
        <v>0.2</v>
      </c>
      <c r="O88" s="3">
        <f t="shared" ref="O88:O151" si="25">O68</f>
        <v>0.25</v>
      </c>
      <c r="P88" cm="1">
        <f t="array" ref="P88">INDEX($E$3:$E$22,M88)</f>
        <v>1.1452029929236362E-20</v>
      </c>
      <c r="Q88">
        <f t="shared" ref="Q88:Q151" si="26">Q68</f>
        <v>2.2816552051212937E-2</v>
      </c>
      <c r="R88">
        <f t="shared" si="22"/>
        <v>2.6129583697246987E-22</v>
      </c>
      <c r="T88" s="3">
        <v>0.2</v>
      </c>
      <c r="U88" s="3">
        <v>0.25</v>
      </c>
      <c r="V88">
        <v>2.6129583697246987E-22</v>
      </c>
      <c r="X88" s="3" t="e">
        <f ca="1"/>
        <v>#NAME?</v>
      </c>
      <c r="Y88" s="3" t="e">
        <f ca="1"/>
        <v>#NAME?</v>
      </c>
      <c r="Z88" t="e">
        <f ca="1"/>
        <v>#NAME?</v>
      </c>
    </row>
    <row r="89" spans="13:26" x14ac:dyDescent="0.35">
      <c r="M89" s="11">
        <f t="shared" si="24"/>
        <v>5</v>
      </c>
      <c r="N89" s="3">
        <f t="shared" si="24"/>
        <v>0.2</v>
      </c>
      <c r="O89" s="3">
        <f t="shared" si="25"/>
        <v>0.3</v>
      </c>
      <c r="P89" cm="1">
        <f t="array" ref="P89">INDEX($E$3:$E$22,M89)</f>
        <v>1.1452029929236362E-20</v>
      </c>
      <c r="Q89">
        <f t="shared" si="26"/>
        <v>8.2554550285480116E-2</v>
      </c>
      <c r="R89">
        <f t="shared" si="22"/>
        <v>9.4541718066396657E-22</v>
      </c>
      <c r="T89" s="3">
        <v>0.2</v>
      </c>
      <c r="U89" s="3">
        <v>0.3</v>
      </c>
      <c r="V89">
        <v>9.4541718066396657E-22</v>
      </c>
      <c r="X89" s="3" t="e">
        <f ca="1"/>
        <v>#NAME?</v>
      </c>
      <c r="Y89" s="3" t="e">
        <f ca="1"/>
        <v>#NAME?</v>
      </c>
      <c r="Z89" t="e">
        <f ca="1"/>
        <v>#NAME?</v>
      </c>
    </row>
    <row r="90" spans="13:26" x14ac:dyDescent="0.35">
      <c r="M90" s="11">
        <f t="shared" si="24"/>
        <v>5</v>
      </c>
      <c r="N90" s="3">
        <f t="shared" si="24"/>
        <v>0.2</v>
      </c>
      <c r="O90" s="3">
        <f t="shared" si="25"/>
        <v>0.35</v>
      </c>
      <c r="P90" cm="1">
        <f t="array" ref="P90">INDEX($E$3:$E$22,M90)</f>
        <v>1.1452029929236362E-20</v>
      </c>
      <c r="Q90">
        <f t="shared" si="26"/>
        <v>0.17581847532602071</v>
      </c>
      <c r="R90">
        <f t="shared" si="22"/>
        <v>2.0134784415462942E-21</v>
      </c>
      <c r="T90" s="3">
        <v>0.2</v>
      </c>
      <c r="U90" s="3">
        <v>0.35</v>
      </c>
      <c r="V90">
        <v>2.0134784415462942E-21</v>
      </c>
      <c r="X90" s="3" t="e">
        <f ca="1"/>
        <v>#NAME?</v>
      </c>
      <c r="Y90" s="3" t="e">
        <f ca="1"/>
        <v>#NAME?</v>
      </c>
      <c r="Z90" t="e">
        <f ca="1"/>
        <v>#NAME?</v>
      </c>
    </row>
    <row r="91" spans="13:26" x14ac:dyDescent="0.35">
      <c r="M91" s="11">
        <f t="shared" si="24"/>
        <v>5</v>
      </c>
      <c r="N91" s="3">
        <f t="shared" si="24"/>
        <v>0.2</v>
      </c>
      <c r="O91" s="3">
        <f t="shared" si="25"/>
        <v>0.39999999999999997</v>
      </c>
      <c r="P91" cm="1">
        <f t="array" ref="P91">INDEX($E$3:$E$22,M91)</f>
        <v>1.1452029929236362E-20</v>
      </c>
      <c r="Q91">
        <f t="shared" si="26"/>
        <v>0.24262719803004792</v>
      </c>
      <c r="R91">
        <f t="shared" si="22"/>
        <v>2.7785739334868667E-21</v>
      </c>
      <c r="T91" s="3">
        <v>0.2</v>
      </c>
      <c r="U91" s="3">
        <v>0.39999999999999997</v>
      </c>
      <c r="V91">
        <v>2.7785739334868667E-21</v>
      </c>
      <c r="X91" s="3" t="e">
        <f ca="1"/>
        <v>#NAME?</v>
      </c>
      <c r="Y91" s="3" t="e">
        <f ca="1"/>
        <v>#NAME?</v>
      </c>
      <c r="Z91" t="e">
        <f ca="1"/>
        <v>#NAME?</v>
      </c>
    </row>
    <row r="92" spans="13:26" x14ac:dyDescent="0.35">
      <c r="M92" s="11">
        <f t="shared" si="24"/>
        <v>5</v>
      </c>
      <c r="N92" s="3">
        <f t="shared" si="24"/>
        <v>0.2</v>
      </c>
      <c r="O92" s="3">
        <f t="shared" si="25"/>
        <v>0.44999999999999996</v>
      </c>
      <c r="P92" cm="1">
        <f t="array" ref="P92">INDEX($E$3:$E$22,M92)</f>
        <v>1.1452029929236362E-20</v>
      </c>
      <c r="Q92">
        <f t="shared" si="26"/>
        <v>0.22838498116139136</v>
      </c>
      <c r="R92">
        <f t="shared" si="22"/>
        <v>2.6154716396483365E-21</v>
      </c>
      <c r="T92" s="3">
        <v>0.2</v>
      </c>
      <c r="U92" s="3">
        <v>0.44999999999999996</v>
      </c>
      <c r="V92">
        <v>2.6154716396483365E-21</v>
      </c>
      <c r="X92" s="3" t="e">
        <f ca="1"/>
        <v>#NAME?</v>
      </c>
      <c r="Y92" s="3" t="e">
        <f ca="1"/>
        <v>#NAME?</v>
      </c>
      <c r="Z92" t="e">
        <f ca="1"/>
        <v>#NAME?</v>
      </c>
    </row>
    <row r="93" spans="13:26" x14ac:dyDescent="0.35">
      <c r="M93" s="11">
        <f t="shared" si="24"/>
        <v>5</v>
      </c>
      <c r="N93" s="3">
        <f t="shared" si="24"/>
        <v>0.2</v>
      </c>
      <c r="O93" s="3">
        <f t="shared" si="25"/>
        <v>0.49999999999999994</v>
      </c>
      <c r="P93" cm="1">
        <f t="array" ref="P93">INDEX($E$3:$E$22,M93)</f>
        <v>1.1452029929236362E-20</v>
      </c>
      <c r="Q93">
        <f t="shared" si="26"/>
        <v>0.14989374521592458</v>
      </c>
      <c r="R93">
        <f t="shared" si="22"/>
        <v>1.7165876564180982E-21</v>
      </c>
      <c r="T93" s="3">
        <v>0.2</v>
      </c>
      <c r="U93" s="3">
        <v>0.49999999999999994</v>
      </c>
      <c r="V93">
        <v>1.7165876564180982E-21</v>
      </c>
      <c r="X93" s="3" t="e">
        <f ca="1"/>
        <v>#NAME?</v>
      </c>
      <c r="Y93" s="3" t="e">
        <f ca="1"/>
        <v>#NAME?</v>
      </c>
      <c r="Z93" t="e">
        <f ca="1"/>
        <v>#NAME?</v>
      </c>
    </row>
    <row r="94" spans="13:26" x14ac:dyDescent="0.35">
      <c r="M94" s="11">
        <f t="shared" si="24"/>
        <v>5</v>
      </c>
      <c r="N94" s="3">
        <f t="shared" si="24"/>
        <v>0.2</v>
      </c>
      <c r="O94" s="3">
        <f t="shared" si="25"/>
        <v>0.54999999999999993</v>
      </c>
      <c r="P94" cm="1">
        <f t="array" ref="P94">INDEX($E$3:$E$22,M94)</f>
        <v>1.1452029929236362E-20</v>
      </c>
      <c r="Q94">
        <f t="shared" si="26"/>
        <v>6.8511974904274339E-2</v>
      </c>
      <c r="R94">
        <f t="shared" si="22"/>
        <v>7.8460118711484026E-22</v>
      </c>
      <c r="T94" s="3">
        <v>0.2</v>
      </c>
      <c r="U94" s="3">
        <v>0.54999999999999993</v>
      </c>
      <c r="V94">
        <v>7.8460118711484026E-22</v>
      </c>
      <c r="X94" s="3" t="e">
        <f ca="1"/>
        <v>#NAME?</v>
      </c>
      <c r="Y94" s="3" t="e">
        <f ca="1"/>
        <v>#NAME?</v>
      </c>
      <c r="Z94" t="e">
        <f ca="1"/>
        <v>#NAME?</v>
      </c>
    </row>
    <row r="95" spans="13:26" x14ac:dyDescent="0.35">
      <c r="M95" s="11">
        <f t="shared" si="24"/>
        <v>5</v>
      </c>
      <c r="N95" s="3">
        <f t="shared" si="24"/>
        <v>0.2</v>
      </c>
      <c r="O95" s="3">
        <f t="shared" si="25"/>
        <v>0.6</v>
      </c>
      <c r="P95" cm="1">
        <f t="array" ref="P95">INDEX($E$3:$E$22,M95)</f>
        <v>1.1452029929236362E-20</v>
      </c>
      <c r="Q95">
        <f t="shared" si="26"/>
        <v>2.1300604490978155E-2</v>
      </c>
      <c r="R95">
        <f t="shared" si="22"/>
        <v>2.4393516014150829E-22</v>
      </c>
      <c r="T95" s="3">
        <v>0.2</v>
      </c>
      <c r="U95" s="3">
        <v>0.6</v>
      </c>
      <c r="V95">
        <v>2.4393516014150829E-22</v>
      </c>
      <c r="X95" s="3" t="e">
        <f ca="1"/>
        <v>#NAME?</v>
      </c>
      <c r="Y95" s="3" t="e">
        <f ca="1"/>
        <v>#NAME?</v>
      </c>
      <c r="Z95" t="e">
        <f ca="1"/>
        <v>#NAME?</v>
      </c>
    </row>
    <row r="96" spans="13:26" x14ac:dyDescent="0.35">
      <c r="M96" s="11">
        <f t="shared" si="24"/>
        <v>5</v>
      </c>
      <c r="N96" s="3">
        <f t="shared" si="24"/>
        <v>0.2</v>
      </c>
      <c r="O96" s="3">
        <f t="shared" si="25"/>
        <v>0.65</v>
      </c>
      <c r="P96" cm="1">
        <f t="array" ref="P96">INDEX($E$3:$E$22,M96)</f>
        <v>1.1452029929236362E-20</v>
      </c>
      <c r="Q96">
        <f t="shared" si="26"/>
        <v>4.2854125372748346E-3</v>
      </c>
      <c r="R96">
        <f t="shared" si="22"/>
        <v>4.9076672635996144E-23</v>
      </c>
      <c r="T96" s="3">
        <v>0.2</v>
      </c>
      <c r="U96" s="3">
        <v>0.65</v>
      </c>
      <c r="V96">
        <v>4.9076672635996144E-23</v>
      </c>
      <c r="X96" s="3" t="e">
        <f ca="1"/>
        <v>#NAME?</v>
      </c>
      <c r="Y96" s="3" t="e">
        <f ca="1"/>
        <v>#NAME?</v>
      </c>
      <c r="Z96" t="e">
        <f ca="1"/>
        <v>#NAME?</v>
      </c>
    </row>
    <row r="97" spans="13:26" x14ac:dyDescent="0.35">
      <c r="M97" s="11">
        <f t="shared" si="24"/>
        <v>5</v>
      </c>
      <c r="N97" s="3">
        <f t="shared" si="24"/>
        <v>0.2</v>
      </c>
      <c r="O97" s="3">
        <f t="shared" si="25"/>
        <v>0.70000000000000007</v>
      </c>
      <c r="P97" cm="1">
        <f t="array" ref="P97">INDEX($E$3:$E$22,M97)</f>
        <v>1.1452029929236362E-20</v>
      </c>
      <c r="Q97">
        <f t="shared" si="26"/>
        <v>5.115408304202741E-4</v>
      </c>
      <c r="R97">
        <f t="shared" si="22"/>
        <v>5.8581808999994019E-24</v>
      </c>
      <c r="T97" s="3">
        <v>0.2</v>
      </c>
      <c r="U97" s="3">
        <v>0.70000000000000007</v>
      </c>
      <c r="V97">
        <v>5.8581808999994019E-24</v>
      </c>
      <c r="X97" s="3" t="e">
        <f ca="1"/>
        <v>#NAME?</v>
      </c>
      <c r="Y97" s="3" t="e">
        <f ca="1"/>
        <v>#NAME?</v>
      </c>
      <c r="Z97" t="e">
        <f ca="1"/>
        <v>#NAME?</v>
      </c>
    </row>
    <row r="98" spans="13:26" x14ac:dyDescent="0.35">
      <c r="M98" s="11">
        <f t="shared" si="24"/>
        <v>5</v>
      </c>
      <c r="N98" s="3">
        <f t="shared" si="24"/>
        <v>0.2</v>
      </c>
      <c r="O98" s="3">
        <f t="shared" si="25"/>
        <v>0.75000000000000011</v>
      </c>
      <c r="P98" cm="1">
        <f t="array" ref="P98">INDEX($E$3:$E$22,M98)</f>
        <v>1.1452029929236362E-20</v>
      </c>
      <c r="Q98">
        <f t="shared" si="26"/>
        <v>3.1298425310305655E-5</v>
      </c>
      <c r="R98">
        <f t="shared" si="22"/>
        <v>3.5843050339158925E-25</v>
      </c>
      <c r="T98" s="3">
        <v>0.2</v>
      </c>
      <c r="U98" s="3">
        <v>0.75000000000000011</v>
      </c>
      <c r="V98">
        <v>3.5843050339158925E-25</v>
      </c>
      <c r="X98" s="3" t="e">
        <f ca="1"/>
        <v>#NAME?</v>
      </c>
      <c r="Y98" s="3" t="e">
        <f ca="1"/>
        <v>#NAME?</v>
      </c>
      <c r="Z98" t="e">
        <f ca="1"/>
        <v>#NAME?</v>
      </c>
    </row>
    <row r="99" spans="13:26" x14ac:dyDescent="0.35">
      <c r="M99" s="11">
        <f t="shared" si="24"/>
        <v>5</v>
      </c>
      <c r="N99" s="3">
        <f t="shared" si="24"/>
        <v>0.2</v>
      </c>
      <c r="O99" s="3">
        <f t="shared" si="25"/>
        <v>0.80000000000000016</v>
      </c>
      <c r="P99" cm="1">
        <f t="array" ref="P99">INDEX($E$3:$E$22,M99)</f>
        <v>1.1452029929236362E-20</v>
      </c>
      <c r="Q99">
        <f t="shared" si="26"/>
        <v>7.6005158437368527E-7</v>
      </c>
      <c r="R99">
        <f t="shared" si="22"/>
        <v>8.7041334920109595E-27</v>
      </c>
      <c r="T99" s="3">
        <v>0.2</v>
      </c>
      <c r="U99" s="3">
        <v>0.80000000000000016</v>
      </c>
      <c r="V99">
        <v>8.7041334920109595E-27</v>
      </c>
      <c r="X99" s="3" t="e">
        <f ca="1"/>
        <v>#NAME?</v>
      </c>
      <c r="Y99" s="3" t="e">
        <f ca="1"/>
        <v>#NAME?</v>
      </c>
      <c r="Z99" t="e">
        <f ca="1"/>
        <v>#NAME?</v>
      </c>
    </row>
    <row r="100" spans="13:26" x14ac:dyDescent="0.35">
      <c r="M100" s="11">
        <f t="shared" si="24"/>
        <v>5</v>
      </c>
      <c r="N100" s="3">
        <f t="shared" si="24"/>
        <v>0.2</v>
      </c>
      <c r="O100" s="3">
        <f t="shared" si="25"/>
        <v>0.8500000000000002</v>
      </c>
      <c r="P100" cm="1">
        <f t="array" ref="P100">INDEX($E$3:$E$22,M100)</f>
        <v>1.1452029929236362E-20</v>
      </c>
      <c r="Q100">
        <f t="shared" si="26"/>
        <v>4.4881119441962042E-9</v>
      </c>
      <c r="R100">
        <f t="shared" si="22"/>
        <v>5.1397992310698132E-29</v>
      </c>
      <c r="T100" s="3">
        <v>0.2</v>
      </c>
      <c r="U100" s="3">
        <v>0.8500000000000002</v>
      </c>
      <c r="V100">
        <v>5.1397992310698132E-29</v>
      </c>
      <c r="X100" s="3" t="e">
        <f ca="1"/>
        <v>#NAME?</v>
      </c>
      <c r="Y100" s="3" t="e">
        <f ca="1"/>
        <v>#NAME?</v>
      </c>
      <c r="Z100" t="e">
        <f ca="1"/>
        <v>#NAME?</v>
      </c>
    </row>
    <row r="101" spans="13:26" x14ac:dyDescent="0.35">
      <c r="M101" s="11">
        <f t="shared" ref="M101:N102" si="27">M100</f>
        <v>5</v>
      </c>
      <c r="N101" s="3">
        <f t="shared" si="27"/>
        <v>0.2</v>
      </c>
      <c r="O101" s="3">
        <f t="shared" si="25"/>
        <v>0.90000000000000024</v>
      </c>
      <c r="P101" cm="1">
        <f t="array" ref="P101">INDEX($E$3:$E$22,M101)</f>
        <v>1.1452029929236362E-20</v>
      </c>
      <c r="Q101">
        <f t="shared" si="26"/>
        <v>2.1208062589762376E-12</v>
      </c>
      <c r="R101">
        <f t="shared" si="22"/>
        <v>2.4287536751907679E-32</v>
      </c>
      <c r="T101" s="3">
        <v>0.2</v>
      </c>
      <c r="U101" s="3">
        <v>0.90000000000000024</v>
      </c>
      <c r="V101">
        <v>2.4287536751907679E-32</v>
      </c>
      <c r="X101" s="3" t="e">
        <f ca="1"/>
        <v>#NAME?</v>
      </c>
      <c r="Y101" s="3" t="e">
        <f ca="1"/>
        <v>#NAME?</v>
      </c>
      <c r="Z101" t="e">
        <f ca="1"/>
        <v>#NAME?</v>
      </c>
    </row>
    <row r="102" spans="13:26" x14ac:dyDescent="0.35">
      <c r="M102" s="11">
        <f t="shared" si="27"/>
        <v>5</v>
      </c>
      <c r="N102" s="3">
        <f t="shared" si="27"/>
        <v>0.2</v>
      </c>
      <c r="O102" s="3">
        <f t="shared" si="25"/>
        <v>0.95000000000000029</v>
      </c>
      <c r="P102" cm="1">
        <f t="array" ref="P102">INDEX($E$3:$E$22,M102)</f>
        <v>1.1452029929236362E-20</v>
      </c>
      <c r="Q102">
        <f t="shared" si="26"/>
        <v>2.275555987106357E-18</v>
      </c>
      <c r="R102">
        <f t="shared" si="22"/>
        <v>2.6059735269994992E-38</v>
      </c>
      <c r="T102" s="3">
        <v>0.2</v>
      </c>
      <c r="U102" s="3">
        <v>0.95000000000000029</v>
      </c>
      <c r="V102">
        <v>2.6059735269994992E-38</v>
      </c>
      <c r="X102" s="3" t="e">
        <f ca="1"/>
        <v>#NAME?</v>
      </c>
      <c r="Y102" s="3" t="e">
        <f ca="1"/>
        <v>#NAME?</v>
      </c>
      <c r="Z102" t="e">
        <f ca="1"/>
        <v>#NAME?</v>
      </c>
    </row>
    <row r="103" spans="13:26" x14ac:dyDescent="0.35">
      <c r="M103" s="11">
        <f>M102+1</f>
        <v>6</v>
      </c>
      <c r="N103" s="3">
        <f>N102+0.05</f>
        <v>0.25</v>
      </c>
      <c r="O103" s="3">
        <f t="shared" si="25"/>
        <v>0</v>
      </c>
      <c r="P103" cm="1">
        <f t="array" ref="P103">INDEX($E$3:$E$22,M103)</f>
        <v>3.7436102444519897E-17</v>
      </c>
      <c r="Q103">
        <f t="shared" si="26"/>
        <v>0</v>
      </c>
      <c r="R103">
        <f t="shared" si="22"/>
        <v>0</v>
      </c>
      <c r="T103" s="3">
        <v>0.25</v>
      </c>
      <c r="U103" s="3">
        <v>0</v>
      </c>
      <c r="V103">
        <v>0</v>
      </c>
      <c r="X103" s="3" t="e">
        <f ca="1"/>
        <v>#NAME?</v>
      </c>
      <c r="Y103" s="3" t="e">
        <f ca="1"/>
        <v>#NAME?</v>
      </c>
      <c r="Z103" t="e">
        <f ca="1"/>
        <v>#NAME?</v>
      </c>
    </row>
    <row r="104" spans="13:26" x14ac:dyDescent="0.35">
      <c r="M104" s="11">
        <f>M103</f>
        <v>6</v>
      </c>
      <c r="N104" s="3">
        <f>N103</f>
        <v>0.25</v>
      </c>
      <c r="O104" s="3">
        <f t="shared" si="25"/>
        <v>0.05</v>
      </c>
      <c r="P104" cm="1">
        <f t="array" ref="P104">INDEX($E$3:$E$22,M104)</f>
        <v>3.7436102444519897E-17</v>
      </c>
      <c r="Q104">
        <f t="shared" si="26"/>
        <v>1.0705553617825703E-10</v>
      </c>
      <c r="R104">
        <f t="shared" si="22"/>
        <v>4.0077420196222366E-27</v>
      </c>
      <c r="T104" s="3">
        <v>0.25</v>
      </c>
      <c r="U104" s="3">
        <v>0.05</v>
      </c>
      <c r="V104">
        <v>4.0077420196222366E-27</v>
      </c>
      <c r="X104" s="3" t="e">
        <f ca="1"/>
        <v>#NAME?</v>
      </c>
      <c r="Y104" s="3" t="e">
        <f ca="1"/>
        <v>#NAME?</v>
      </c>
      <c r="Z104" t="e">
        <f ca="1"/>
        <v>#NAME?</v>
      </c>
    </row>
    <row r="105" spans="13:26" x14ac:dyDescent="0.35">
      <c r="M105" s="11">
        <f t="shared" ref="M105:N120" si="28">M104</f>
        <v>6</v>
      </c>
      <c r="N105" s="3">
        <f t="shared" si="28"/>
        <v>0.25</v>
      </c>
      <c r="O105" s="3">
        <f t="shared" si="25"/>
        <v>0.1</v>
      </c>
      <c r="P105" cm="1">
        <f t="array" ref="P105">INDEX($E$3:$E$22,M105)</f>
        <v>3.7436102444519897E-17</v>
      </c>
      <c r="Q105">
        <f t="shared" si="26"/>
        <v>1.1270833990766459E-6</v>
      </c>
      <c r="R105">
        <f t="shared" si="22"/>
        <v>4.2193609591351019E-23</v>
      </c>
      <c r="T105" s="3">
        <v>0.25</v>
      </c>
      <c r="U105" s="3">
        <v>0.1</v>
      </c>
      <c r="V105">
        <v>4.2193609591351019E-23</v>
      </c>
      <c r="X105" s="3" t="e">
        <f ca="1"/>
        <v>#NAME?</v>
      </c>
      <c r="Y105" s="3" t="e">
        <f ca="1"/>
        <v>#NAME?</v>
      </c>
      <c r="Z105" t="e">
        <f ca="1"/>
        <v>#NAME?</v>
      </c>
    </row>
    <row r="106" spans="13:26" x14ac:dyDescent="0.35">
      <c r="M106" s="11">
        <f t="shared" si="28"/>
        <v>6</v>
      </c>
      <c r="N106" s="3">
        <f t="shared" si="28"/>
        <v>0.25</v>
      </c>
      <c r="O106" s="3">
        <f t="shared" si="25"/>
        <v>0.15000000000000002</v>
      </c>
      <c r="P106" cm="1">
        <f t="array" ref="P106">INDEX($E$3:$E$22,M106)</f>
        <v>3.7436102444519897E-17</v>
      </c>
      <c r="Q106">
        <f t="shared" si="26"/>
        <v>1.4860371979802842E-4</v>
      </c>
      <c r="R106">
        <f t="shared" si="22"/>
        <v>5.5631440779957218E-21</v>
      </c>
      <c r="T106" s="3">
        <v>0.25</v>
      </c>
      <c r="U106" s="3">
        <v>0.15000000000000002</v>
      </c>
      <c r="V106">
        <v>5.5631440779957218E-21</v>
      </c>
      <c r="X106" s="3" t="e">
        <f ca="1"/>
        <v>#NAME?</v>
      </c>
      <c r="Y106" s="3" t="e">
        <f ca="1"/>
        <v>#NAME?</v>
      </c>
      <c r="Z106" t="e">
        <f ca="1"/>
        <v>#NAME?</v>
      </c>
    </row>
    <row r="107" spans="13:26" x14ac:dyDescent="0.35">
      <c r="M107" s="11">
        <f t="shared" si="28"/>
        <v>6</v>
      </c>
      <c r="N107" s="3">
        <f t="shared" si="28"/>
        <v>0.25</v>
      </c>
      <c r="O107" s="3">
        <f t="shared" si="25"/>
        <v>0.2</v>
      </c>
      <c r="P107" cm="1">
        <f t="array" ref="P107">INDEX($E$3:$E$22,M107)</f>
        <v>3.7436102444519897E-17</v>
      </c>
      <c r="Q107">
        <f t="shared" si="26"/>
        <v>3.1131712895946522E-3</v>
      </c>
      <c r="R107">
        <f t="shared" si="22"/>
        <v>1.1654499932460353E-19</v>
      </c>
      <c r="T107" s="3">
        <v>0.25</v>
      </c>
      <c r="U107" s="3">
        <v>0.2</v>
      </c>
      <c r="V107">
        <v>1.1654499932460353E-19</v>
      </c>
      <c r="X107" s="3" t="e">
        <f ca="1"/>
        <v>#NAME?</v>
      </c>
      <c r="Y107" s="3" t="e">
        <f ca="1"/>
        <v>#NAME?</v>
      </c>
      <c r="Z107" t="e">
        <f ca="1"/>
        <v>#NAME?</v>
      </c>
    </row>
    <row r="108" spans="13:26" x14ac:dyDescent="0.35">
      <c r="M108" s="11">
        <f t="shared" si="28"/>
        <v>6</v>
      </c>
      <c r="N108" s="3">
        <f t="shared" si="28"/>
        <v>0.25</v>
      </c>
      <c r="O108" s="3">
        <f t="shared" si="25"/>
        <v>0.25</v>
      </c>
      <c r="P108" cm="1">
        <f t="array" ref="P108">INDEX($E$3:$E$22,M108)</f>
        <v>3.7436102444519897E-17</v>
      </c>
      <c r="Q108">
        <f t="shared" si="26"/>
        <v>2.2816552051212937E-2</v>
      </c>
      <c r="R108">
        <f t="shared" si="22"/>
        <v>8.5416278001992806E-19</v>
      </c>
      <c r="T108" s="3">
        <v>0.25</v>
      </c>
      <c r="U108" s="3">
        <v>0.25</v>
      </c>
      <c r="V108">
        <v>8.5416278001992806E-19</v>
      </c>
      <c r="X108" s="3" t="e">
        <f ca="1"/>
        <v>#NAME?</v>
      </c>
      <c r="Y108" s="3" t="e">
        <f ca="1"/>
        <v>#NAME?</v>
      </c>
      <c r="Z108" t="e">
        <f ca="1"/>
        <v>#NAME?</v>
      </c>
    </row>
    <row r="109" spans="13:26" x14ac:dyDescent="0.35">
      <c r="M109" s="11">
        <f t="shared" si="28"/>
        <v>6</v>
      </c>
      <c r="N109" s="3">
        <f t="shared" si="28"/>
        <v>0.25</v>
      </c>
      <c r="O109" s="3">
        <f t="shared" si="25"/>
        <v>0.3</v>
      </c>
      <c r="P109" cm="1">
        <f t="array" ref="P109">INDEX($E$3:$E$22,M109)</f>
        <v>3.7436102444519897E-17</v>
      </c>
      <c r="Q109">
        <f t="shared" si="26"/>
        <v>8.2554550285480116E-2</v>
      </c>
      <c r="R109">
        <f t="shared" si="22"/>
        <v>3.0905206017485028E-18</v>
      </c>
      <c r="T109" s="3">
        <v>0.25</v>
      </c>
      <c r="U109" s="3">
        <v>0.3</v>
      </c>
      <c r="V109">
        <v>3.0905206017485028E-18</v>
      </c>
      <c r="X109" s="3" t="e">
        <f ca="1"/>
        <v>#NAME?</v>
      </c>
      <c r="Y109" s="3" t="e">
        <f ca="1"/>
        <v>#NAME?</v>
      </c>
      <c r="Z109" t="e">
        <f ca="1"/>
        <v>#NAME?</v>
      </c>
    </row>
    <row r="110" spans="13:26" x14ac:dyDescent="0.35">
      <c r="M110" s="11">
        <f t="shared" si="28"/>
        <v>6</v>
      </c>
      <c r="N110" s="3">
        <f t="shared" si="28"/>
        <v>0.25</v>
      </c>
      <c r="O110" s="3">
        <f t="shared" si="25"/>
        <v>0.35</v>
      </c>
      <c r="P110" cm="1">
        <f t="array" ref="P110">INDEX($E$3:$E$22,M110)</f>
        <v>3.7436102444519897E-17</v>
      </c>
      <c r="Q110">
        <f t="shared" si="26"/>
        <v>0.17581847532602071</v>
      </c>
      <c r="R110">
        <f t="shared" si="22"/>
        <v>6.5819584539442053E-18</v>
      </c>
      <c r="T110" s="3">
        <v>0.25</v>
      </c>
      <c r="U110" s="3">
        <v>0.35</v>
      </c>
      <c r="V110">
        <v>6.5819584539442053E-18</v>
      </c>
      <c r="X110" s="3" t="e">
        <f ca="1"/>
        <v>#NAME?</v>
      </c>
      <c r="Y110" s="3" t="e">
        <f ca="1"/>
        <v>#NAME?</v>
      </c>
      <c r="Z110" t="e">
        <f ca="1"/>
        <v>#NAME?</v>
      </c>
    </row>
    <row r="111" spans="13:26" x14ac:dyDescent="0.35">
      <c r="M111" s="11">
        <f t="shared" si="28"/>
        <v>6</v>
      </c>
      <c r="N111" s="3">
        <f t="shared" si="28"/>
        <v>0.25</v>
      </c>
      <c r="O111" s="3">
        <f t="shared" si="25"/>
        <v>0.39999999999999997</v>
      </c>
      <c r="P111" cm="1">
        <f t="array" ref="P111">INDEX($E$3:$E$22,M111)</f>
        <v>3.7436102444519897E-17</v>
      </c>
      <c r="Q111">
        <f t="shared" si="26"/>
        <v>0.24262719803004792</v>
      </c>
      <c r="R111">
        <f t="shared" si="22"/>
        <v>9.0830166412796901E-18</v>
      </c>
      <c r="T111" s="3">
        <v>0.25</v>
      </c>
      <c r="U111" s="3">
        <v>0.39999999999999997</v>
      </c>
      <c r="V111">
        <v>9.0830166412796901E-18</v>
      </c>
      <c r="X111" s="3" t="e">
        <f ca="1"/>
        <v>#NAME?</v>
      </c>
      <c r="Y111" s="3" t="e">
        <f ca="1"/>
        <v>#NAME?</v>
      </c>
      <c r="Z111" t="e">
        <f ca="1"/>
        <v>#NAME?</v>
      </c>
    </row>
    <row r="112" spans="13:26" x14ac:dyDescent="0.35">
      <c r="M112" s="11">
        <f t="shared" si="28"/>
        <v>6</v>
      </c>
      <c r="N112" s="3">
        <f t="shared" si="28"/>
        <v>0.25</v>
      </c>
      <c r="O112" s="3">
        <f t="shared" si="25"/>
        <v>0.44999999999999996</v>
      </c>
      <c r="P112" cm="1">
        <f t="array" ref="P112">INDEX($E$3:$E$22,M112)</f>
        <v>3.7436102444519897E-17</v>
      </c>
      <c r="Q112">
        <f t="shared" si="26"/>
        <v>0.22838498116139136</v>
      </c>
      <c r="R112">
        <f t="shared" si="22"/>
        <v>8.5498435515475936E-18</v>
      </c>
      <c r="T112" s="3">
        <v>0.25</v>
      </c>
      <c r="U112" s="3">
        <v>0.44999999999999996</v>
      </c>
      <c r="V112">
        <v>8.5498435515475936E-18</v>
      </c>
      <c r="X112" s="3" t="e">
        <f ca="1"/>
        <v>#NAME?</v>
      </c>
      <c r="Y112" s="3" t="e">
        <f ca="1"/>
        <v>#NAME?</v>
      </c>
      <c r="Z112" t="e">
        <f ca="1"/>
        <v>#NAME?</v>
      </c>
    </row>
    <row r="113" spans="13:26" x14ac:dyDescent="0.35">
      <c r="M113" s="11">
        <f t="shared" si="28"/>
        <v>6</v>
      </c>
      <c r="N113" s="3">
        <f t="shared" si="28"/>
        <v>0.25</v>
      </c>
      <c r="O113" s="3">
        <f t="shared" si="25"/>
        <v>0.49999999999999994</v>
      </c>
      <c r="P113" cm="1">
        <f t="array" ref="P113">INDEX($E$3:$E$22,M113)</f>
        <v>3.7436102444519897E-17</v>
      </c>
      <c r="Q113">
        <f t="shared" si="26"/>
        <v>0.14989374521592458</v>
      </c>
      <c r="R113">
        <f t="shared" si="22"/>
        <v>5.6114376016961163E-18</v>
      </c>
      <c r="T113" s="3">
        <v>0.25</v>
      </c>
      <c r="U113" s="3">
        <v>0.49999999999999994</v>
      </c>
      <c r="V113">
        <v>5.6114376016961163E-18</v>
      </c>
      <c r="X113" s="3" t="e">
        <f ca="1"/>
        <v>#NAME?</v>
      </c>
      <c r="Y113" s="3" t="e">
        <f ca="1"/>
        <v>#NAME?</v>
      </c>
      <c r="Z113" t="e">
        <f ca="1"/>
        <v>#NAME?</v>
      </c>
    </row>
    <row r="114" spans="13:26" x14ac:dyDescent="0.35">
      <c r="M114" s="11">
        <f t="shared" si="28"/>
        <v>6</v>
      </c>
      <c r="N114" s="3">
        <f t="shared" si="28"/>
        <v>0.25</v>
      </c>
      <c r="O114" s="3">
        <f t="shared" si="25"/>
        <v>0.54999999999999993</v>
      </c>
      <c r="P114" cm="1">
        <f t="array" ref="P114">INDEX($E$3:$E$22,M114)</f>
        <v>3.7436102444519897E-17</v>
      </c>
      <c r="Q114">
        <f t="shared" si="26"/>
        <v>6.8511974904274339E-2</v>
      </c>
      <c r="R114">
        <f t="shared" si="22"/>
        <v>2.5648213111927906E-18</v>
      </c>
      <c r="T114" s="3">
        <v>0.25</v>
      </c>
      <c r="U114" s="3">
        <v>0.54999999999999993</v>
      </c>
      <c r="V114">
        <v>2.5648213111927906E-18</v>
      </c>
      <c r="X114" s="3" t="e">
        <f ca="1"/>
        <v>#NAME?</v>
      </c>
      <c r="Y114" s="3" t="e">
        <f ca="1"/>
        <v>#NAME?</v>
      </c>
      <c r="Z114" t="e">
        <f ca="1"/>
        <v>#NAME?</v>
      </c>
    </row>
    <row r="115" spans="13:26" x14ac:dyDescent="0.35">
      <c r="M115" s="11">
        <f t="shared" si="28"/>
        <v>6</v>
      </c>
      <c r="N115" s="3">
        <f t="shared" si="28"/>
        <v>0.25</v>
      </c>
      <c r="O115" s="3">
        <f t="shared" si="25"/>
        <v>0.6</v>
      </c>
      <c r="P115" cm="1">
        <f t="array" ref="P115">INDEX($E$3:$E$22,M115)</f>
        <v>3.7436102444519897E-17</v>
      </c>
      <c r="Q115">
        <f t="shared" si="26"/>
        <v>2.1300604490978155E-2</v>
      </c>
      <c r="R115">
        <f t="shared" si="22"/>
        <v>7.9741161185445875E-19</v>
      </c>
      <c r="T115" s="3">
        <v>0.25</v>
      </c>
      <c r="U115" s="3">
        <v>0.6</v>
      </c>
      <c r="V115">
        <v>7.9741161185445875E-19</v>
      </c>
      <c r="X115" s="3" t="e">
        <f ca="1"/>
        <v>#NAME?</v>
      </c>
      <c r="Y115" s="3" t="e">
        <f ca="1"/>
        <v>#NAME?</v>
      </c>
      <c r="Z115" t="e">
        <f ca="1"/>
        <v>#NAME?</v>
      </c>
    </row>
    <row r="116" spans="13:26" x14ac:dyDescent="0.35">
      <c r="M116" s="11">
        <f t="shared" si="28"/>
        <v>6</v>
      </c>
      <c r="N116" s="3">
        <f t="shared" si="28"/>
        <v>0.25</v>
      </c>
      <c r="O116" s="3">
        <f t="shared" si="25"/>
        <v>0.65</v>
      </c>
      <c r="P116" cm="1">
        <f t="array" ref="P116">INDEX($E$3:$E$22,M116)</f>
        <v>3.7436102444519897E-17</v>
      </c>
      <c r="Q116">
        <f t="shared" si="26"/>
        <v>4.2854125372748346E-3</v>
      </c>
      <c r="R116">
        <f t="shared" si="22"/>
        <v>1.6042914276245065E-19</v>
      </c>
      <c r="T116" s="3">
        <v>0.25</v>
      </c>
      <c r="U116" s="3">
        <v>0.65</v>
      </c>
      <c r="V116">
        <v>1.6042914276245065E-19</v>
      </c>
      <c r="X116" s="3" t="e">
        <f ca="1"/>
        <v>#NAME?</v>
      </c>
      <c r="Y116" s="3" t="e">
        <f ca="1"/>
        <v>#NAME?</v>
      </c>
      <c r="Z116" t="e">
        <f ca="1"/>
        <v>#NAME?</v>
      </c>
    </row>
    <row r="117" spans="13:26" x14ac:dyDescent="0.35">
      <c r="M117" s="11">
        <f t="shared" si="28"/>
        <v>6</v>
      </c>
      <c r="N117" s="3">
        <f t="shared" si="28"/>
        <v>0.25</v>
      </c>
      <c r="O117" s="3">
        <f t="shared" si="25"/>
        <v>0.70000000000000007</v>
      </c>
      <c r="P117" cm="1">
        <f t="array" ref="P117">INDEX($E$3:$E$22,M117)</f>
        <v>3.7436102444519897E-17</v>
      </c>
      <c r="Q117">
        <f t="shared" si="26"/>
        <v>5.115408304202741E-4</v>
      </c>
      <c r="R117">
        <f t="shared" si="22"/>
        <v>1.9150094932168162E-20</v>
      </c>
      <c r="T117" s="3">
        <v>0.25</v>
      </c>
      <c r="U117" s="3">
        <v>0.70000000000000007</v>
      </c>
      <c r="V117">
        <v>1.9150094932168162E-20</v>
      </c>
      <c r="X117" s="3" t="e">
        <f ca="1"/>
        <v>#NAME?</v>
      </c>
      <c r="Y117" s="3" t="e">
        <f ca="1"/>
        <v>#NAME?</v>
      </c>
      <c r="Z117" t="e">
        <f ca="1"/>
        <v>#NAME?</v>
      </c>
    </row>
    <row r="118" spans="13:26" x14ac:dyDescent="0.35">
      <c r="M118" s="11">
        <f t="shared" si="28"/>
        <v>6</v>
      </c>
      <c r="N118" s="3">
        <f t="shared" si="28"/>
        <v>0.25</v>
      </c>
      <c r="O118" s="3">
        <f t="shared" si="25"/>
        <v>0.75000000000000011</v>
      </c>
      <c r="P118" cm="1">
        <f t="array" ref="P118">INDEX($E$3:$E$22,M118)</f>
        <v>3.7436102444519897E-17</v>
      </c>
      <c r="Q118">
        <f t="shared" si="26"/>
        <v>3.1298425310305655E-5</v>
      </c>
      <c r="R118">
        <f t="shared" si="22"/>
        <v>1.1716910562687568E-21</v>
      </c>
      <c r="T118" s="3">
        <v>0.25</v>
      </c>
      <c r="U118" s="3">
        <v>0.75000000000000011</v>
      </c>
      <c r="V118">
        <v>1.1716910562687568E-21</v>
      </c>
      <c r="X118" s="3" t="e">
        <f ca="1"/>
        <v>#NAME?</v>
      </c>
      <c r="Y118" s="3" t="e">
        <f ca="1"/>
        <v>#NAME?</v>
      </c>
      <c r="Z118" t="e">
        <f ca="1"/>
        <v>#NAME?</v>
      </c>
    </row>
    <row r="119" spans="13:26" x14ac:dyDescent="0.35">
      <c r="M119" s="11">
        <f t="shared" si="28"/>
        <v>6</v>
      </c>
      <c r="N119" s="3">
        <f t="shared" si="28"/>
        <v>0.25</v>
      </c>
      <c r="O119" s="3">
        <f t="shared" si="25"/>
        <v>0.80000000000000016</v>
      </c>
      <c r="P119" cm="1">
        <f t="array" ref="P119">INDEX($E$3:$E$22,M119)</f>
        <v>3.7436102444519897E-17</v>
      </c>
      <c r="Q119">
        <f t="shared" si="26"/>
        <v>7.6005158437368527E-7</v>
      </c>
      <c r="R119">
        <f t="shared" si="22"/>
        <v>2.8453368975732942E-23</v>
      </c>
      <c r="T119" s="3">
        <v>0.25</v>
      </c>
      <c r="U119" s="3">
        <v>0.80000000000000016</v>
      </c>
      <c r="V119">
        <v>2.8453368975732942E-23</v>
      </c>
      <c r="X119" s="3" t="e">
        <f ca="1"/>
        <v>#NAME?</v>
      </c>
      <c r="Y119" s="3" t="e">
        <f ca="1"/>
        <v>#NAME?</v>
      </c>
      <c r="Z119" t="e">
        <f ca="1"/>
        <v>#NAME?</v>
      </c>
    </row>
    <row r="120" spans="13:26" x14ac:dyDescent="0.35">
      <c r="M120" s="11">
        <f t="shared" si="28"/>
        <v>6</v>
      </c>
      <c r="N120" s="3">
        <f t="shared" si="28"/>
        <v>0.25</v>
      </c>
      <c r="O120" s="3">
        <f t="shared" si="25"/>
        <v>0.8500000000000002</v>
      </c>
      <c r="P120" cm="1">
        <f t="array" ref="P120">INDEX($E$3:$E$22,M120)</f>
        <v>3.7436102444519897E-17</v>
      </c>
      <c r="Q120">
        <f t="shared" si="26"/>
        <v>4.4881119441962042E-9</v>
      </c>
      <c r="R120">
        <f t="shared" si="22"/>
        <v>1.6801741852540246E-25</v>
      </c>
      <c r="T120" s="3">
        <v>0.25</v>
      </c>
      <c r="U120" s="3">
        <v>0.8500000000000002</v>
      </c>
      <c r="V120">
        <v>1.6801741852540246E-25</v>
      </c>
      <c r="X120" s="3" t="e">
        <f ca="1"/>
        <v>#NAME?</v>
      </c>
      <c r="Y120" s="3" t="e">
        <f ca="1"/>
        <v>#NAME?</v>
      </c>
      <c r="Z120" t="e">
        <f ca="1"/>
        <v>#NAME?</v>
      </c>
    </row>
    <row r="121" spans="13:26" x14ac:dyDescent="0.35">
      <c r="M121" s="11">
        <f t="shared" ref="M121:N122" si="29">M120</f>
        <v>6</v>
      </c>
      <c r="N121" s="3">
        <f t="shared" si="29"/>
        <v>0.25</v>
      </c>
      <c r="O121" s="3">
        <f t="shared" si="25"/>
        <v>0.90000000000000024</v>
      </c>
      <c r="P121" cm="1">
        <f t="array" ref="P121">INDEX($E$3:$E$22,M121)</f>
        <v>3.7436102444519897E-17</v>
      </c>
      <c r="Q121">
        <f t="shared" si="26"/>
        <v>2.1208062589762376E-12</v>
      </c>
      <c r="R121">
        <f t="shared" si="22"/>
        <v>7.9394720376013422E-29</v>
      </c>
      <c r="T121" s="3">
        <v>0.25</v>
      </c>
      <c r="U121" s="3">
        <v>0.90000000000000024</v>
      </c>
      <c r="V121">
        <v>7.9394720376013422E-29</v>
      </c>
      <c r="X121" s="3" t="e">
        <f ca="1"/>
        <v>#NAME?</v>
      </c>
      <c r="Y121" s="3" t="e">
        <f ca="1"/>
        <v>#NAME?</v>
      </c>
      <c r="Z121" t="e">
        <f ca="1"/>
        <v>#NAME?</v>
      </c>
    </row>
    <row r="122" spans="13:26" x14ac:dyDescent="0.35">
      <c r="M122" s="11">
        <f t="shared" si="29"/>
        <v>6</v>
      </c>
      <c r="N122" s="3">
        <f t="shared" si="29"/>
        <v>0.25</v>
      </c>
      <c r="O122" s="3">
        <f t="shared" si="25"/>
        <v>0.95000000000000029</v>
      </c>
      <c r="P122" cm="1">
        <f t="array" ref="P122">INDEX($E$3:$E$22,M122)</f>
        <v>3.7436102444519897E-17</v>
      </c>
      <c r="Q122">
        <f t="shared" si="26"/>
        <v>2.275555987106357E-18</v>
      </c>
      <c r="R122">
        <f t="shared" si="22"/>
        <v>8.5187947051554173E-35</v>
      </c>
      <c r="T122" s="3">
        <v>0.25</v>
      </c>
      <c r="U122" s="3">
        <v>0.95000000000000029</v>
      </c>
      <c r="V122">
        <v>8.5187947051554173E-35</v>
      </c>
      <c r="X122" s="3" t="e">
        <f ca="1"/>
        <v>#NAME?</v>
      </c>
      <c r="Y122" s="3" t="e">
        <f ca="1"/>
        <v>#NAME?</v>
      </c>
      <c r="Z122" t="e">
        <f ca="1"/>
        <v>#NAME?</v>
      </c>
    </row>
    <row r="123" spans="13:26" x14ac:dyDescent="0.35">
      <c r="M123" s="11">
        <f>M122+1</f>
        <v>7</v>
      </c>
      <c r="N123" s="3">
        <f>N122+0.05</f>
        <v>0.3</v>
      </c>
      <c r="O123" s="3">
        <f t="shared" si="25"/>
        <v>0</v>
      </c>
      <c r="P123" cm="1">
        <f t="array" ref="P123">INDEX($E$3:$E$22,M123)</f>
        <v>2.5257981254982221E-14</v>
      </c>
      <c r="Q123">
        <f t="shared" si="26"/>
        <v>0</v>
      </c>
      <c r="R123">
        <f t="shared" si="22"/>
        <v>0</v>
      </c>
      <c r="T123" s="3">
        <v>0.3</v>
      </c>
      <c r="U123" s="3">
        <v>0</v>
      </c>
      <c r="V123">
        <v>0</v>
      </c>
      <c r="X123" s="3" t="e">
        <f ca="1"/>
        <v>#NAME?</v>
      </c>
      <c r="Y123" s="3" t="e">
        <f ca="1"/>
        <v>#NAME?</v>
      </c>
      <c r="Z123" t="e">
        <f ca="1"/>
        <v>#NAME?</v>
      </c>
    </row>
    <row r="124" spans="13:26" x14ac:dyDescent="0.35">
      <c r="M124" s="11">
        <f>M123</f>
        <v>7</v>
      </c>
      <c r="N124" s="3">
        <f>N123</f>
        <v>0.3</v>
      </c>
      <c r="O124" s="3">
        <f t="shared" si="25"/>
        <v>0.05</v>
      </c>
      <c r="P124" cm="1">
        <f t="array" ref="P124">INDEX($E$3:$E$22,M124)</f>
        <v>2.5257981254982221E-14</v>
      </c>
      <c r="Q124">
        <f t="shared" si="26"/>
        <v>1.0705553617825703E-10</v>
      </c>
      <c r="R124">
        <f t="shared" si="22"/>
        <v>2.7040067260324873E-24</v>
      </c>
      <c r="T124" s="3">
        <v>0.3</v>
      </c>
      <c r="U124" s="3">
        <v>0.05</v>
      </c>
      <c r="V124">
        <v>2.7040067260324873E-24</v>
      </c>
      <c r="X124" s="3" t="e">
        <f ca="1"/>
        <v>#NAME?</v>
      </c>
      <c r="Y124" s="3" t="e">
        <f ca="1"/>
        <v>#NAME?</v>
      </c>
      <c r="Z124" t="e">
        <f ca="1"/>
        <v>#NAME?</v>
      </c>
    </row>
    <row r="125" spans="13:26" x14ac:dyDescent="0.35">
      <c r="M125" s="11">
        <f t="shared" ref="M125:N140" si="30">M124</f>
        <v>7</v>
      </c>
      <c r="N125" s="3">
        <f t="shared" si="30"/>
        <v>0.3</v>
      </c>
      <c r="O125" s="3">
        <f t="shared" si="25"/>
        <v>0.1</v>
      </c>
      <c r="P125" cm="1">
        <f t="array" ref="P125">INDEX($E$3:$E$22,M125)</f>
        <v>2.5257981254982221E-14</v>
      </c>
      <c r="Q125">
        <f t="shared" si="26"/>
        <v>1.1270833990766459E-6</v>
      </c>
      <c r="R125">
        <f t="shared" si="22"/>
        <v>2.8467851366679568E-20</v>
      </c>
      <c r="T125" s="3">
        <v>0.3</v>
      </c>
      <c r="U125" s="3">
        <v>0.1</v>
      </c>
      <c r="V125">
        <v>2.8467851366679568E-20</v>
      </c>
      <c r="X125" s="3" t="e">
        <f ca="1"/>
        <v>#NAME?</v>
      </c>
      <c r="Y125" s="3" t="e">
        <f ca="1"/>
        <v>#NAME?</v>
      </c>
      <c r="Z125" t="e">
        <f ca="1"/>
        <v>#NAME?</v>
      </c>
    </row>
    <row r="126" spans="13:26" x14ac:dyDescent="0.35">
      <c r="M126" s="11">
        <f t="shared" si="30"/>
        <v>7</v>
      </c>
      <c r="N126" s="3">
        <f t="shared" si="30"/>
        <v>0.3</v>
      </c>
      <c r="O126" s="3">
        <f t="shared" si="25"/>
        <v>0.15000000000000002</v>
      </c>
      <c r="P126" cm="1">
        <f t="array" ref="P126">INDEX($E$3:$E$22,M126)</f>
        <v>2.5257981254982221E-14</v>
      </c>
      <c r="Q126">
        <f t="shared" si="26"/>
        <v>1.4860371979802842E-4</v>
      </c>
      <c r="R126">
        <f t="shared" si="22"/>
        <v>3.7534299690792321E-18</v>
      </c>
      <c r="T126" s="3">
        <v>0.3</v>
      </c>
      <c r="U126" s="3">
        <v>0.15000000000000002</v>
      </c>
      <c r="V126">
        <v>3.7534299690792321E-18</v>
      </c>
      <c r="X126" s="3" t="e">
        <f ca="1"/>
        <v>#NAME?</v>
      </c>
      <c r="Y126" s="3" t="e">
        <f ca="1"/>
        <v>#NAME?</v>
      </c>
      <c r="Z126" t="e">
        <f ca="1"/>
        <v>#NAME?</v>
      </c>
    </row>
    <row r="127" spans="13:26" x14ac:dyDescent="0.35">
      <c r="M127" s="11">
        <f t="shared" si="30"/>
        <v>7</v>
      </c>
      <c r="N127" s="3">
        <f t="shared" si="30"/>
        <v>0.3</v>
      </c>
      <c r="O127" s="3">
        <f t="shared" si="25"/>
        <v>0.2</v>
      </c>
      <c r="P127" cm="1">
        <f t="array" ref="P127">INDEX($E$3:$E$22,M127)</f>
        <v>2.5257981254982221E-14</v>
      </c>
      <c r="Q127">
        <f t="shared" si="26"/>
        <v>3.1131712895946522E-3</v>
      </c>
      <c r="R127">
        <f t="shared" si="22"/>
        <v>7.8632422076130556E-17</v>
      </c>
      <c r="T127" s="3">
        <v>0.3</v>
      </c>
      <c r="U127" s="3">
        <v>0.2</v>
      </c>
      <c r="V127">
        <v>7.8632422076130556E-17</v>
      </c>
      <c r="X127" s="3" t="e">
        <f ca="1"/>
        <v>#NAME?</v>
      </c>
      <c r="Y127" s="3" t="e">
        <f ca="1"/>
        <v>#NAME?</v>
      </c>
      <c r="Z127" t="e">
        <f ca="1"/>
        <v>#NAME?</v>
      </c>
    </row>
    <row r="128" spans="13:26" x14ac:dyDescent="0.35">
      <c r="M128" s="11">
        <f t="shared" si="30"/>
        <v>7</v>
      </c>
      <c r="N128" s="3">
        <f t="shared" si="30"/>
        <v>0.3</v>
      </c>
      <c r="O128" s="3">
        <f t="shared" si="25"/>
        <v>0.25</v>
      </c>
      <c r="P128" cm="1">
        <f t="array" ref="P128">INDEX($E$3:$E$22,M128)</f>
        <v>2.5257981254982221E-14</v>
      </c>
      <c r="Q128">
        <f t="shared" si="26"/>
        <v>2.2816552051212937E-2</v>
      </c>
      <c r="R128">
        <f t="shared" si="22"/>
        <v>5.7630004401286256E-16</v>
      </c>
      <c r="T128" s="3">
        <v>0.3</v>
      </c>
      <c r="U128" s="3">
        <v>0.25</v>
      </c>
      <c r="V128">
        <v>5.7630004401286256E-16</v>
      </c>
      <c r="X128" s="3" t="e">
        <f ca="1"/>
        <v>#NAME?</v>
      </c>
      <c r="Y128" s="3" t="e">
        <f ca="1"/>
        <v>#NAME?</v>
      </c>
      <c r="Z128" t="e">
        <f ca="1"/>
        <v>#NAME?</v>
      </c>
    </row>
    <row r="129" spans="13:26" x14ac:dyDescent="0.35">
      <c r="M129" s="11">
        <f t="shared" si="30"/>
        <v>7</v>
      </c>
      <c r="N129" s="3">
        <f t="shared" si="30"/>
        <v>0.3</v>
      </c>
      <c r="O129" s="3">
        <f t="shared" si="25"/>
        <v>0.3</v>
      </c>
      <c r="P129" cm="1">
        <f t="array" ref="P129">INDEX($E$3:$E$22,M129)</f>
        <v>2.5257981254982221E-14</v>
      </c>
      <c r="Q129">
        <f t="shared" si="26"/>
        <v>8.2554550285480116E-2</v>
      </c>
      <c r="R129">
        <f t="shared" si="22"/>
        <v>2.0851612836241441E-15</v>
      </c>
      <c r="T129" s="3">
        <v>0.3</v>
      </c>
      <c r="U129" s="3">
        <v>0.3</v>
      </c>
      <c r="V129">
        <v>2.0851612836241441E-15</v>
      </c>
      <c r="X129" s="3" t="e">
        <f ca="1"/>
        <v>#NAME?</v>
      </c>
      <c r="Y129" s="3" t="e">
        <f ca="1"/>
        <v>#NAME?</v>
      </c>
      <c r="Z129" t="e">
        <f ca="1"/>
        <v>#NAME?</v>
      </c>
    </row>
    <row r="130" spans="13:26" x14ac:dyDescent="0.35">
      <c r="M130" s="11">
        <f t="shared" si="30"/>
        <v>7</v>
      </c>
      <c r="N130" s="3">
        <f t="shared" si="30"/>
        <v>0.3</v>
      </c>
      <c r="O130" s="3">
        <f t="shared" si="25"/>
        <v>0.35</v>
      </c>
      <c r="P130" cm="1">
        <f t="array" ref="P130">INDEX($E$3:$E$22,M130)</f>
        <v>2.5257981254982221E-14</v>
      </c>
      <c r="Q130">
        <f t="shared" si="26"/>
        <v>0.17581847532602071</v>
      </c>
      <c r="R130">
        <f t="shared" si="22"/>
        <v>4.4408197540641856E-15</v>
      </c>
      <c r="T130" s="3">
        <v>0.3</v>
      </c>
      <c r="U130" s="3">
        <v>0.35</v>
      </c>
      <c r="V130">
        <v>4.4408197540641856E-15</v>
      </c>
      <c r="X130" s="3" t="e">
        <f ca="1"/>
        <v>#NAME?</v>
      </c>
      <c r="Y130" s="3" t="e">
        <f ca="1"/>
        <v>#NAME?</v>
      </c>
      <c r="Z130" t="e">
        <f ca="1"/>
        <v>#NAME?</v>
      </c>
    </row>
    <row r="131" spans="13:26" x14ac:dyDescent="0.35">
      <c r="M131" s="11">
        <f t="shared" si="30"/>
        <v>7</v>
      </c>
      <c r="N131" s="3">
        <f t="shared" si="30"/>
        <v>0.3</v>
      </c>
      <c r="O131" s="3">
        <f t="shared" si="25"/>
        <v>0.39999999999999997</v>
      </c>
      <c r="P131" cm="1">
        <f t="array" ref="P131">INDEX($E$3:$E$22,M131)</f>
        <v>2.5257981254982221E-14</v>
      </c>
      <c r="Q131">
        <f t="shared" si="26"/>
        <v>0.24262719803004792</v>
      </c>
      <c r="R131">
        <f t="shared" si="22"/>
        <v>6.12827321979181E-15</v>
      </c>
      <c r="T131" s="3">
        <v>0.3</v>
      </c>
      <c r="U131" s="3">
        <v>0.39999999999999997</v>
      </c>
      <c r="V131">
        <v>6.12827321979181E-15</v>
      </c>
      <c r="X131" s="3" t="e">
        <f ca="1"/>
        <v>#NAME?</v>
      </c>
      <c r="Y131" s="3" t="e">
        <f ca="1"/>
        <v>#NAME?</v>
      </c>
      <c r="Z131" t="e">
        <f ca="1"/>
        <v>#NAME?</v>
      </c>
    </row>
    <row r="132" spans="13:26" x14ac:dyDescent="0.35">
      <c r="M132" s="11">
        <f t="shared" si="30"/>
        <v>7</v>
      </c>
      <c r="N132" s="3">
        <f t="shared" si="30"/>
        <v>0.3</v>
      </c>
      <c r="O132" s="3">
        <f t="shared" si="25"/>
        <v>0.44999999999999996</v>
      </c>
      <c r="P132" cm="1">
        <f t="array" ref="P132">INDEX($E$3:$E$22,M132)</f>
        <v>2.5257981254982221E-14</v>
      </c>
      <c r="Q132">
        <f t="shared" si="26"/>
        <v>0.22838498116139136</v>
      </c>
      <c r="R132">
        <f t="shared" ref="R132:R195" si="31">P132*Q132</f>
        <v>5.768543573093891E-15</v>
      </c>
      <c r="T132" s="3">
        <v>0.3</v>
      </c>
      <c r="U132" s="3">
        <v>0.44999999999999996</v>
      </c>
      <c r="V132">
        <v>5.768543573093891E-15</v>
      </c>
      <c r="X132" s="3" t="e">
        <f ca="1"/>
        <v>#NAME?</v>
      </c>
      <c r="Y132" s="3" t="e">
        <f ca="1"/>
        <v>#NAME?</v>
      </c>
      <c r="Z132" t="e">
        <f ca="1"/>
        <v>#NAME?</v>
      </c>
    </row>
    <row r="133" spans="13:26" x14ac:dyDescent="0.35">
      <c r="M133" s="11">
        <f t="shared" si="30"/>
        <v>7</v>
      </c>
      <c r="N133" s="3">
        <f t="shared" si="30"/>
        <v>0.3</v>
      </c>
      <c r="O133" s="3">
        <f t="shared" si="25"/>
        <v>0.49999999999999994</v>
      </c>
      <c r="P133" cm="1">
        <f t="array" ref="P133">INDEX($E$3:$E$22,M133)</f>
        <v>2.5257981254982221E-14</v>
      </c>
      <c r="Q133">
        <f t="shared" si="26"/>
        <v>0.14989374521592458</v>
      </c>
      <c r="R133">
        <f t="shared" si="31"/>
        <v>3.786013406902904E-15</v>
      </c>
      <c r="T133" s="3">
        <v>0.3</v>
      </c>
      <c r="U133" s="3">
        <v>0.49999999999999994</v>
      </c>
      <c r="V133">
        <v>3.786013406902904E-15</v>
      </c>
      <c r="X133" s="3" t="e">
        <f ca="1"/>
        <v>#NAME?</v>
      </c>
      <c r="Y133" s="3" t="e">
        <f ca="1"/>
        <v>#NAME?</v>
      </c>
      <c r="Z133" t="e">
        <f ca="1"/>
        <v>#NAME?</v>
      </c>
    </row>
    <row r="134" spans="13:26" x14ac:dyDescent="0.35">
      <c r="M134" s="11">
        <f t="shared" si="30"/>
        <v>7</v>
      </c>
      <c r="N134" s="3">
        <f t="shared" si="30"/>
        <v>0.3</v>
      </c>
      <c r="O134" s="3">
        <f t="shared" si="25"/>
        <v>0.54999999999999993</v>
      </c>
      <c r="P134" cm="1">
        <f t="array" ref="P134">INDEX($E$3:$E$22,M134)</f>
        <v>2.5257981254982221E-14</v>
      </c>
      <c r="Q134">
        <f t="shared" si="26"/>
        <v>6.8511974904274339E-2</v>
      </c>
      <c r="R134">
        <f t="shared" si="31"/>
        <v>1.7304741778739736E-15</v>
      </c>
      <c r="T134" s="3">
        <v>0.3</v>
      </c>
      <c r="U134" s="3">
        <v>0.54999999999999993</v>
      </c>
      <c r="V134">
        <v>1.7304741778739736E-15</v>
      </c>
      <c r="X134" s="3" t="e">
        <f ca="1"/>
        <v>#NAME?</v>
      </c>
      <c r="Y134" s="3" t="e">
        <f ca="1"/>
        <v>#NAME?</v>
      </c>
      <c r="Z134" t="e">
        <f ca="1"/>
        <v>#NAME?</v>
      </c>
    </row>
    <row r="135" spans="13:26" x14ac:dyDescent="0.35">
      <c r="M135" s="11">
        <f t="shared" si="30"/>
        <v>7</v>
      </c>
      <c r="N135" s="3">
        <f t="shared" si="30"/>
        <v>0.3</v>
      </c>
      <c r="O135" s="3">
        <f t="shared" si="25"/>
        <v>0.6</v>
      </c>
      <c r="P135" cm="1">
        <f t="array" ref="P135">INDEX($E$3:$E$22,M135)</f>
        <v>2.5257981254982221E-14</v>
      </c>
      <c r="Q135">
        <f t="shared" si="26"/>
        <v>2.1300604490978155E-2</v>
      </c>
      <c r="R135">
        <f t="shared" si="31"/>
        <v>5.3801026895291631E-16</v>
      </c>
      <c r="T135" s="3">
        <v>0.3</v>
      </c>
      <c r="U135" s="3">
        <v>0.6</v>
      </c>
      <c r="V135">
        <v>5.3801026895291631E-16</v>
      </c>
      <c r="X135" s="3" t="e">
        <f ca="1"/>
        <v>#NAME?</v>
      </c>
      <c r="Y135" s="3" t="e">
        <f ca="1"/>
        <v>#NAME?</v>
      </c>
      <c r="Z135" t="e">
        <f ca="1"/>
        <v>#NAME?</v>
      </c>
    </row>
    <row r="136" spans="13:26" x14ac:dyDescent="0.35">
      <c r="M136" s="11">
        <f t="shared" si="30"/>
        <v>7</v>
      </c>
      <c r="N136" s="3">
        <f t="shared" si="30"/>
        <v>0.3</v>
      </c>
      <c r="O136" s="3">
        <f t="shared" si="25"/>
        <v>0.65</v>
      </c>
      <c r="P136" cm="1">
        <f t="array" ref="P136">INDEX($E$3:$E$22,M136)</f>
        <v>2.5257981254982221E-14</v>
      </c>
      <c r="Q136">
        <f t="shared" si="26"/>
        <v>4.2854125372748346E-3</v>
      </c>
      <c r="R136">
        <f t="shared" si="31"/>
        <v>1.0824086953635357E-16</v>
      </c>
      <c r="T136" s="3">
        <v>0.3</v>
      </c>
      <c r="U136" s="3">
        <v>0.65</v>
      </c>
      <c r="V136">
        <v>1.0824086953635357E-16</v>
      </c>
      <c r="X136" s="3" t="e">
        <f ca="1"/>
        <v>#NAME?</v>
      </c>
      <c r="Y136" s="3" t="e">
        <f ca="1"/>
        <v>#NAME?</v>
      </c>
      <c r="Z136" t="e">
        <f ca="1"/>
        <v>#NAME?</v>
      </c>
    </row>
    <row r="137" spans="13:26" x14ac:dyDescent="0.35">
      <c r="M137" s="11">
        <f t="shared" si="30"/>
        <v>7</v>
      </c>
      <c r="N137" s="3">
        <f t="shared" si="30"/>
        <v>0.3</v>
      </c>
      <c r="O137" s="3">
        <f t="shared" si="25"/>
        <v>0.70000000000000007</v>
      </c>
      <c r="P137" cm="1">
        <f t="array" ref="P137">INDEX($E$3:$E$22,M137)</f>
        <v>2.5257981254982221E-14</v>
      </c>
      <c r="Q137">
        <f t="shared" si="26"/>
        <v>5.115408304202741E-4</v>
      </c>
      <c r="R137">
        <f t="shared" si="31"/>
        <v>1.2920488705913322E-17</v>
      </c>
      <c r="T137" s="3">
        <v>0.3</v>
      </c>
      <c r="U137" s="3">
        <v>0.70000000000000007</v>
      </c>
      <c r="V137">
        <v>1.2920488705913322E-17</v>
      </c>
      <c r="X137" s="3" t="e">
        <f ca="1"/>
        <v>#NAME?</v>
      </c>
      <c r="Y137" s="3" t="e">
        <f ca="1"/>
        <v>#NAME?</v>
      </c>
      <c r="Z137" t="e">
        <f ca="1"/>
        <v>#NAME?</v>
      </c>
    </row>
    <row r="138" spans="13:26" x14ac:dyDescent="0.35">
      <c r="M138" s="11">
        <f t="shared" si="30"/>
        <v>7</v>
      </c>
      <c r="N138" s="3">
        <f t="shared" si="30"/>
        <v>0.3</v>
      </c>
      <c r="O138" s="3">
        <f t="shared" si="25"/>
        <v>0.75000000000000011</v>
      </c>
      <c r="P138" cm="1">
        <f t="array" ref="P138">INDEX($E$3:$E$22,M138)</f>
        <v>2.5257981254982221E-14</v>
      </c>
      <c r="Q138">
        <f t="shared" si="26"/>
        <v>3.1298425310305655E-5</v>
      </c>
      <c r="R138">
        <f t="shared" si="31"/>
        <v>7.9053503979816133E-19</v>
      </c>
      <c r="T138" s="3">
        <v>0.3</v>
      </c>
      <c r="U138" s="3">
        <v>0.75000000000000011</v>
      </c>
      <c r="V138">
        <v>7.9053503979816133E-19</v>
      </c>
      <c r="X138" s="3" t="e">
        <f ca="1"/>
        <v>#NAME?</v>
      </c>
      <c r="Y138" s="3" t="e">
        <f ca="1"/>
        <v>#NAME?</v>
      </c>
      <c r="Z138" t="e">
        <f ca="1"/>
        <v>#NAME?</v>
      </c>
    </row>
    <row r="139" spans="13:26" x14ac:dyDescent="0.35">
      <c r="M139" s="11">
        <f t="shared" si="30"/>
        <v>7</v>
      </c>
      <c r="N139" s="3">
        <f t="shared" si="30"/>
        <v>0.3</v>
      </c>
      <c r="O139" s="3">
        <f t="shared" si="25"/>
        <v>0.80000000000000016</v>
      </c>
      <c r="P139" cm="1">
        <f t="array" ref="P139">INDEX($E$3:$E$22,M139)</f>
        <v>2.5257981254982221E-14</v>
      </c>
      <c r="Q139">
        <f t="shared" si="26"/>
        <v>7.6005158437368527E-7</v>
      </c>
      <c r="R139">
        <f t="shared" si="31"/>
        <v>1.919736867093008E-20</v>
      </c>
      <c r="T139" s="3">
        <v>0.3</v>
      </c>
      <c r="U139" s="3">
        <v>0.80000000000000016</v>
      </c>
      <c r="V139">
        <v>1.919736867093008E-20</v>
      </c>
      <c r="X139" s="3" t="e">
        <f ca="1"/>
        <v>#NAME?</v>
      </c>
      <c r="Y139" s="3" t="e">
        <f ca="1"/>
        <v>#NAME?</v>
      </c>
      <c r="Z139" t="e">
        <f ca="1"/>
        <v>#NAME?</v>
      </c>
    </row>
    <row r="140" spans="13:26" x14ac:dyDescent="0.35">
      <c r="M140" s="11">
        <f t="shared" si="30"/>
        <v>7</v>
      </c>
      <c r="N140" s="3">
        <f t="shared" si="30"/>
        <v>0.3</v>
      </c>
      <c r="O140" s="3">
        <f t="shared" si="25"/>
        <v>0.8500000000000002</v>
      </c>
      <c r="P140" cm="1">
        <f t="array" ref="P140">INDEX($E$3:$E$22,M140)</f>
        <v>2.5257981254982221E-14</v>
      </c>
      <c r="Q140">
        <f t="shared" si="26"/>
        <v>4.4881119441962042E-9</v>
      </c>
      <c r="R140">
        <f t="shared" si="31"/>
        <v>1.1336064735676955E-22</v>
      </c>
      <c r="T140" s="3">
        <v>0.3</v>
      </c>
      <c r="U140" s="3">
        <v>0.8500000000000002</v>
      </c>
      <c r="V140">
        <v>1.1336064735676955E-22</v>
      </c>
      <c r="X140" s="3" t="e">
        <f ca="1"/>
        <v>#NAME?</v>
      </c>
      <c r="Y140" s="3" t="e">
        <f ca="1"/>
        <v>#NAME?</v>
      </c>
      <c r="Z140" t="e">
        <f ca="1"/>
        <v>#NAME?</v>
      </c>
    </row>
    <row r="141" spans="13:26" x14ac:dyDescent="0.35">
      <c r="M141" s="11">
        <f t="shared" ref="M141:N142" si="32">M140</f>
        <v>7</v>
      </c>
      <c r="N141" s="3">
        <f t="shared" si="32"/>
        <v>0.3</v>
      </c>
      <c r="O141" s="3">
        <f t="shared" si="25"/>
        <v>0.90000000000000024</v>
      </c>
      <c r="P141" cm="1">
        <f t="array" ref="P141">INDEX($E$3:$E$22,M141)</f>
        <v>2.5257981254982221E-14</v>
      </c>
      <c r="Q141">
        <f t="shared" si="26"/>
        <v>2.1208062589762376E-12</v>
      </c>
      <c r="R141">
        <f t="shared" si="31"/>
        <v>5.3567284734670782E-26</v>
      </c>
      <c r="T141" s="3">
        <v>0.3</v>
      </c>
      <c r="U141" s="3">
        <v>0.90000000000000024</v>
      </c>
      <c r="V141">
        <v>5.3567284734670782E-26</v>
      </c>
      <c r="X141" s="3" t="e">
        <f ca="1"/>
        <v>#NAME?</v>
      </c>
      <c r="Y141" s="3" t="e">
        <f ca="1"/>
        <v>#NAME?</v>
      </c>
      <c r="Z141" t="e">
        <f ca="1"/>
        <v>#NAME?</v>
      </c>
    </row>
    <row r="142" spans="13:26" x14ac:dyDescent="0.35">
      <c r="M142" s="11">
        <f t="shared" si="32"/>
        <v>7</v>
      </c>
      <c r="N142" s="3">
        <f t="shared" si="32"/>
        <v>0.3</v>
      </c>
      <c r="O142" s="3">
        <f t="shared" si="25"/>
        <v>0.95000000000000029</v>
      </c>
      <c r="P142" cm="1">
        <f t="array" ref="P142">INDEX($E$3:$E$22,M142)</f>
        <v>2.5257981254982221E-14</v>
      </c>
      <c r="Q142">
        <f t="shared" si="26"/>
        <v>2.275555987106357E-18</v>
      </c>
      <c r="R142">
        <f t="shared" si="31"/>
        <v>5.7475950466994927E-32</v>
      </c>
      <c r="T142" s="3">
        <v>0.3</v>
      </c>
      <c r="U142" s="3">
        <v>0.95000000000000029</v>
      </c>
      <c r="V142">
        <v>5.7475950466994927E-32</v>
      </c>
      <c r="X142" s="3" t="e">
        <f ca="1"/>
        <v>#NAME?</v>
      </c>
      <c r="Y142" s="3" t="e">
        <f ca="1"/>
        <v>#NAME?</v>
      </c>
      <c r="Z142" t="e">
        <f ca="1"/>
        <v>#NAME?</v>
      </c>
    </row>
    <row r="143" spans="13:26" x14ac:dyDescent="0.35">
      <c r="M143" s="11">
        <f>M142+1</f>
        <v>8</v>
      </c>
      <c r="N143" s="3">
        <f>N142+0.05</f>
        <v>0.35</v>
      </c>
      <c r="O143" s="3">
        <f t="shared" si="25"/>
        <v>0</v>
      </c>
      <c r="P143" cm="1">
        <f t="array" ref="P143">INDEX($E$3:$E$22,M143)</f>
        <v>5.6658952661190566E-12</v>
      </c>
      <c r="Q143">
        <f t="shared" si="26"/>
        <v>0</v>
      </c>
      <c r="R143">
        <f t="shared" si="31"/>
        <v>0</v>
      </c>
      <c r="T143" s="3">
        <v>0.35</v>
      </c>
      <c r="U143" s="3">
        <v>0</v>
      </c>
      <c r="V143">
        <v>0</v>
      </c>
      <c r="X143" s="3" t="e">
        <f ca="1"/>
        <v>#NAME?</v>
      </c>
      <c r="Y143" s="3" t="e">
        <f ca="1"/>
        <v>#NAME?</v>
      </c>
      <c r="Z143" t="e">
        <f ca="1"/>
        <v>#NAME?</v>
      </c>
    </row>
    <row r="144" spans="13:26" x14ac:dyDescent="0.35">
      <c r="M144" s="11">
        <f>M143</f>
        <v>8</v>
      </c>
      <c r="N144" s="3">
        <f>N143</f>
        <v>0.35</v>
      </c>
      <c r="O144" s="3">
        <f t="shared" si="25"/>
        <v>0.05</v>
      </c>
      <c r="P144" cm="1">
        <f t="array" ref="P144">INDEX($E$3:$E$22,M144)</f>
        <v>5.6658952661190566E-12</v>
      </c>
      <c r="Q144">
        <f t="shared" si="26"/>
        <v>1.0705553617825703E-10</v>
      </c>
      <c r="R144">
        <f t="shared" si="31"/>
        <v>6.0656545564422388E-22</v>
      </c>
      <c r="T144" s="3">
        <v>0.35</v>
      </c>
      <c r="U144" s="3">
        <v>0.05</v>
      </c>
      <c r="V144">
        <v>6.0656545564422388E-22</v>
      </c>
      <c r="X144" s="3" t="e">
        <f ca="1"/>
        <v>#NAME?</v>
      </c>
      <c r="Y144" s="3" t="e">
        <f ca="1"/>
        <v>#NAME?</v>
      </c>
      <c r="Z144" t="e">
        <f ca="1"/>
        <v>#NAME?</v>
      </c>
    </row>
    <row r="145" spans="13:26" x14ac:dyDescent="0.35">
      <c r="M145" s="11">
        <f t="shared" ref="M145:N160" si="33">M144</f>
        <v>8</v>
      </c>
      <c r="N145" s="3">
        <f t="shared" si="33"/>
        <v>0.35</v>
      </c>
      <c r="O145" s="3">
        <f t="shared" si="25"/>
        <v>0.1</v>
      </c>
      <c r="P145" cm="1">
        <f t="array" ref="P145">INDEX($E$3:$E$22,M145)</f>
        <v>5.6658952661190566E-12</v>
      </c>
      <c r="Q145">
        <f t="shared" si="26"/>
        <v>1.1270833990766459E-6</v>
      </c>
      <c r="R145">
        <f t="shared" si="31"/>
        <v>6.3859364953497435E-18</v>
      </c>
      <c r="T145" s="3">
        <v>0.35</v>
      </c>
      <c r="U145" s="3">
        <v>0.1</v>
      </c>
      <c r="V145">
        <v>6.3859364953497435E-18</v>
      </c>
      <c r="X145" s="3" t="e">
        <f ca="1"/>
        <v>#NAME?</v>
      </c>
      <c r="Y145" s="3" t="e">
        <f ca="1"/>
        <v>#NAME?</v>
      </c>
      <c r="Z145" t="e">
        <f ca="1"/>
        <v>#NAME?</v>
      </c>
    </row>
    <row r="146" spans="13:26" x14ac:dyDescent="0.35">
      <c r="M146" s="11">
        <f t="shared" si="33"/>
        <v>8</v>
      </c>
      <c r="N146" s="3">
        <f t="shared" si="33"/>
        <v>0.35</v>
      </c>
      <c r="O146" s="3">
        <f t="shared" si="25"/>
        <v>0.15000000000000002</v>
      </c>
      <c r="P146" cm="1">
        <f t="array" ref="P146">INDEX($E$3:$E$22,M146)</f>
        <v>5.6658952661190566E-12</v>
      </c>
      <c r="Q146">
        <f t="shared" si="26"/>
        <v>1.4860371979802842E-4</v>
      </c>
      <c r="R146">
        <f t="shared" si="31"/>
        <v>8.4197311253133196E-16</v>
      </c>
      <c r="T146" s="3">
        <v>0.35</v>
      </c>
      <c r="U146" s="3">
        <v>0.15000000000000002</v>
      </c>
      <c r="V146">
        <v>8.4197311253133196E-16</v>
      </c>
      <c r="X146" s="3" t="e">
        <f ca="1"/>
        <v>#NAME?</v>
      </c>
      <c r="Y146" s="3" t="e">
        <f ca="1"/>
        <v>#NAME?</v>
      </c>
      <c r="Z146" t="e">
        <f ca="1"/>
        <v>#NAME?</v>
      </c>
    </row>
    <row r="147" spans="13:26" x14ac:dyDescent="0.35">
      <c r="M147" s="11">
        <f t="shared" si="33"/>
        <v>8</v>
      </c>
      <c r="N147" s="3">
        <f t="shared" si="33"/>
        <v>0.35</v>
      </c>
      <c r="O147" s="3">
        <f t="shared" si="25"/>
        <v>0.2</v>
      </c>
      <c r="P147" cm="1">
        <f t="array" ref="P147">INDEX($E$3:$E$22,M147)</f>
        <v>5.6658952661190566E-12</v>
      </c>
      <c r="Q147">
        <f t="shared" si="26"/>
        <v>3.1131712895946522E-3</v>
      </c>
      <c r="R147">
        <f t="shared" si="31"/>
        <v>1.7638902472332098E-14</v>
      </c>
      <c r="T147" s="3">
        <v>0.35</v>
      </c>
      <c r="U147" s="3">
        <v>0.2</v>
      </c>
      <c r="V147">
        <v>1.7638902472332098E-14</v>
      </c>
      <c r="X147" s="3" t="e">
        <f ca="1"/>
        <v>#NAME?</v>
      </c>
      <c r="Y147" s="3" t="e">
        <f ca="1"/>
        <v>#NAME?</v>
      </c>
      <c r="Z147" t="e">
        <f ca="1"/>
        <v>#NAME?</v>
      </c>
    </row>
    <row r="148" spans="13:26" x14ac:dyDescent="0.35">
      <c r="M148" s="11">
        <f t="shared" si="33"/>
        <v>8</v>
      </c>
      <c r="N148" s="3">
        <f t="shared" si="33"/>
        <v>0.35</v>
      </c>
      <c r="O148" s="3">
        <f t="shared" si="25"/>
        <v>0.25</v>
      </c>
      <c r="P148" cm="1">
        <f t="array" ref="P148">INDEX($E$3:$E$22,M148)</f>
        <v>5.6658952661190566E-12</v>
      </c>
      <c r="Q148">
        <f t="shared" si="26"/>
        <v>2.2816552051212937E-2</v>
      </c>
      <c r="R148">
        <f t="shared" si="31"/>
        <v>1.2927619425612642E-13</v>
      </c>
      <c r="T148" s="3">
        <v>0.35</v>
      </c>
      <c r="U148" s="3">
        <v>0.25</v>
      </c>
      <c r="V148">
        <v>1.2927619425612642E-13</v>
      </c>
      <c r="X148" s="3" t="e">
        <f ca="1"/>
        <v>#NAME?</v>
      </c>
      <c r="Y148" s="3" t="e">
        <f ca="1"/>
        <v>#NAME?</v>
      </c>
      <c r="Z148" t="e">
        <f ca="1"/>
        <v>#NAME?</v>
      </c>
    </row>
    <row r="149" spans="13:26" x14ac:dyDescent="0.35">
      <c r="M149" s="11">
        <f t="shared" si="33"/>
        <v>8</v>
      </c>
      <c r="N149" s="3">
        <f t="shared" si="33"/>
        <v>0.35</v>
      </c>
      <c r="O149" s="3">
        <f t="shared" si="25"/>
        <v>0.3</v>
      </c>
      <c r="P149" cm="1">
        <f t="array" ref="P149">INDEX($E$3:$E$22,M149)</f>
        <v>5.6658952661190566E-12</v>
      </c>
      <c r="Q149">
        <f t="shared" si="26"/>
        <v>8.2554550285480116E-2</v>
      </c>
      <c r="R149">
        <f t="shared" si="31"/>
        <v>4.6774543565908945E-13</v>
      </c>
      <c r="T149" s="3">
        <v>0.35</v>
      </c>
      <c r="U149" s="3">
        <v>0.3</v>
      </c>
      <c r="V149">
        <v>4.6774543565908945E-13</v>
      </c>
      <c r="X149" s="3" t="e">
        <f ca="1"/>
        <v>#NAME?</v>
      </c>
      <c r="Y149" s="3" t="e">
        <f ca="1"/>
        <v>#NAME?</v>
      </c>
      <c r="Z149" t="e">
        <f ca="1"/>
        <v>#NAME?</v>
      </c>
    </row>
    <row r="150" spans="13:26" x14ac:dyDescent="0.35">
      <c r="M150" s="11">
        <f t="shared" si="33"/>
        <v>8</v>
      </c>
      <c r="N150" s="3">
        <f t="shared" si="33"/>
        <v>0.35</v>
      </c>
      <c r="O150" s="3">
        <f t="shared" si="25"/>
        <v>0.35</v>
      </c>
      <c r="P150" cm="1">
        <f t="array" ref="P150">INDEX($E$3:$E$22,M150)</f>
        <v>5.6658952661190566E-12</v>
      </c>
      <c r="Q150">
        <f t="shared" si="26"/>
        <v>0.17581847532602071</v>
      </c>
      <c r="R150">
        <f t="shared" si="31"/>
        <v>9.9616906704597083E-13</v>
      </c>
      <c r="T150" s="3">
        <v>0.35</v>
      </c>
      <c r="U150" s="3">
        <v>0.35</v>
      </c>
      <c r="V150">
        <v>9.9616906704597083E-13</v>
      </c>
      <c r="X150" s="3" t="e">
        <f ca="1"/>
        <v>#NAME?</v>
      </c>
      <c r="Y150" s="3" t="e">
        <f ca="1"/>
        <v>#NAME?</v>
      </c>
      <c r="Z150" t="e">
        <f ca="1"/>
        <v>#NAME?</v>
      </c>
    </row>
    <row r="151" spans="13:26" x14ac:dyDescent="0.35">
      <c r="M151" s="11">
        <f t="shared" si="33"/>
        <v>8</v>
      </c>
      <c r="N151" s="3">
        <f t="shared" si="33"/>
        <v>0.35</v>
      </c>
      <c r="O151" s="3">
        <f t="shared" si="25"/>
        <v>0.39999999999999997</v>
      </c>
      <c r="P151" cm="1">
        <f t="array" ref="P151">INDEX($E$3:$E$22,M151)</f>
        <v>5.6658952661190566E-12</v>
      </c>
      <c r="Q151">
        <f t="shared" si="26"/>
        <v>0.24262719803004792</v>
      </c>
      <c r="R151">
        <f t="shared" si="31"/>
        <v>1.3747002927501795E-12</v>
      </c>
      <c r="T151" s="3">
        <v>0.35</v>
      </c>
      <c r="U151" s="3">
        <v>0.39999999999999997</v>
      </c>
      <c r="V151">
        <v>1.3747002927501795E-12</v>
      </c>
      <c r="X151" s="3" t="e">
        <f ca="1"/>
        <v>#NAME?</v>
      </c>
      <c r="Y151" s="3" t="e">
        <f ca="1"/>
        <v>#NAME?</v>
      </c>
      <c r="Z151" t="e">
        <f ca="1"/>
        <v>#NAME?</v>
      </c>
    </row>
    <row r="152" spans="13:26" x14ac:dyDescent="0.35">
      <c r="M152" s="11">
        <f t="shared" si="33"/>
        <v>8</v>
      </c>
      <c r="N152" s="3">
        <f t="shared" si="33"/>
        <v>0.35</v>
      </c>
      <c r="O152" s="3">
        <f t="shared" ref="O152:O215" si="34">O132</f>
        <v>0.44999999999999996</v>
      </c>
      <c r="P152" cm="1">
        <f t="array" ref="P152">INDEX($E$3:$E$22,M152)</f>
        <v>5.6658952661190566E-12</v>
      </c>
      <c r="Q152">
        <f t="shared" ref="Q152:Q215" si="35">Q132</f>
        <v>0.22838498116139136</v>
      </c>
      <c r="R152">
        <f t="shared" si="31"/>
        <v>1.2940053836150172E-12</v>
      </c>
      <c r="T152" s="3">
        <v>0.35</v>
      </c>
      <c r="U152" s="3">
        <v>0.44999999999999996</v>
      </c>
      <c r="V152">
        <v>1.2940053836150172E-12</v>
      </c>
      <c r="X152" s="3" t="e">
        <f ca="1"/>
        <v>#NAME?</v>
      </c>
      <c r="Y152" s="3" t="e">
        <f ca="1"/>
        <v>#NAME?</v>
      </c>
      <c r="Z152" t="e">
        <f ca="1"/>
        <v>#NAME?</v>
      </c>
    </row>
    <row r="153" spans="13:26" x14ac:dyDescent="0.35">
      <c r="M153" s="11">
        <f t="shared" si="33"/>
        <v>8</v>
      </c>
      <c r="N153" s="3">
        <f t="shared" si="33"/>
        <v>0.35</v>
      </c>
      <c r="O153" s="3">
        <f t="shared" si="34"/>
        <v>0.49999999999999994</v>
      </c>
      <c r="P153" cm="1">
        <f t="array" ref="P153">INDEX($E$3:$E$22,M153)</f>
        <v>5.6658952661190566E-12</v>
      </c>
      <c r="Q153">
        <f t="shared" si="35"/>
        <v>0.14989374521592458</v>
      </c>
      <c r="R153">
        <f t="shared" si="31"/>
        <v>8.4928226143976305E-13</v>
      </c>
      <c r="T153" s="3">
        <v>0.35</v>
      </c>
      <c r="U153" s="3">
        <v>0.49999999999999994</v>
      </c>
      <c r="V153">
        <v>8.4928226143976305E-13</v>
      </c>
      <c r="X153" s="3" t="e">
        <f ca="1"/>
        <v>#NAME?</v>
      </c>
      <c r="Y153" s="3" t="e">
        <f ca="1"/>
        <v>#NAME?</v>
      </c>
      <c r="Z153" t="e">
        <f ca="1"/>
        <v>#NAME?</v>
      </c>
    </row>
    <row r="154" spans="13:26" x14ac:dyDescent="0.35">
      <c r="M154" s="11">
        <f t="shared" si="33"/>
        <v>8</v>
      </c>
      <c r="N154" s="3">
        <f t="shared" si="33"/>
        <v>0.35</v>
      </c>
      <c r="O154" s="3">
        <f t="shared" si="34"/>
        <v>0.54999999999999993</v>
      </c>
      <c r="P154" cm="1">
        <f t="array" ref="P154">INDEX($E$3:$E$22,M154)</f>
        <v>5.6658952661190566E-12</v>
      </c>
      <c r="Q154">
        <f t="shared" si="35"/>
        <v>6.8511974904274339E-2</v>
      </c>
      <c r="R154">
        <f t="shared" si="31"/>
        <v>3.8818167428259558E-13</v>
      </c>
      <c r="T154" s="3">
        <v>0.35</v>
      </c>
      <c r="U154" s="3">
        <v>0.54999999999999993</v>
      </c>
      <c r="V154">
        <v>3.8818167428259558E-13</v>
      </c>
      <c r="X154" s="3" t="e">
        <f ca="1"/>
        <v>#NAME?</v>
      </c>
      <c r="Y154" s="3" t="e">
        <f ca="1"/>
        <v>#NAME?</v>
      </c>
      <c r="Z154" t="e">
        <f ca="1"/>
        <v>#NAME?</v>
      </c>
    </row>
    <row r="155" spans="13:26" x14ac:dyDescent="0.35">
      <c r="M155" s="11">
        <f t="shared" si="33"/>
        <v>8</v>
      </c>
      <c r="N155" s="3">
        <f t="shared" si="33"/>
        <v>0.35</v>
      </c>
      <c r="O155" s="3">
        <f t="shared" si="34"/>
        <v>0.6</v>
      </c>
      <c r="P155" cm="1">
        <f t="array" ref="P155">INDEX($E$3:$E$22,M155)</f>
        <v>5.6658952661190566E-12</v>
      </c>
      <c r="Q155">
        <f t="shared" si="35"/>
        <v>2.1300604490978155E-2</v>
      </c>
      <c r="R155">
        <f t="shared" si="31"/>
        <v>1.2068699415090744E-13</v>
      </c>
      <c r="T155" s="3">
        <v>0.35</v>
      </c>
      <c r="U155" s="3">
        <v>0.6</v>
      </c>
      <c r="V155">
        <v>1.2068699415090744E-13</v>
      </c>
      <c r="X155" s="3" t="e">
        <f ca="1"/>
        <v>#NAME?</v>
      </c>
      <c r="Y155" s="3" t="e">
        <f ca="1"/>
        <v>#NAME?</v>
      </c>
      <c r="Z155" t="e">
        <f ca="1"/>
        <v>#NAME?</v>
      </c>
    </row>
    <row r="156" spans="13:26" x14ac:dyDescent="0.35">
      <c r="M156" s="11">
        <f t="shared" si="33"/>
        <v>8</v>
      </c>
      <c r="N156" s="3">
        <f t="shared" si="33"/>
        <v>0.35</v>
      </c>
      <c r="O156" s="3">
        <f t="shared" si="34"/>
        <v>0.65</v>
      </c>
      <c r="P156" cm="1">
        <f t="array" ref="P156">INDEX($E$3:$E$22,M156)</f>
        <v>5.6658952661190566E-12</v>
      </c>
      <c r="Q156">
        <f t="shared" si="35"/>
        <v>4.2854125372748346E-3</v>
      </c>
      <c r="R156">
        <f t="shared" si="31"/>
        <v>2.4280698608312741E-14</v>
      </c>
      <c r="T156" s="3">
        <v>0.35</v>
      </c>
      <c r="U156" s="3">
        <v>0.65</v>
      </c>
      <c r="V156">
        <v>2.4280698608312741E-14</v>
      </c>
      <c r="X156" s="3" t="e">
        <f ca="1"/>
        <v>#NAME?</v>
      </c>
      <c r="Y156" s="3" t="e">
        <f ca="1"/>
        <v>#NAME?</v>
      </c>
      <c r="Z156" t="e">
        <f ca="1"/>
        <v>#NAME?</v>
      </c>
    </row>
    <row r="157" spans="13:26" x14ac:dyDescent="0.35">
      <c r="M157" s="11">
        <f t="shared" si="33"/>
        <v>8</v>
      </c>
      <c r="N157" s="3">
        <f t="shared" si="33"/>
        <v>0.35</v>
      </c>
      <c r="O157" s="3">
        <f t="shared" si="34"/>
        <v>0.70000000000000007</v>
      </c>
      <c r="P157" cm="1">
        <f t="array" ref="P157">INDEX($E$3:$E$22,M157)</f>
        <v>5.6658952661190566E-12</v>
      </c>
      <c r="Q157">
        <f t="shared" si="35"/>
        <v>5.115408304202741E-4</v>
      </c>
      <c r="R157">
        <f t="shared" si="31"/>
        <v>2.8983367695048421E-15</v>
      </c>
      <c r="T157" s="3">
        <v>0.35</v>
      </c>
      <c r="U157" s="3">
        <v>0.70000000000000007</v>
      </c>
      <c r="V157">
        <v>2.8983367695048421E-15</v>
      </c>
      <c r="X157" s="3" t="e">
        <f ca="1"/>
        <v>#NAME?</v>
      </c>
      <c r="Y157" s="3" t="e">
        <f ca="1"/>
        <v>#NAME?</v>
      </c>
      <c r="Z157" t="e">
        <f ca="1"/>
        <v>#NAME?</v>
      </c>
    </row>
    <row r="158" spans="13:26" x14ac:dyDescent="0.35">
      <c r="M158" s="11">
        <f t="shared" si="33"/>
        <v>8</v>
      </c>
      <c r="N158" s="3">
        <f t="shared" si="33"/>
        <v>0.35</v>
      </c>
      <c r="O158" s="3">
        <f t="shared" si="34"/>
        <v>0.75000000000000011</v>
      </c>
      <c r="P158" cm="1">
        <f t="array" ref="P158">INDEX($E$3:$E$22,M158)</f>
        <v>5.6658952661190566E-12</v>
      </c>
      <c r="Q158">
        <f t="shared" si="35"/>
        <v>3.1298425310305655E-5</v>
      </c>
      <c r="R158">
        <f t="shared" si="31"/>
        <v>1.7733359980264168E-16</v>
      </c>
      <c r="T158" s="3">
        <v>0.35</v>
      </c>
      <c r="U158" s="3">
        <v>0.75000000000000011</v>
      </c>
      <c r="V158">
        <v>1.7733359980264168E-16</v>
      </c>
      <c r="X158" s="3" t="e">
        <f ca="1"/>
        <v>#NAME?</v>
      </c>
      <c r="Y158" s="3" t="e">
        <f ca="1"/>
        <v>#NAME?</v>
      </c>
      <c r="Z158" t="e">
        <f ca="1"/>
        <v>#NAME?</v>
      </c>
    </row>
    <row r="159" spans="13:26" x14ac:dyDescent="0.35">
      <c r="M159" s="11">
        <f t="shared" si="33"/>
        <v>8</v>
      </c>
      <c r="N159" s="3">
        <f t="shared" si="33"/>
        <v>0.35</v>
      </c>
      <c r="O159" s="3">
        <f t="shared" si="34"/>
        <v>0.80000000000000016</v>
      </c>
      <c r="P159" cm="1">
        <f t="array" ref="P159">INDEX($E$3:$E$22,M159)</f>
        <v>5.6658952661190566E-12</v>
      </c>
      <c r="Q159">
        <f t="shared" si="35"/>
        <v>7.6005158437368527E-7</v>
      </c>
      <c r="R159">
        <f t="shared" si="31"/>
        <v>4.3063726739091521E-18</v>
      </c>
      <c r="T159" s="3">
        <v>0.35</v>
      </c>
      <c r="U159" s="3">
        <v>0.80000000000000016</v>
      </c>
      <c r="V159">
        <v>4.3063726739091521E-18</v>
      </c>
      <c r="X159" s="3" t="e">
        <f ca="1"/>
        <v>#NAME?</v>
      </c>
      <c r="Y159" s="3" t="e">
        <f ca="1"/>
        <v>#NAME?</v>
      </c>
      <c r="Z159" t="e">
        <f ca="1"/>
        <v>#NAME?</v>
      </c>
    </row>
    <row r="160" spans="13:26" x14ac:dyDescent="0.35">
      <c r="M160" s="11">
        <f t="shared" si="33"/>
        <v>8</v>
      </c>
      <c r="N160" s="3">
        <f t="shared" si="33"/>
        <v>0.35</v>
      </c>
      <c r="O160" s="3">
        <f t="shared" si="34"/>
        <v>0.8500000000000002</v>
      </c>
      <c r="P160" cm="1">
        <f t="array" ref="P160">INDEX($E$3:$E$22,M160)</f>
        <v>5.6658952661190566E-12</v>
      </c>
      <c r="Q160">
        <f t="shared" si="35"/>
        <v>4.4881119441962042E-9</v>
      </c>
      <c r="R160">
        <f t="shared" si="31"/>
        <v>2.5429172218433668E-20</v>
      </c>
      <c r="T160" s="3">
        <v>0.35</v>
      </c>
      <c r="U160" s="3">
        <v>0.8500000000000002</v>
      </c>
      <c r="V160">
        <v>2.5429172218433668E-20</v>
      </c>
      <c r="X160" s="3" t="e">
        <f ca="1"/>
        <v>#NAME?</v>
      </c>
      <c r="Y160" s="3" t="e">
        <f ca="1"/>
        <v>#NAME?</v>
      </c>
      <c r="Z160" t="e">
        <f ca="1"/>
        <v>#NAME?</v>
      </c>
    </row>
    <row r="161" spans="13:26" x14ac:dyDescent="0.35">
      <c r="M161" s="11">
        <f t="shared" ref="M161:N162" si="36">M160</f>
        <v>8</v>
      </c>
      <c r="N161" s="3">
        <f t="shared" si="36"/>
        <v>0.35</v>
      </c>
      <c r="O161" s="3">
        <f t="shared" si="34"/>
        <v>0.90000000000000024</v>
      </c>
      <c r="P161" cm="1">
        <f t="array" ref="P161">INDEX($E$3:$E$22,M161)</f>
        <v>5.6658952661190566E-12</v>
      </c>
      <c r="Q161">
        <f t="shared" si="35"/>
        <v>2.1208062589762376E-12</v>
      </c>
      <c r="R161">
        <f t="shared" si="31"/>
        <v>1.201626614308913E-23</v>
      </c>
      <c r="T161" s="3">
        <v>0.35</v>
      </c>
      <c r="U161" s="3">
        <v>0.90000000000000024</v>
      </c>
      <c r="V161">
        <v>1.201626614308913E-23</v>
      </c>
      <c r="X161" s="3" t="e">
        <f ca="1"/>
        <v>#NAME?</v>
      </c>
      <c r="Y161" s="3" t="e">
        <f ca="1"/>
        <v>#NAME?</v>
      </c>
      <c r="Z161" t="e">
        <f ca="1"/>
        <v>#NAME?</v>
      </c>
    </row>
    <row r="162" spans="13:26" x14ac:dyDescent="0.35">
      <c r="M162" s="11">
        <f t="shared" si="36"/>
        <v>8</v>
      </c>
      <c r="N162" s="3">
        <f t="shared" si="36"/>
        <v>0.35</v>
      </c>
      <c r="O162" s="3">
        <f t="shared" si="34"/>
        <v>0.95000000000000029</v>
      </c>
      <c r="P162" cm="1">
        <f t="array" ref="P162">INDEX($E$3:$E$22,M162)</f>
        <v>5.6658952661190566E-12</v>
      </c>
      <c r="Q162">
        <f t="shared" si="35"/>
        <v>2.275555987106357E-18</v>
      </c>
      <c r="R162">
        <f t="shared" si="31"/>
        <v>1.2893061895134785E-29</v>
      </c>
      <c r="T162" s="3">
        <v>0.35</v>
      </c>
      <c r="U162" s="3">
        <v>0.95000000000000029</v>
      </c>
      <c r="V162">
        <v>1.2893061895134785E-29</v>
      </c>
      <c r="X162" s="3" t="e">
        <f ca="1"/>
        <v>#NAME?</v>
      </c>
      <c r="Y162" s="3" t="e">
        <f ca="1"/>
        <v>#NAME?</v>
      </c>
      <c r="Z162" t="e">
        <f ca="1"/>
        <v>#NAME?</v>
      </c>
    </row>
    <row r="163" spans="13:26" x14ac:dyDescent="0.35">
      <c r="M163" s="11">
        <f>M162+1</f>
        <v>9</v>
      </c>
      <c r="N163" s="3">
        <f>N162+0.05</f>
        <v>0.39999999999999997</v>
      </c>
      <c r="O163" s="3">
        <f t="shared" si="34"/>
        <v>0</v>
      </c>
      <c r="P163" cm="1">
        <f t="array" ref="P163">INDEX($E$3:$E$22,M163)</f>
        <v>5.6026035218383881E-10</v>
      </c>
      <c r="Q163">
        <f t="shared" si="35"/>
        <v>0</v>
      </c>
      <c r="R163">
        <f t="shared" si="31"/>
        <v>0</v>
      </c>
      <c r="T163" s="3">
        <v>0.39999999999999997</v>
      </c>
      <c r="U163" s="3">
        <v>0</v>
      </c>
      <c r="V163">
        <v>0</v>
      </c>
      <c r="X163" s="3" t="e">
        <f ca="1"/>
        <v>#NAME?</v>
      </c>
      <c r="Y163" s="3" t="e">
        <f ca="1"/>
        <v>#NAME?</v>
      </c>
      <c r="Z163" t="e">
        <f ca="1"/>
        <v>#NAME?</v>
      </c>
    </row>
    <row r="164" spans="13:26" x14ac:dyDescent="0.35">
      <c r="M164" s="11">
        <f>M163</f>
        <v>9</v>
      </c>
      <c r="N164" s="3">
        <f>N163</f>
        <v>0.39999999999999997</v>
      </c>
      <c r="O164" s="3">
        <f t="shared" si="34"/>
        <v>0.05</v>
      </c>
      <c r="P164" cm="1">
        <f t="array" ref="P164">INDEX($E$3:$E$22,M164)</f>
        <v>5.6026035218383881E-10</v>
      </c>
      <c r="Q164">
        <f t="shared" si="35"/>
        <v>1.0705553617825703E-10</v>
      </c>
      <c r="R164">
        <f t="shared" si="31"/>
        <v>5.9978972402459977E-20</v>
      </c>
      <c r="T164" s="3">
        <v>0.39999999999999997</v>
      </c>
      <c r="U164" s="3">
        <v>0.05</v>
      </c>
      <c r="V164">
        <v>5.9978972402459977E-20</v>
      </c>
      <c r="X164" s="3" t="e">
        <f ca="1"/>
        <v>#NAME?</v>
      </c>
      <c r="Y164" s="3" t="e">
        <f ca="1"/>
        <v>#NAME?</v>
      </c>
      <c r="Z164" t="e">
        <f ca="1"/>
        <v>#NAME?</v>
      </c>
    </row>
    <row r="165" spans="13:26" x14ac:dyDescent="0.35">
      <c r="M165" s="11">
        <f t="shared" ref="M165:N180" si="37">M164</f>
        <v>9</v>
      </c>
      <c r="N165" s="3">
        <f t="shared" si="37"/>
        <v>0.39999999999999997</v>
      </c>
      <c r="O165" s="3">
        <f t="shared" si="34"/>
        <v>0.1</v>
      </c>
      <c r="P165" cm="1">
        <f t="array" ref="P165">INDEX($E$3:$E$22,M165)</f>
        <v>5.6026035218383881E-10</v>
      </c>
      <c r="Q165">
        <f t="shared" si="35"/>
        <v>1.1270833990766459E-6</v>
      </c>
      <c r="R165">
        <f t="shared" si="31"/>
        <v>6.3146014210723975E-16</v>
      </c>
      <c r="T165" s="3">
        <v>0.39999999999999997</v>
      </c>
      <c r="U165" s="3">
        <v>0.1</v>
      </c>
      <c r="V165">
        <v>6.3146014210723975E-16</v>
      </c>
      <c r="X165" s="3" t="e">
        <f ca="1"/>
        <v>#NAME?</v>
      </c>
      <c r="Y165" s="3" t="e">
        <f ca="1"/>
        <v>#NAME?</v>
      </c>
      <c r="Z165" t="e">
        <f ca="1"/>
        <v>#NAME?</v>
      </c>
    </row>
    <row r="166" spans="13:26" x14ac:dyDescent="0.35">
      <c r="M166" s="11">
        <f t="shared" si="37"/>
        <v>9</v>
      </c>
      <c r="N166" s="3">
        <f t="shared" si="37"/>
        <v>0.39999999999999997</v>
      </c>
      <c r="O166" s="3">
        <f t="shared" si="34"/>
        <v>0.15000000000000002</v>
      </c>
      <c r="P166" cm="1">
        <f t="array" ref="P166">INDEX($E$3:$E$22,M166)</f>
        <v>5.6026035218383881E-10</v>
      </c>
      <c r="Q166">
        <f t="shared" si="35"/>
        <v>1.4860371979802842E-4</v>
      </c>
      <c r="R166">
        <f t="shared" si="31"/>
        <v>8.3256772389871901E-14</v>
      </c>
      <c r="T166" s="3">
        <v>0.39999999999999997</v>
      </c>
      <c r="U166" s="3">
        <v>0.15000000000000002</v>
      </c>
      <c r="V166">
        <v>8.3256772389871901E-14</v>
      </c>
      <c r="X166" s="3" t="e">
        <f ca="1"/>
        <v>#NAME?</v>
      </c>
      <c r="Y166" s="3" t="e">
        <f ca="1"/>
        <v>#NAME?</v>
      </c>
      <c r="Z166" t="e">
        <f ca="1"/>
        <v>#NAME?</v>
      </c>
    </row>
    <row r="167" spans="13:26" x14ac:dyDescent="0.35">
      <c r="M167" s="11">
        <f t="shared" si="37"/>
        <v>9</v>
      </c>
      <c r="N167" s="3">
        <f t="shared" si="37"/>
        <v>0.39999999999999997</v>
      </c>
      <c r="O167" s="3">
        <f t="shared" si="34"/>
        <v>0.2</v>
      </c>
      <c r="P167" cm="1">
        <f t="array" ref="P167">INDEX($E$3:$E$22,M167)</f>
        <v>5.6026035218383881E-10</v>
      </c>
      <c r="Q167">
        <f t="shared" si="35"/>
        <v>3.1131712895946522E-3</v>
      </c>
      <c r="R167">
        <f t="shared" si="31"/>
        <v>1.7441864431169154E-12</v>
      </c>
      <c r="T167" s="3">
        <v>0.39999999999999997</v>
      </c>
      <c r="U167" s="3">
        <v>0.2</v>
      </c>
      <c r="V167">
        <v>1.7441864431169154E-12</v>
      </c>
      <c r="X167" s="3" t="e">
        <f ca="1"/>
        <v>#NAME?</v>
      </c>
      <c r="Y167" s="3" t="e">
        <f ca="1"/>
        <v>#NAME?</v>
      </c>
      <c r="Z167" t="e">
        <f ca="1"/>
        <v>#NAME?</v>
      </c>
    </row>
    <row r="168" spans="13:26" x14ac:dyDescent="0.35">
      <c r="M168" s="11">
        <f t="shared" si="37"/>
        <v>9</v>
      </c>
      <c r="N168" s="3">
        <f t="shared" si="37"/>
        <v>0.39999999999999997</v>
      </c>
      <c r="O168" s="3">
        <f t="shared" si="34"/>
        <v>0.25</v>
      </c>
      <c r="P168" cm="1">
        <f t="array" ref="P168">INDEX($E$3:$E$22,M168)</f>
        <v>5.6026035218383881E-10</v>
      </c>
      <c r="Q168">
        <f t="shared" si="35"/>
        <v>2.2816552051212937E-2</v>
      </c>
      <c r="R168">
        <f t="shared" si="31"/>
        <v>1.2783209487833449E-11</v>
      </c>
      <c r="T168" s="3">
        <v>0.39999999999999997</v>
      </c>
      <c r="U168" s="3">
        <v>0.25</v>
      </c>
      <c r="V168">
        <v>1.2783209487833449E-11</v>
      </c>
      <c r="X168" s="3" t="e">
        <f ca="1"/>
        <v>#NAME?</v>
      </c>
      <c r="Y168" s="3" t="e">
        <f ca="1"/>
        <v>#NAME?</v>
      </c>
      <c r="Z168" t="e">
        <f ca="1"/>
        <v>#NAME?</v>
      </c>
    </row>
    <row r="169" spans="13:26" x14ac:dyDescent="0.35">
      <c r="M169" s="11">
        <f t="shared" si="37"/>
        <v>9</v>
      </c>
      <c r="N169" s="3">
        <f t="shared" si="37"/>
        <v>0.39999999999999997</v>
      </c>
      <c r="O169" s="3">
        <f t="shared" si="34"/>
        <v>0.3</v>
      </c>
      <c r="P169" cm="1">
        <f t="array" ref="P169">INDEX($E$3:$E$22,M169)</f>
        <v>5.6026035218383881E-10</v>
      </c>
      <c r="Q169">
        <f t="shared" si="35"/>
        <v>8.2554550285480116E-2</v>
      </c>
      <c r="R169">
        <f t="shared" si="31"/>
        <v>4.6252041417321522E-11</v>
      </c>
      <c r="T169" s="3">
        <v>0.39999999999999997</v>
      </c>
      <c r="U169" s="3">
        <v>0.3</v>
      </c>
      <c r="V169">
        <v>4.6252041417321522E-11</v>
      </c>
      <c r="X169" s="3" t="e">
        <f ca="1"/>
        <v>#NAME?</v>
      </c>
      <c r="Y169" s="3" t="e">
        <f ca="1"/>
        <v>#NAME?</v>
      </c>
      <c r="Z169" t="e">
        <f ca="1"/>
        <v>#NAME?</v>
      </c>
    </row>
    <row r="170" spans="13:26" x14ac:dyDescent="0.35">
      <c r="M170" s="11">
        <f t="shared" si="37"/>
        <v>9</v>
      </c>
      <c r="N170" s="3">
        <f t="shared" si="37"/>
        <v>0.39999999999999997</v>
      </c>
      <c r="O170" s="3">
        <f t="shared" si="34"/>
        <v>0.35</v>
      </c>
      <c r="P170" cm="1">
        <f t="array" ref="P170">INDEX($E$3:$E$22,M170)</f>
        <v>5.6026035218383881E-10</v>
      </c>
      <c r="Q170">
        <f t="shared" si="35"/>
        <v>0.17581847532602071</v>
      </c>
      <c r="R170">
        <f t="shared" si="31"/>
        <v>9.8504120906581934E-11</v>
      </c>
      <c r="T170" s="3">
        <v>0.39999999999999997</v>
      </c>
      <c r="U170" s="3">
        <v>0.35</v>
      </c>
      <c r="V170">
        <v>9.8504120906581934E-11</v>
      </c>
      <c r="X170" s="3" t="e">
        <f ca="1"/>
        <v>#NAME?</v>
      </c>
      <c r="Y170" s="3" t="e">
        <f ca="1"/>
        <v>#NAME?</v>
      </c>
      <c r="Z170" t="e">
        <f ca="1"/>
        <v>#NAME?</v>
      </c>
    </row>
    <row r="171" spans="13:26" x14ac:dyDescent="0.35">
      <c r="M171" s="11">
        <f t="shared" si="37"/>
        <v>9</v>
      </c>
      <c r="N171" s="3">
        <f t="shared" si="37"/>
        <v>0.39999999999999997</v>
      </c>
      <c r="O171" s="3">
        <f t="shared" si="34"/>
        <v>0.39999999999999997</v>
      </c>
      <c r="P171" cm="1">
        <f t="array" ref="P171">INDEX($E$3:$E$22,M171)</f>
        <v>5.6026035218383881E-10</v>
      </c>
      <c r="Q171">
        <f t="shared" si="35"/>
        <v>0.24262719803004792</v>
      </c>
      <c r="R171">
        <f t="shared" si="31"/>
        <v>1.3593439941769266E-10</v>
      </c>
      <c r="T171" s="3">
        <v>0.39999999999999997</v>
      </c>
      <c r="U171" s="3">
        <v>0.39999999999999997</v>
      </c>
      <c r="V171">
        <v>1.3593439941769266E-10</v>
      </c>
      <c r="X171" s="3" t="e">
        <f ca="1"/>
        <v>#NAME?</v>
      </c>
      <c r="Y171" s="3" t="e">
        <f ca="1"/>
        <v>#NAME?</v>
      </c>
      <c r="Z171" t="e">
        <f ca="1"/>
        <v>#NAME?</v>
      </c>
    </row>
    <row r="172" spans="13:26" x14ac:dyDescent="0.35">
      <c r="M172" s="11">
        <f t="shared" si="37"/>
        <v>9</v>
      </c>
      <c r="N172" s="3">
        <f t="shared" si="37"/>
        <v>0.39999999999999997</v>
      </c>
      <c r="O172" s="3">
        <f t="shared" si="34"/>
        <v>0.44999999999999996</v>
      </c>
      <c r="P172" cm="1">
        <f t="array" ref="P172">INDEX($E$3:$E$22,M172)</f>
        <v>5.6026035218383881E-10</v>
      </c>
      <c r="Q172">
        <f t="shared" si="35"/>
        <v>0.22838498116139136</v>
      </c>
      <c r="R172">
        <f t="shared" si="31"/>
        <v>1.279550499789805E-10</v>
      </c>
      <c r="T172" s="3">
        <v>0.39999999999999997</v>
      </c>
      <c r="U172" s="3">
        <v>0.44999999999999996</v>
      </c>
      <c r="V172">
        <v>1.279550499789805E-10</v>
      </c>
      <c r="X172" s="3" t="e">
        <f ca="1"/>
        <v>#NAME?</v>
      </c>
      <c r="Y172" s="3" t="e">
        <f ca="1"/>
        <v>#NAME?</v>
      </c>
      <c r="Z172" t="e">
        <f ca="1"/>
        <v>#NAME?</v>
      </c>
    </row>
    <row r="173" spans="13:26" x14ac:dyDescent="0.35">
      <c r="M173" s="11">
        <f t="shared" si="37"/>
        <v>9</v>
      </c>
      <c r="N173" s="3">
        <f t="shared" si="37"/>
        <v>0.39999999999999997</v>
      </c>
      <c r="O173" s="3">
        <f t="shared" si="34"/>
        <v>0.49999999999999994</v>
      </c>
      <c r="P173" cm="1">
        <f t="array" ref="P173">INDEX($E$3:$E$22,M173)</f>
        <v>5.6026035218383881E-10</v>
      </c>
      <c r="Q173">
        <f t="shared" si="35"/>
        <v>0.14989374521592458</v>
      </c>
      <c r="R173">
        <f t="shared" si="31"/>
        <v>8.3979522484828509E-11</v>
      </c>
      <c r="T173" s="3">
        <v>0.39999999999999997</v>
      </c>
      <c r="U173" s="3">
        <v>0.49999999999999994</v>
      </c>
      <c r="V173">
        <v>8.3979522484828509E-11</v>
      </c>
      <c r="X173" s="3" t="e">
        <f ca="1"/>
        <v>#NAME?</v>
      </c>
      <c r="Y173" s="3" t="e">
        <f ca="1"/>
        <v>#NAME?</v>
      </c>
      <c r="Z173" t="e">
        <f ca="1"/>
        <v>#NAME?</v>
      </c>
    </row>
    <row r="174" spans="13:26" x14ac:dyDescent="0.35">
      <c r="M174" s="11">
        <f t="shared" si="37"/>
        <v>9</v>
      </c>
      <c r="N174" s="3">
        <f t="shared" si="37"/>
        <v>0.39999999999999997</v>
      </c>
      <c r="O174" s="3">
        <f t="shared" si="34"/>
        <v>0.54999999999999993</v>
      </c>
      <c r="P174" cm="1">
        <f t="array" ref="P174">INDEX($E$3:$E$22,M174)</f>
        <v>5.6026035218383881E-10</v>
      </c>
      <c r="Q174">
        <f t="shared" si="35"/>
        <v>6.8511974904274339E-2</v>
      </c>
      <c r="R174">
        <f t="shared" si="31"/>
        <v>3.838454318867907E-11</v>
      </c>
      <c r="T174" s="3">
        <v>0.39999999999999997</v>
      </c>
      <c r="U174" s="3">
        <v>0.54999999999999993</v>
      </c>
      <c r="V174">
        <v>3.838454318867907E-11</v>
      </c>
      <c r="X174" s="3" t="e">
        <f ca="1"/>
        <v>#NAME?</v>
      </c>
      <c r="Y174" s="3" t="e">
        <f ca="1"/>
        <v>#NAME?</v>
      </c>
      <c r="Z174" t="e">
        <f ca="1"/>
        <v>#NAME?</v>
      </c>
    </row>
    <row r="175" spans="13:26" x14ac:dyDescent="0.35">
      <c r="M175" s="11">
        <f t="shared" si="37"/>
        <v>9</v>
      </c>
      <c r="N175" s="3">
        <f t="shared" si="37"/>
        <v>0.39999999999999997</v>
      </c>
      <c r="O175" s="3">
        <f t="shared" si="34"/>
        <v>0.6</v>
      </c>
      <c r="P175" cm="1">
        <f t="array" ref="P175">INDEX($E$3:$E$22,M175)</f>
        <v>5.6026035218383881E-10</v>
      </c>
      <c r="Q175">
        <f t="shared" si="35"/>
        <v>2.1300604490978155E-2</v>
      </c>
      <c r="R175">
        <f t="shared" si="31"/>
        <v>1.193388417384408E-11</v>
      </c>
      <c r="T175" s="3">
        <v>0.39999999999999997</v>
      </c>
      <c r="U175" s="3">
        <v>0.6</v>
      </c>
      <c r="V175">
        <v>1.193388417384408E-11</v>
      </c>
      <c r="X175" s="3" t="e">
        <f ca="1"/>
        <v>#NAME?</v>
      </c>
      <c r="Y175" s="3" t="e">
        <f ca="1"/>
        <v>#NAME?</v>
      </c>
      <c r="Z175" t="e">
        <f ca="1"/>
        <v>#NAME?</v>
      </c>
    </row>
    <row r="176" spans="13:26" x14ac:dyDescent="0.35">
      <c r="M176" s="11">
        <f t="shared" si="37"/>
        <v>9</v>
      </c>
      <c r="N176" s="3">
        <f t="shared" si="37"/>
        <v>0.39999999999999997</v>
      </c>
      <c r="O176" s="3">
        <f t="shared" si="34"/>
        <v>0.65</v>
      </c>
      <c r="P176" cm="1">
        <f t="array" ref="P176">INDEX($E$3:$E$22,M176)</f>
        <v>5.6026035218383881E-10</v>
      </c>
      <c r="Q176">
        <f t="shared" si="35"/>
        <v>4.2854125372748346E-3</v>
      </c>
      <c r="R176">
        <f t="shared" si="31"/>
        <v>2.400946737386637E-12</v>
      </c>
      <c r="T176" s="3">
        <v>0.39999999999999997</v>
      </c>
      <c r="U176" s="3">
        <v>0.65</v>
      </c>
      <c r="V176">
        <v>2.400946737386637E-12</v>
      </c>
      <c r="X176" s="3" t="e">
        <f ca="1"/>
        <v>#NAME?</v>
      </c>
      <c r="Y176" s="3" t="e">
        <f ca="1"/>
        <v>#NAME?</v>
      </c>
      <c r="Z176" t="e">
        <f ca="1"/>
        <v>#NAME?</v>
      </c>
    </row>
    <row r="177" spans="13:26" x14ac:dyDescent="0.35">
      <c r="M177" s="11">
        <f t="shared" si="37"/>
        <v>9</v>
      </c>
      <c r="N177" s="3">
        <f t="shared" si="37"/>
        <v>0.39999999999999997</v>
      </c>
      <c r="O177" s="3">
        <f t="shared" si="34"/>
        <v>0.70000000000000007</v>
      </c>
      <c r="P177" cm="1">
        <f t="array" ref="P177">INDEX($E$3:$E$22,M177)</f>
        <v>5.6026035218383881E-10</v>
      </c>
      <c r="Q177">
        <f t="shared" si="35"/>
        <v>5.115408304202741E-4</v>
      </c>
      <c r="R177">
        <f t="shared" si="31"/>
        <v>2.8659604580767614E-13</v>
      </c>
      <c r="T177" s="3">
        <v>0.39999999999999997</v>
      </c>
      <c r="U177" s="3">
        <v>0.70000000000000007</v>
      </c>
      <c r="V177">
        <v>2.8659604580767614E-13</v>
      </c>
      <c r="X177" s="3" t="e">
        <f ca="1"/>
        <v>#NAME?</v>
      </c>
      <c r="Y177" s="3" t="e">
        <f ca="1"/>
        <v>#NAME?</v>
      </c>
      <c r="Z177" t="e">
        <f ca="1"/>
        <v>#NAME?</v>
      </c>
    </row>
    <row r="178" spans="13:26" x14ac:dyDescent="0.35">
      <c r="M178" s="11">
        <f t="shared" si="37"/>
        <v>9</v>
      </c>
      <c r="N178" s="3">
        <f t="shared" si="37"/>
        <v>0.39999999999999997</v>
      </c>
      <c r="O178" s="3">
        <f t="shared" si="34"/>
        <v>0.75000000000000011</v>
      </c>
      <c r="P178" cm="1">
        <f t="array" ref="P178">INDEX($E$3:$E$22,M178)</f>
        <v>5.6026035218383881E-10</v>
      </c>
      <c r="Q178">
        <f t="shared" si="35"/>
        <v>3.1298425310305655E-5</v>
      </c>
      <c r="R178">
        <f t="shared" si="31"/>
        <v>1.7535266787151422E-14</v>
      </c>
      <c r="T178" s="3">
        <v>0.39999999999999997</v>
      </c>
      <c r="U178" s="3">
        <v>0.75000000000000011</v>
      </c>
      <c r="V178">
        <v>1.7535266787151422E-14</v>
      </c>
      <c r="X178" s="3" t="e">
        <f ca="1"/>
        <v>#NAME?</v>
      </c>
      <c r="Y178" s="3" t="e">
        <f ca="1"/>
        <v>#NAME?</v>
      </c>
      <c r="Z178" t="e">
        <f ca="1"/>
        <v>#NAME?</v>
      </c>
    </row>
    <row r="179" spans="13:26" x14ac:dyDescent="0.35">
      <c r="M179" s="11">
        <f t="shared" si="37"/>
        <v>9</v>
      </c>
      <c r="N179" s="3">
        <f t="shared" si="37"/>
        <v>0.39999999999999997</v>
      </c>
      <c r="O179" s="3">
        <f t="shared" si="34"/>
        <v>0.80000000000000016</v>
      </c>
      <c r="P179" cm="1">
        <f t="array" ref="P179">INDEX($E$3:$E$22,M179)</f>
        <v>5.6026035218383881E-10</v>
      </c>
      <c r="Q179">
        <f t="shared" si="35"/>
        <v>7.6005158437368527E-7</v>
      </c>
      <c r="R179">
        <f t="shared" si="31"/>
        <v>4.2582676833908561E-16</v>
      </c>
      <c r="T179" s="3">
        <v>0.39999999999999997</v>
      </c>
      <c r="U179" s="3">
        <v>0.80000000000000016</v>
      </c>
      <c r="V179">
        <v>4.2582676833908561E-16</v>
      </c>
      <c r="X179" s="3" t="e">
        <f ca="1"/>
        <v>#NAME?</v>
      </c>
      <c r="Y179" s="3" t="e">
        <f ca="1"/>
        <v>#NAME?</v>
      </c>
      <c r="Z179" t="e">
        <f ca="1"/>
        <v>#NAME?</v>
      </c>
    </row>
    <row r="180" spans="13:26" x14ac:dyDescent="0.35">
      <c r="M180" s="11">
        <f t="shared" si="37"/>
        <v>9</v>
      </c>
      <c r="N180" s="3">
        <f t="shared" si="37"/>
        <v>0.39999999999999997</v>
      </c>
      <c r="O180" s="3">
        <f t="shared" si="34"/>
        <v>0.8500000000000002</v>
      </c>
      <c r="P180" cm="1">
        <f t="array" ref="P180">INDEX($E$3:$E$22,M180)</f>
        <v>5.6026035218383881E-10</v>
      </c>
      <c r="Q180">
        <f t="shared" si="35"/>
        <v>4.4881119441962042E-9</v>
      </c>
      <c r="R180">
        <f t="shared" si="31"/>
        <v>2.514511178495859E-18</v>
      </c>
      <c r="T180" s="3">
        <v>0.39999999999999997</v>
      </c>
      <c r="U180" s="3">
        <v>0.8500000000000002</v>
      </c>
      <c r="V180">
        <v>2.514511178495859E-18</v>
      </c>
      <c r="X180" s="3" t="e">
        <f ca="1"/>
        <v>#NAME?</v>
      </c>
      <c r="Y180" s="3" t="e">
        <f ca="1"/>
        <v>#NAME?</v>
      </c>
      <c r="Z180" t="e">
        <f ca="1"/>
        <v>#NAME?</v>
      </c>
    </row>
    <row r="181" spans="13:26" x14ac:dyDescent="0.35">
      <c r="M181" s="11">
        <f t="shared" ref="M181:N182" si="38">M180</f>
        <v>9</v>
      </c>
      <c r="N181" s="3">
        <f t="shared" si="38"/>
        <v>0.39999999999999997</v>
      </c>
      <c r="O181" s="3">
        <f t="shared" si="34"/>
        <v>0.90000000000000024</v>
      </c>
      <c r="P181" cm="1">
        <f t="array" ref="P181">INDEX($E$3:$E$22,M181)</f>
        <v>5.6026035218383881E-10</v>
      </c>
      <c r="Q181">
        <f t="shared" si="35"/>
        <v>2.1208062589762376E-12</v>
      </c>
      <c r="R181">
        <f t="shared" si="31"/>
        <v>1.1882036615677165E-21</v>
      </c>
      <c r="T181" s="3">
        <v>0.39999999999999997</v>
      </c>
      <c r="U181" s="3">
        <v>0.90000000000000024</v>
      </c>
      <c r="V181">
        <v>1.1882036615677165E-21</v>
      </c>
      <c r="X181" s="3" t="e">
        <f ca="1"/>
        <v>#NAME?</v>
      </c>
      <c r="Y181" s="3" t="e">
        <f ca="1"/>
        <v>#NAME?</v>
      </c>
      <c r="Z181" t="e">
        <f ca="1"/>
        <v>#NAME?</v>
      </c>
    </row>
    <row r="182" spans="13:26" x14ac:dyDescent="0.35">
      <c r="M182" s="11">
        <f t="shared" si="38"/>
        <v>9</v>
      </c>
      <c r="N182" s="3">
        <f t="shared" si="38"/>
        <v>0.39999999999999997</v>
      </c>
      <c r="O182" s="3">
        <f t="shared" si="34"/>
        <v>0.95000000000000029</v>
      </c>
      <c r="P182" cm="1">
        <f t="array" ref="P182">INDEX($E$3:$E$22,M182)</f>
        <v>5.6026035218383881E-10</v>
      </c>
      <c r="Q182">
        <f t="shared" si="35"/>
        <v>2.275555987106357E-18</v>
      </c>
      <c r="R182">
        <f t="shared" si="31"/>
        <v>1.2749037987502505E-27</v>
      </c>
      <c r="T182" s="3">
        <v>0.39999999999999997</v>
      </c>
      <c r="U182" s="3">
        <v>0.95000000000000029</v>
      </c>
      <c r="V182">
        <v>1.2749037987502505E-27</v>
      </c>
      <c r="X182" s="3" t="e">
        <f ca="1"/>
        <v>#NAME?</v>
      </c>
      <c r="Y182" s="3" t="e">
        <f ca="1"/>
        <v>#NAME?</v>
      </c>
      <c r="Z182" t="e">
        <f ca="1"/>
        <v>#NAME?</v>
      </c>
    </row>
    <row r="183" spans="13:26" x14ac:dyDescent="0.35">
      <c r="M183" s="11">
        <f>M182+1</f>
        <v>10</v>
      </c>
      <c r="N183" s="3">
        <f>N182+0.05</f>
        <v>0.44999999999999996</v>
      </c>
      <c r="O183" s="3">
        <f t="shared" si="34"/>
        <v>0</v>
      </c>
      <c r="P183" cm="1">
        <f t="array" ref="P183">INDEX($E$3:$E$22,M183)</f>
        <v>2.9204809491566198E-8</v>
      </c>
      <c r="Q183">
        <f t="shared" si="35"/>
        <v>0</v>
      </c>
      <c r="R183">
        <f t="shared" si="31"/>
        <v>0</v>
      </c>
      <c r="T183" s="3">
        <v>0.44999999999999996</v>
      </c>
      <c r="U183" s="3">
        <v>0</v>
      </c>
      <c r="V183">
        <v>0</v>
      </c>
      <c r="X183" s="3" t="e">
        <f ca="1"/>
        <v>#NAME?</v>
      </c>
      <c r="Y183" s="3" t="e">
        <f ca="1"/>
        <v>#NAME?</v>
      </c>
      <c r="Z183" t="e">
        <f ca="1"/>
        <v>#NAME?</v>
      </c>
    </row>
    <row r="184" spans="13:26" x14ac:dyDescent="0.35">
      <c r="M184" s="11">
        <f>M183</f>
        <v>10</v>
      </c>
      <c r="N184" s="3">
        <f>N183</f>
        <v>0.44999999999999996</v>
      </c>
      <c r="O184" s="3">
        <f t="shared" si="34"/>
        <v>0.05</v>
      </c>
      <c r="P184" cm="1">
        <f t="array" ref="P184">INDEX($E$3:$E$22,M184)</f>
        <v>2.9204809491566198E-8</v>
      </c>
      <c r="Q184">
        <f t="shared" si="35"/>
        <v>1.0705553617825703E-10</v>
      </c>
      <c r="R184">
        <f t="shared" si="31"/>
        <v>3.1265365391034697E-18</v>
      </c>
      <c r="T184" s="3">
        <v>0.44999999999999996</v>
      </c>
      <c r="U184" s="3">
        <v>0.05</v>
      </c>
      <c r="V184">
        <v>3.1265365391034697E-18</v>
      </c>
      <c r="X184" s="3" t="e">
        <f ca="1"/>
        <v>#NAME?</v>
      </c>
      <c r="Y184" s="3" t="e">
        <f ca="1"/>
        <v>#NAME?</v>
      </c>
      <c r="Z184" t="e">
        <f ca="1"/>
        <v>#NAME?</v>
      </c>
    </row>
    <row r="185" spans="13:26" x14ac:dyDescent="0.35">
      <c r="M185" s="11">
        <f t="shared" ref="M185:N200" si="39">M184</f>
        <v>10</v>
      </c>
      <c r="N185" s="3">
        <f t="shared" si="39"/>
        <v>0.44999999999999996</v>
      </c>
      <c r="O185" s="3">
        <f t="shared" si="34"/>
        <v>0.1</v>
      </c>
      <c r="P185" cm="1">
        <f t="array" ref="P185">INDEX($E$3:$E$22,M185)</f>
        <v>2.9204809491566198E-8</v>
      </c>
      <c r="Q185">
        <f t="shared" si="35"/>
        <v>1.1270833990766459E-6</v>
      </c>
      <c r="R185">
        <f t="shared" si="31"/>
        <v>3.2916255951140321E-14</v>
      </c>
      <c r="T185" s="3">
        <v>0.44999999999999996</v>
      </c>
      <c r="U185" s="3">
        <v>0.1</v>
      </c>
      <c r="V185">
        <v>3.2916255951140321E-14</v>
      </c>
      <c r="X185" s="3" t="e">
        <f ca="1"/>
        <v>#NAME?</v>
      </c>
      <c r="Y185" s="3" t="e">
        <f ca="1"/>
        <v>#NAME?</v>
      </c>
      <c r="Z185" t="e">
        <f ca="1"/>
        <v>#NAME?</v>
      </c>
    </row>
    <row r="186" spans="13:26" x14ac:dyDescent="0.35">
      <c r="M186" s="11">
        <f t="shared" si="39"/>
        <v>10</v>
      </c>
      <c r="N186" s="3">
        <f t="shared" si="39"/>
        <v>0.44999999999999996</v>
      </c>
      <c r="O186" s="3">
        <f t="shared" si="34"/>
        <v>0.15000000000000002</v>
      </c>
      <c r="P186" cm="1">
        <f t="array" ref="P186">INDEX($E$3:$E$22,M186)</f>
        <v>2.9204809491566198E-8</v>
      </c>
      <c r="Q186">
        <f t="shared" si="35"/>
        <v>1.4860371979802842E-4</v>
      </c>
      <c r="R186">
        <f t="shared" si="31"/>
        <v>4.3399433264395044E-12</v>
      </c>
      <c r="T186" s="3">
        <v>0.44999999999999996</v>
      </c>
      <c r="U186" s="3">
        <v>0.15000000000000002</v>
      </c>
      <c r="V186">
        <v>4.3399433264395044E-12</v>
      </c>
      <c r="X186" s="3" t="e">
        <f ca="1"/>
        <v>#NAME?</v>
      </c>
      <c r="Y186" s="3" t="e">
        <f ca="1"/>
        <v>#NAME?</v>
      </c>
      <c r="Z186" t="e">
        <f ca="1"/>
        <v>#NAME?</v>
      </c>
    </row>
    <row r="187" spans="13:26" x14ac:dyDescent="0.35">
      <c r="M187" s="11">
        <f t="shared" si="39"/>
        <v>10</v>
      </c>
      <c r="N187" s="3">
        <f t="shared" si="39"/>
        <v>0.44999999999999996</v>
      </c>
      <c r="O187" s="3">
        <f t="shared" si="34"/>
        <v>0.2</v>
      </c>
      <c r="P187" cm="1">
        <f t="array" ref="P187">INDEX($E$3:$E$22,M187)</f>
        <v>2.9204809491566198E-8</v>
      </c>
      <c r="Q187">
        <f t="shared" si="35"/>
        <v>3.1131712895946522E-3</v>
      </c>
      <c r="R187">
        <f t="shared" si="31"/>
        <v>9.0919574427225274E-11</v>
      </c>
      <c r="T187" s="3">
        <v>0.44999999999999996</v>
      </c>
      <c r="U187" s="3">
        <v>0.2</v>
      </c>
      <c r="V187">
        <v>9.0919574427225274E-11</v>
      </c>
      <c r="X187" s="3" t="e">
        <f ca="1"/>
        <v>#NAME?</v>
      </c>
      <c r="Y187" s="3" t="e">
        <f ca="1"/>
        <v>#NAME?</v>
      </c>
      <c r="Z187" t="e">
        <f ca="1"/>
        <v>#NAME?</v>
      </c>
    </row>
    <row r="188" spans="13:26" x14ac:dyDescent="0.35">
      <c r="M188" s="11">
        <f t="shared" si="39"/>
        <v>10</v>
      </c>
      <c r="N188" s="3">
        <f t="shared" si="39"/>
        <v>0.44999999999999996</v>
      </c>
      <c r="O188" s="3">
        <f t="shared" si="34"/>
        <v>0.25</v>
      </c>
      <c r="P188" cm="1">
        <f t="array" ref="P188">INDEX($E$3:$E$22,M188)</f>
        <v>2.9204809491566198E-8</v>
      </c>
      <c r="Q188">
        <f t="shared" si="35"/>
        <v>2.2816552051212937E-2</v>
      </c>
      <c r="R188">
        <f t="shared" si="31"/>
        <v>6.663530559100778E-10</v>
      </c>
      <c r="T188" s="3">
        <v>0.44999999999999996</v>
      </c>
      <c r="U188" s="3">
        <v>0.25</v>
      </c>
      <c r="V188">
        <v>6.663530559100778E-10</v>
      </c>
      <c r="X188" s="3" t="e">
        <f ca="1"/>
        <v>#NAME?</v>
      </c>
      <c r="Y188" s="3" t="e">
        <f ca="1"/>
        <v>#NAME?</v>
      </c>
      <c r="Z188" t="e">
        <f ca="1"/>
        <v>#NAME?</v>
      </c>
    </row>
    <row r="189" spans="13:26" x14ac:dyDescent="0.35">
      <c r="M189" s="11">
        <f t="shared" si="39"/>
        <v>10</v>
      </c>
      <c r="N189" s="3">
        <f t="shared" si="39"/>
        <v>0.44999999999999996</v>
      </c>
      <c r="O189" s="3">
        <f t="shared" si="34"/>
        <v>0.3</v>
      </c>
      <c r="P189" cm="1">
        <f t="array" ref="P189">INDEX($E$3:$E$22,M189)</f>
        <v>2.9204809491566198E-8</v>
      </c>
      <c r="Q189">
        <f t="shared" si="35"/>
        <v>8.2554550285480116E-2</v>
      </c>
      <c r="R189">
        <f t="shared" si="31"/>
        <v>2.4109899137493686E-9</v>
      </c>
      <c r="T189" s="3">
        <v>0.44999999999999996</v>
      </c>
      <c r="U189" s="3">
        <v>0.3</v>
      </c>
      <c r="V189">
        <v>2.4109899137493686E-9</v>
      </c>
      <c r="X189" s="3" t="e">
        <f ca="1"/>
        <v>#NAME?</v>
      </c>
      <c r="Y189" s="3" t="e">
        <f ca="1"/>
        <v>#NAME?</v>
      </c>
      <c r="Z189" t="e">
        <f ca="1"/>
        <v>#NAME?</v>
      </c>
    </row>
    <row r="190" spans="13:26" x14ac:dyDescent="0.35">
      <c r="M190" s="11">
        <f t="shared" si="39"/>
        <v>10</v>
      </c>
      <c r="N190" s="3">
        <f t="shared" si="39"/>
        <v>0.44999999999999996</v>
      </c>
      <c r="O190" s="3">
        <f t="shared" si="34"/>
        <v>0.35</v>
      </c>
      <c r="P190" cm="1">
        <f t="array" ref="P190">INDEX($E$3:$E$22,M190)</f>
        <v>2.9204809491566198E-8</v>
      </c>
      <c r="Q190">
        <f t="shared" si="35"/>
        <v>0.17581847532602071</v>
      </c>
      <c r="R190">
        <f t="shared" si="31"/>
        <v>5.1347450769940673E-9</v>
      </c>
      <c r="T190" s="3">
        <v>0.44999999999999996</v>
      </c>
      <c r="U190" s="3">
        <v>0.35</v>
      </c>
      <c r="V190">
        <v>5.1347450769940673E-9</v>
      </c>
      <c r="X190" s="3" t="e">
        <f ca="1"/>
        <v>#NAME?</v>
      </c>
      <c r="Y190" s="3" t="e">
        <f ca="1"/>
        <v>#NAME?</v>
      </c>
      <c r="Z190" t="e">
        <f ca="1"/>
        <v>#NAME?</v>
      </c>
    </row>
    <row r="191" spans="13:26" x14ac:dyDescent="0.35">
      <c r="M191" s="11">
        <f t="shared" si="39"/>
        <v>10</v>
      </c>
      <c r="N191" s="3">
        <f t="shared" si="39"/>
        <v>0.44999999999999996</v>
      </c>
      <c r="O191" s="3">
        <f t="shared" si="34"/>
        <v>0.39999999999999997</v>
      </c>
      <c r="P191" cm="1">
        <f t="array" ref="P191">INDEX($E$3:$E$22,M191)</f>
        <v>2.9204809491566198E-8</v>
      </c>
      <c r="Q191">
        <f t="shared" si="35"/>
        <v>0.24262719803004792</v>
      </c>
      <c r="R191">
        <f t="shared" si="31"/>
        <v>7.0858810959400552E-9</v>
      </c>
      <c r="T191" s="3">
        <v>0.44999999999999996</v>
      </c>
      <c r="U191" s="3">
        <v>0.39999999999999997</v>
      </c>
      <c r="V191">
        <v>7.0858810959400552E-9</v>
      </c>
      <c r="X191" s="3" t="e">
        <f ca="1"/>
        <v>#NAME?</v>
      </c>
      <c r="Y191" s="3" t="e">
        <f ca="1"/>
        <v>#NAME?</v>
      </c>
      <c r="Z191" t="e">
        <f ca="1"/>
        <v>#NAME?</v>
      </c>
    </row>
    <row r="192" spans="13:26" x14ac:dyDescent="0.35">
      <c r="M192" s="11">
        <f t="shared" si="39"/>
        <v>10</v>
      </c>
      <c r="N192" s="3">
        <f t="shared" si="39"/>
        <v>0.44999999999999996</v>
      </c>
      <c r="O192" s="3">
        <f t="shared" si="34"/>
        <v>0.44999999999999996</v>
      </c>
      <c r="P192" cm="1">
        <f t="array" ref="P192">INDEX($E$3:$E$22,M192)</f>
        <v>2.9204809491566198E-8</v>
      </c>
      <c r="Q192">
        <f t="shared" si="35"/>
        <v>0.22838498116139136</v>
      </c>
      <c r="R192">
        <f t="shared" si="31"/>
        <v>6.6699398655533697E-9</v>
      </c>
      <c r="T192" s="3">
        <v>0.44999999999999996</v>
      </c>
      <c r="U192" s="3">
        <v>0.44999999999999996</v>
      </c>
      <c r="V192">
        <v>6.6699398655533697E-9</v>
      </c>
      <c r="X192" s="3" t="e">
        <f ca="1"/>
        <v>#NAME?</v>
      </c>
      <c r="Y192" s="3" t="e">
        <f ca="1"/>
        <v>#NAME?</v>
      </c>
      <c r="Z192" t="e">
        <f ca="1"/>
        <v>#NAME?</v>
      </c>
    </row>
    <row r="193" spans="13:26" x14ac:dyDescent="0.35">
      <c r="M193" s="11">
        <f t="shared" si="39"/>
        <v>10</v>
      </c>
      <c r="N193" s="3">
        <f t="shared" si="39"/>
        <v>0.44999999999999996</v>
      </c>
      <c r="O193" s="3">
        <f t="shared" si="34"/>
        <v>0.49999999999999994</v>
      </c>
      <c r="P193" cm="1">
        <f t="array" ref="P193">INDEX($E$3:$E$22,M193)</f>
        <v>2.9204809491566198E-8</v>
      </c>
      <c r="Q193">
        <f t="shared" si="35"/>
        <v>0.14989374521592458</v>
      </c>
      <c r="R193">
        <f t="shared" si="31"/>
        <v>4.3776182730084393E-9</v>
      </c>
      <c r="T193" s="3">
        <v>0.44999999999999996</v>
      </c>
      <c r="U193" s="3">
        <v>0.49999999999999994</v>
      </c>
      <c r="V193">
        <v>4.3776182730084393E-9</v>
      </c>
      <c r="X193" s="3" t="e">
        <f ca="1"/>
        <v>#NAME?</v>
      </c>
      <c r="Y193" s="3" t="e">
        <f ca="1"/>
        <v>#NAME?</v>
      </c>
      <c r="Z193" t="e">
        <f ca="1"/>
        <v>#NAME?</v>
      </c>
    </row>
    <row r="194" spans="13:26" x14ac:dyDescent="0.35">
      <c r="M194" s="11">
        <f t="shared" si="39"/>
        <v>10</v>
      </c>
      <c r="N194" s="3">
        <f t="shared" si="39"/>
        <v>0.44999999999999996</v>
      </c>
      <c r="O194" s="3">
        <f t="shared" si="34"/>
        <v>0.54999999999999993</v>
      </c>
      <c r="P194" cm="1">
        <f t="array" ref="P194">INDEX($E$3:$E$22,M194)</f>
        <v>2.9204809491566198E-8</v>
      </c>
      <c r="Q194">
        <f t="shared" si="35"/>
        <v>6.8511974904274339E-2</v>
      </c>
      <c r="R194">
        <f t="shared" si="31"/>
        <v>2.0008791749702963E-9</v>
      </c>
      <c r="T194" s="3">
        <v>0.44999999999999996</v>
      </c>
      <c r="U194" s="3">
        <v>0.54999999999999993</v>
      </c>
      <c r="V194">
        <v>2.0008791749702963E-9</v>
      </c>
      <c r="X194" s="3" t="e">
        <f ca="1"/>
        <v>#NAME?</v>
      </c>
      <c r="Y194" s="3" t="e">
        <f ca="1"/>
        <v>#NAME?</v>
      </c>
      <c r="Z194" t="e">
        <f ca="1"/>
        <v>#NAME?</v>
      </c>
    </row>
    <row r="195" spans="13:26" x14ac:dyDescent="0.35">
      <c r="M195" s="11">
        <f t="shared" si="39"/>
        <v>10</v>
      </c>
      <c r="N195" s="3">
        <f t="shared" si="39"/>
        <v>0.44999999999999996</v>
      </c>
      <c r="O195" s="3">
        <f t="shared" si="34"/>
        <v>0.6</v>
      </c>
      <c r="P195" cm="1">
        <f t="array" ref="P195">INDEX($E$3:$E$22,M195)</f>
        <v>2.9204809491566198E-8</v>
      </c>
      <c r="Q195">
        <f t="shared" si="35"/>
        <v>2.1300604490978155E-2</v>
      </c>
      <c r="R195">
        <f t="shared" si="31"/>
        <v>6.2208009621421645E-10</v>
      </c>
      <c r="T195" s="3">
        <v>0.44999999999999996</v>
      </c>
      <c r="U195" s="3">
        <v>0.6</v>
      </c>
      <c r="V195">
        <v>6.2208009621421645E-10</v>
      </c>
      <c r="X195" s="3" t="e">
        <f ca="1"/>
        <v>#NAME?</v>
      </c>
      <c r="Y195" s="3" t="e">
        <f ca="1"/>
        <v>#NAME?</v>
      </c>
      <c r="Z195" t="e">
        <f ca="1"/>
        <v>#NAME?</v>
      </c>
    </row>
    <row r="196" spans="13:26" x14ac:dyDescent="0.35">
      <c r="M196" s="11">
        <f t="shared" si="39"/>
        <v>10</v>
      </c>
      <c r="N196" s="3">
        <f t="shared" si="39"/>
        <v>0.44999999999999996</v>
      </c>
      <c r="O196" s="3">
        <f t="shared" si="34"/>
        <v>0.65</v>
      </c>
      <c r="P196" cm="1">
        <f t="array" ref="P196">INDEX($E$3:$E$22,M196)</f>
        <v>2.9204809491566198E-8</v>
      </c>
      <c r="Q196">
        <f t="shared" si="35"/>
        <v>4.2854125372748346E-3</v>
      </c>
      <c r="R196">
        <f t="shared" ref="R196:R259" si="40">P196*Q196</f>
        <v>1.2515465674388086E-10</v>
      </c>
      <c r="T196" s="3">
        <v>0.44999999999999996</v>
      </c>
      <c r="U196" s="3">
        <v>0.65</v>
      </c>
      <c r="V196">
        <v>1.2515465674388086E-10</v>
      </c>
      <c r="X196" s="3" t="e">
        <f ca="1"/>
        <v>#NAME?</v>
      </c>
      <c r="Y196" s="3" t="e">
        <f ca="1"/>
        <v>#NAME?</v>
      </c>
      <c r="Z196" t="e">
        <f ca="1"/>
        <v>#NAME?</v>
      </c>
    </row>
    <row r="197" spans="13:26" x14ac:dyDescent="0.35">
      <c r="M197" s="11">
        <f t="shared" si="39"/>
        <v>10</v>
      </c>
      <c r="N197" s="3">
        <f t="shared" si="39"/>
        <v>0.44999999999999996</v>
      </c>
      <c r="O197" s="3">
        <f t="shared" si="34"/>
        <v>0.70000000000000007</v>
      </c>
      <c r="P197" cm="1">
        <f t="array" ref="P197">INDEX($E$3:$E$22,M197)</f>
        <v>2.9204809491566198E-8</v>
      </c>
      <c r="Q197">
        <f t="shared" si="35"/>
        <v>5.115408304202741E-4</v>
      </c>
      <c r="R197">
        <f t="shared" si="40"/>
        <v>1.4939452499581676E-11</v>
      </c>
      <c r="T197" s="3">
        <v>0.44999999999999996</v>
      </c>
      <c r="U197" s="3">
        <v>0.70000000000000007</v>
      </c>
      <c r="V197">
        <v>1.4939452499581676E-11</v>
      </c>
      <c r="X197" s="3" t="e">
        <f ca="1"/>
        <v>#NAME?</v>
      </c>
      <c r="Y197" s="3" t="e">
        <f ca="1"/>
        <v>#NAME?</v>
      </c>
      <c r="Z197" t="e">
        <f ca="1"/>
        <v>#NAME?</v>
      </c>
    </row>
    <row r="198" spans="13:26" x14ac:dyDescent="0.35">
      <c r="M198" s="11">
        <f t="shared" si="39"/>
        <v>10</v>
      </c>
      <c r="N198" s="3">
        <f t="shared" si="39"/>
        <v>0.44999999999999996</v>
      </c>
      <c r="O198" s="3">
        <f t="shared" si="34"/>
        <v>0.75000000000000011</v>
      </c>
      <c r="P198" cm="1">
        <f t="array" ref="P198">INDEX($E$3:$E$22,M198)</f>
        <v>2.9204809491566198E-8</v>
      </c>
      <c r="Q198">
        <f t="shared" si="35"/>
        <v>3.1298425310305655E-5</v>
      </c>
      <c r="R198">
        <f t="shared" si="40"/>
        <v>9.1406454857349033E-13</v>
      </c>
      <c r="T198" s="3">
        <v>0.44999999999999996</v>
      </c>
      <c r="U198" s="3">
        <v>0.75000000000000011</v>
      </c>
      <c r="V198">
        <v>9.1406454857349033E-13</v>
      </c>
      <c r="X198" s="3" t="e">
        <f ca="1"/>
        <v>#NAME?</v>
      </c>
      <c r="Y198" s="3" t="e">
        <f ca="1"/>
        <v>#NAME?</v>
      </c>
      <c r="Z198" t="e">
        <f ca="1"/>
        <v>#NAME?</v>
      </c>
    </row>
    <row r="199" spans="13:26" x14ac:dyDescent="0.35">
      <c r="M199" s="11">
        <f t="shared" si="39"/>
        <v>10</v>
      </c>
      <c r="N199" s="3">
        <f t="shared" si="39"/>
        <v>0.44999999999999996</v>
      </c>
      <c r="O199" s="3">
        <f t="shared" si="34"/>
        <v>0.80000000000000016</v>
      </c>
      <c r="P199" cm="1">
        <f t="array" ref="P199">INDEX($E$3:$E$22,M199)</f>
        <v>2.9204809491566198E-8</v>
      </c>
      <c r="Q199">
        <f t="shared" si="35"/>
        <v>7.6005158437368527E-7</v>
      </c>
      <c r="R199">
        <f t="shared" si="40"/>
        <v>2.219716172539653E-14</v>
      </c>
      <c r="T199" s="3">
        <v>0.44999999999999996</v>
      </c>
      <c r="U199" s="3">
        <v>0.80000000000000016</v>
      </c>
      <c r="V199">
        <v>2.219716172539653E-14</v>
      </c>
      <c r="X199" s="3" t="e">
        <f ca="1"/>
        <v>#NAME?</v>
      </c>
      <c r="Y199" s="3" t="e">
        <f ca="1"/>
        <v>#NAME?</v>
      </c>
      <c r="Z199" t="e">
        <f ca="1"/>
        <v>#NAME?</v>
      </c>
    </row>
    <row r="200" spans="13:26" x14ac:dyDescent="0.35">
      <c r="M200" s="11">
        <f t="shared" si="39"/>
        <v>10</v>
      </c>
      <c r="N200" s="3">
        <f t="shared" si="39"/>
        <v>0.44999999999999996</v>
      </c>
      <c r="O200" s="3">
        <f t="shared" si="34"/>
        <v>0.8500000000000002</v>
      </c>
      <c r="P200" cm="1">
        <f t="array" ref="P200">INDEX($E$3:$E$22,M200)</f>
        <v>2.9204809491566198E-8</v>
      </c>
      <c r="Q200">
        <f t="shared" si="35"/>
        <v>4.4881119441962042E-9</v>
      </c>
      <c r="R200">
        <f t="shared" si="40"/>
        <v>1.3107445430707293E-16</v>
      </c>
      <c r="T200" s="3">
        <v>0.44999999999999996</v>
      </c>
      <c r="U200" s="3">
        <v>0.8500000000000002</v>
      </c>
      <c r="V200">
        <v>1.3107445430707293E-16</v>
      </c>
      <c r="X200" s="3" t="e">
        <f ca="1"/>
        <v>#NAME?</v>
      </c>
      <c r="Y200" s="3" t="e">
        <f ca="1"/>
        <v>#NAME?</v>
      </c>
      <c r="Z200" t="e">
        <f ca="1"/>
        <v>#NAME?</v>
      </c>
    </row>
    <row r="201" spans="13:26" x14ac:dyDescent="0.35">
      <c r="M201" s="11">
        <f t="shared" ref="M201:N202" si="41">M200</f>
        <v>10</v>
      </c>
      <c r="N201" s="3">
        <f t="shared" si="41"/>
        <v>0.44999999999999996</v>
      </c>
      <c r="O201" s="3">
        <f t="shared" si="34"/>
        <v>0.90000000000000024</v>
      </c>
      <c r="P201" cm="1">
        <f t="array" ref="P201">INDEX($E$3:$E$22,M201)</f>
        <v>2.9204809491566198E-8</v>
      </c>
      <c r="Q201">
        <f t="shared" si="35"/>
        <v>2.1208062589762376E-12</v>
      </c>
      <c r="R201">
        <f t="shared" si="40"/>
        <v>6.1937742761922232E-20</v>
      </c>
      <c r="T201" s="3">
        <v>0.44999999999999996</v>
      </c>
      <c r="U201" s="3">
        <v>0.90000000000000024</v>
      </c>
      <c r="V201">
        <v>6.1937742761922232E-20</v>
      </c>
      <c r="X201" s="3" t="e">
        <f ca="1"/>
        <v>#NAME?</v>
      </c>
      <c r="Y201" s="3" t="e">
        <f ca="1"/>
        <v>#NAME?</v>
      </c>
      <c r="Z201" t="e">
        <f ca="1"/>
        <v>#NAME?</v>
      </c>
    </row>
    <row r="202" spans="13:26" x14ac:dyDescent="0.35">
      <c r="M202" s="11">
        <f t="shared" si="41"/>
        <v>10</v>
      </c>
      <c r="N202" s="3">
        <f t="shared" si="41"/>
        <v>0.44999999999999996</v>
      </c>
      <c r="O202" s="3">
        <f t="shared" si="34"/>
        <v>0.95000000000000029</v>
      </c>
      <c r="P202" cm="1">
        <f t="array" ref="P202">INDEX($E$3:$E$22,M202)</f>
        <v>2.9204809491566198E-8</v>
      </c>
      <c r="Q202">
        <f t="shared" si="35"/>
        <v>2.275555987106357E-18</v>
      </c>
      <c r="R202">
        <f t="shared" si="40"/>
        <v>6.6457179090834024E-26</v>
      </c>
      <c r="T202" s="3">
        <v>0.44999999999999996</v>
      </c>
      <c r="U202" s="3">
        <v>0.95000000000000029</v>
      </c>
      <c r="V202">
        <v>6.6457179090834024E-26</v>
      </c>
      <c r="X202" s="3" t="e">
        <f ca="1"/>
        <v>#NAME?</v>
      </c>
      <c r="Y202" s="3" t="e">
        <f ca="1"/>
        <v>#NAME?</v>
      </c>
      <c r="Z202" t="e">
        <f ca="1"/>
        <v>#NAME?</v>
      </c>
    </row>
    <row r="203" spans="13:26" x14ac:dyDescent="0.35">
      <c r="M203" s="11">
        <f>M202+1</f>
        <v>11</v>
      </c>
      <c r="N203" s="3">
        <f>N202+0.05</f>
        <v>0.49999999999999994</v>
      </c>
      <c r="O203" s="3">
        <f t="shared" si="34"/>
        <v>0</v>
      </c>
      <c r="P203" cm="1">
        <f t="array" ref="P203">INDEX($E$3:$E$22,M203)</f>
        <v>9.0340586965955185E-7</v>
      </c>
      <c r="Q203">
        <f t="shared" si="35"/>
        <v>0</v>
      </c>
      <c r="R203">
        <f t="shared" si="40"/>
        <v>0</v>
      </c>
      <c r="T203" s="3">
        <v>0.49999999999999994</v>
      </c>
      <c r="U203" s="3">
        <v>0</v>
      </c>
      <c r="V203">
        <v>0</v>
      </c>
      <c r="X203" s="3" t="e">
        <f ca="1"/>
        <v>#NAME?</v>
      </c>
      <c r="Y203" s="3" t="e">
        <f ca="1"/>
        <v>#NAME?</v>
      </c>
      <c r="Z203" t="e">
        <f ca="1"/>
        <v>#NAME?</v>
      </c>
    </row>
    <row r="204" spans="13:26" x14ac:dyDescent="0.35">
      <c r="M204" s="11">
        <f>M203</f>
        <v>11</v>
      </c>
      <c r="N204" s="3">
        <f>N203</f>
        <v>0.49999999999999994</v>
      </c>
      <c r="O204" s="3">
        <f t="shared" si="34"/>
        <v>0.05</v>
      </c>
      <c r="P204" cm="1">
        <f t="array" ref="P204">INDEX($E$3:$E$22,M204)</f>
        <v>9.0340586965955185E-7</v>
      </c>
      <c r="Q204">
        <f t="shared" si="35"/>
        <v>1.0705553617825703E-10</v>
      </c>
      <c r="R204">
        <f t="shared" si="40"/>
        <v>9.6714599762987907E-17</v>
      </c>
      <c r="T204" s="3">
        <v>0.49999999999999994</v>
      </c>
      <c r="U204" s="3">
        <v>0.05</v>
      </c>
      <c r="V204">
        <v>9.6714599762987907E-17</v>
      </c>
      <c r="X204" s="3" t="e">
        <f ca="1"/>
        <v>#NAME?</v>
      </c>
      <c r="Y204" s="3" t="e">
        <f ca="1"/>
        <v>#NAME?</v>
      </c>
      <c r="Z204" t="e">
        <f ca="1"/>
        <v>#NAME?</v>
      </c>
    </row>
    <row r="205" spans="13:26" x14ac:dyDescent="0.35">
      <c r="M205" s="11">
        <f t="shared" ref="M205:N220" si="42">M204</f>
        <v>11</v>
      </c>
      <c r="N205" s="3">
        <f t="shared" si="42"/>
        <v>0.49999999999999994</v>
      </c>
      <c r="O205" s="3">
        <f t="shared" si="34"/>
        <v>0.1</v>
      </c>
      <c r="P205" cm="1">
        <f t="array" ref="P205">INDEX($E$3:$E$22,M205)</f>
        <v>9.0340586965955185E-7</v>
      </c>
      <c r="Q205">
        <f t="shared" si="35"/>
        <v>1.1270833990766459E-6</v>
      </c>
      <c r="R205">
        <f t="shared" si="40"/>
        <v>1.018213758321681E-12</v>
      </c>
      <c r="T205" s="3">
        <v>0.49999999999999994</v>
      </c>
      <c r="U205" s="3">
        <v>0.1</v>
      </c>
      <c r="V205">
        <v>1.018213758321681E-12</v>
      </c>
      <c r="X205" s="3" t="e">
        <f ca="1"/>
        <v>#NAME?</v>
      </c>
      <c r="Y205" s="3" t="e">
        <f ca="1"/>
        <v>#NAME?</v>
      </c>
      <c r="Z205" t="e">
        <f ca="1"/>
        <v>#NAME?</v>
      </c>
    </row>
    <row r="206" spans="13:26" x14ac:dyDescent="0.35">
      <c r="M206" s="11">
        <f t="shared" si="42"/>
        <v>11</v>
      </c>
      <c r="N206" s="3">
        <f t="shared" si="42"/>
        <v>0.49999999999999994</v>
      </c>
      <c r="O206" s="3">
        <f t="shared" si="34"/>
        <v>0.15000000000000002</v>
      </c>
      <c r="P206" cm="1">
        <f t="array" ref="P206">INDEX($E$3:$E$22,M206)</f>
        <v>9.0340586965955185E-7</v>
      </c>
      <c r="Q206">
        <f t="shared" si="35"/>
        <v>1.4860371979802842E-4</v>
      </c>
      <c r="R206">
        <f t="shared" si="40"/>
        <v>1.3424947271878222E-10</v>
      </c>
      <c r="T206" s="3">
        <v>0.49999999999999994</v>
      </c>
      <c r="U206" s="3">
        <v>0.15000000000000002</v>
      </c>
      <c r="V206">
        <v>1.3424947271878222E-10</v>
      </c>
      <c r="X206" s="3" t="e">
        <f ca="1"/>
        <v>#NAME?</v>
      </c>
      <c r="Y206" s="3" t="e">
        <f ca="1"/>
        <v>#NAME?</v>
      </c>
      <c r="Z206" t="e">
        <f ca="1"/>
        <v>#NAME?</v>
      </c>
    </row>
    <row r="207" spans="13:26" x14ac:dyDescent="0.35">
      <c r="M207" s="11">
        <f t="shared" si="42"/>
        <v>11</v>
      </c>
      <c r="N207" s="3">
        <f t="shared" si="42"/>
        <v>0.49999999999999994</v>
      </c>
      <c r="O207" s="3">
        <f t="shared" si="34"/>
        <v>0.2</v>
      </c>
      <c r="P207" cm="1">
        <f t="array" ref="P207">INDEX($E$3:$E$22,M207)</f>
        <v>9.0340586965955185E-7</v>
      </c>
      <c r="Q207">
        <f t="shared" si="35"/>
        <v>3.1131712895946522E-3</v>
      </c>
      <c r="R207">
        <f t="shared" si="40"/>
        <v>2.8124572162754051E-9</v>
      </c>
      <c r="T207" s="3">
        <v>0.49999999999999994</v>
      </c>
      <c r="U207" s="3">
        <v>0.2</v>
      </c>
      <c r="V207">
        <v>2.8124572162754051E-9</v>
      </c>
      <c r="X207" s="3" t="e">
        <f ca="1"/>
        <v>#NAME?</v>
      </c>
      <c r="Y207" s="3" t="e">
        <f ca="1"/>
        <v>#NAME?</v>
      </c>
      <c r="Z207" t="e">
        <f ca="1"/>
        <v>#NAME?</v>
      </c>
    </row>
    <row r="208" spans="13:26" x14ac:dyDescent="0.35">
      <c r="M208" s="11">
        <f t="shared" si="42"/>
        <v>11</v>
      </c>
      <c r="N208" s="3">
        <f t="shared" si="42"/>
        <v>0.49999999999999994</v>
      </c>
      <c r="O208" s="3">
        <f t="shared" si="34"/>
        <v>0.25</v>
      </c>
      <c r="P208" cm="1">
        <f t="array" ref="P208">INDEX($E$3:$E$22,M208)</f>
        <v>9.0340586965955185E-7</v>
      </c>
      <c r="Q208">
        <f t="shared" si="35"/>
        <v>2.2816552051212937E-2</v>
      </c>
      <c r="R208">
        <f t="shared" si="40"/>
        <v>2.0612607048458455E-8</v>
      </c>
      <c r="T208" s="3">
        <v>0.49999999999999994</v>
      </c>
      <c r="U208" s="3">
        <v>0.25</v>
      </c>
      <c r="V208">
        <v>2.0612607048458455E-8</v>
      </c>
      <c r="X208" s="3" t="e">
        <f ca="1"/>
        <v>#NAME?</v>
      </c>
      <c r="Y208" s="3" t="e">
        <f ca="1"/>
        <v>#NAME?</v>
      </c>
      <c r="Z208" t="e">
        <f ca="1"/>
        <v>#NAME?</v>
      </c>
    </row>
    <row r="209" spans="13:26" x14ac:dyDescent="0.35">
      <c r="M209" s="11">
        <f t="shared" si="42"/>
        <v>11</v>
      </c>
      <c r="N209" s="3">
        <f t="shared" si="42"/>
        <v>0.49999999999999994</v>
      </c>
      <c r="O209" s="3">
        <f t="shared" si="34"/>
        <v>0.3</v>
      </c>
      <c r="P209" cm="1">
        <f t="array" ref="P209">INDEX($E$3:$E$22,M209)</f>
        <v>9.0340586965955185E-7</v>
      </c>
      <c r="Q209">
        <f t="shared" si="35"/>
        <v>8.2554550285480116E-2</v>
      </c>
      <c r="R209">
        <f t="shared" si="40"/>
        <v>7.4580265295007366E-8</v>
      </c>
      <c r="T209" s="3">
        <v>0.49999999999999994</v>
      </c>
      <c r="U209" s="3">
        <v>0.3</v>
      </c>
      <c r="V209">
        <v>7.4580265295007366E-8</v>
      </c>
      <c r="X209" s="3" t="e">
        <f ca="1"/>
        <v>#NAME?</v>
      </c>
      <c r="Y209" s="3" t="e">
        <f ca="1"/>
        <v>#NAME?</v>
      </c>
      <c r="Z209" t="e">
        <f ca="1"/>
        <v>#NAME?</v>
      </c>
    </row>
    <row r="210" spans="13:26" x14ac:dyDescent="0.35">
      <c r="M210" s="11">
        <f t="shared" si="42"/>
        <v>11</v>
      </c>
      <c r="N210" s="3">
        <f t="shared" si="42"/>
        <v>0.49999999999999994</v>
      </c>
      <c r="O210" s="3">
        <f t="shared" si="34"/>
        <v>0.35</v>
      </c>
      <c r="P210" cm="1">
        <f t="array" ref="P210">INDEX($E$3:$E$22,M210)</f>
        <v>9.0340586965955185E-7</v>
      </c>
      <c r="Q210">
        <f t="shared" si="35"/>
        <v>0.17581847532602071</v>
      </c>
      <c r="R210">
        <f t="shared" si="40"/>
        <v>1.588354426041202E-7</v>
      </c>
      <c r="T210" s="3">
        <v>0.49999999999999994</v>
      </c>
      <c r="U210" s="3">
        <v>0.35</v>
      </c>
      <c r="V210">
        <v>1.588354426041202E-7</v>
      </c>
      <c r="X210" s="3" t="e">
        <f ca="1"/>
        <v>#NAME?</v>
      </c>
      <c r="Y210" s="3" t="e">
        <f ca="1"/>
        <v>#NAME?</v>
      </c>
      <c r="Z210" t="e">
        <f ca="1"/>
        <v>#NAME?</v>
      </c>
    </row>
    <row r="211" spans="13:26" x14ac:dyDescent="0.35">
      <c r="M211" s="11">
        <f t="shared" si="42"/>
        <v>11</v>
      </c>
      <c r="N211" s="3">
        <f t="shared" si="42"/>
        <v>0.49999999999999994</v>
      </c>
      <c r="O211" s="3">
        <f t="shared" si="34"/>
        <v>0.39999999999999997</v>
      </c>
      <c r="P211" cm="1">
        <f t="array" ref="P211">INDEX($E$3:$E$22,M211)</f>
        <v>9.0340586965955185E-7</v>
      </c>
      <c r="Q211">
        <f t="shared" si="35"/>
        <v>0.24262719803004792</v>
      </c>
      <c r="R211">
        <f t="shared" si="40"/>
        <v>2.1919083483939575E-7</v>
      </c>
      <c r="T211" s="3">
        <v>0.49999999999999994</v>
      </c>
      <c r="U211" s="3">
        <v>0.39999999999999997</v>
      </c>
      <c r="V211">
        <v>2.1919083483939575E-7</v>
      </c>
      <c r="X211" s="3" t="e">
        <f ca="1"/>
        <v>#NAME?</v>
      </c>
      <c r="Y211" s="3" t="e">
        <f ca="1"/>
        <v>#NAME?</v>
      </c>
      <c r="Z211" t="e">
        <f ca="1"/>
        <v>#NAME?</v>
      </c>
    </row>
    <row r="212" spans="13:26" x14ac:dyDescent="0.35">
      <c r="M212" s="11">
        <f t="shared" si="42"/>
        <v>11</v>
      </c>
      <c r="N212" s="3">
        <f t="shared" si="42"/>
        <v>0.49999999999999994</v>
      </c>
      <c r="O212" s="3">
        <f t="shared" si="34"/>
        <v>0.44999999999999996</v>
      </c>
      <c r="P212" cm="1">
        <f t="array" ref="P212">INDEX($E$3:$E$22,M212)</f>
        <v>9.0340586965955185E-7</v>
      </c>
      <c r="Q212">
        <f t="shared" si="35"/>
        <v>0.22838498116139136</v>
      </c>
      <c r="R212">
        <f t="shared" si="40"/>
        <v>2.0632433252328714E-7</v>
      </c>
      <c r="T212" s="3">
        <v>0.49999999999999994</v>
      </c>
      <c r="U212" s="3">
        <v>0.44999999999999996</v>
      </c>
      <c r="V212">
        <v>2.0632433252328714E-7</v>
      </c>
      <c r="X212" s="3" t="e">
        <f ca="1"/>
        <v>#NAME?</v>
      </c>
      <c r="Y212" s="3" t="e">
        <f ca="1"/>
        <v>#NAME?</v>
      </c>
      <c r="Z212" t="e">
        <f ca="1"/>
        <v>#NAME?</v>
      </c>
    </row>
    <row r="213" spans="13:26" x14ac:dyDescent="0.35">
      <c r="M213" s="11">
        <f t="shared" si="42"/>
        <v>11</v>
      </c>
      <c r="N213" s="3">
        <f t="shared" si="42"/>
        <v>0.49999999999999994</v>
      </c>
      <c r="O213" s="3">
        <f t="shared" si="34"/>
        <v>0.49999999999999994</v>
      </c>
      <c r="P213" cm="1">
        <f t="array" ref="P213">INDEX($E$3:$E$22,M213)</f>
        <v>9.0340586965955185E-7</v>
      </c>
      <c r="Q213">
        <f t="shared" si="35"/>
        <v>0.14989374521592458</v>
      </c>
      <c r="R213">
        <f t="shared" si="40"/>
        <v>1.3541488925331962E-7</v>
      </c>
      <c r="T213" s="3">
        <v>0.49999999999999994</v>
      </c>
      <c r="U213" s="3">
        <v>0.49999999999999994</v>
      </c>
      <c r="V213">
        <v>1.3541488925331962E-7</v>
      </c>
      <c r="X213" s="3" t="e">
        <f ca="1"/>
        <v>#NAME?</v>
      </c>
      <c r="Y213" s="3" t="e">
        <f ca="1"/>
        <v>#NAME?</v>
      </c>
      <c r="Z213" t="e">
        <f ca="1"/>
        <v>#NAME?</v>
      </c>
    </row>
    <row r="214" spans="13:26" x14ac:dyDescent="0.35">
      <c r="M214" s="11">
        <f t="shared" si="42"/>
        <v>11</v>
      </c>
      <c r="N214" s="3">
        <f t="shared" si="42"/>
        <v>0.49999999999999994</v>
      </c>
      <c r="O214" s="3">
        <f t="shared" si="34"/>
        <v>0.54999999999999993</v>
      </c>
      <c r="P214" cm="1">
        <f t="array" ref="P214">INDEX($E$3:$E$22,M214)</f>
        <v>9.0340586965955185E-7</v>
      </c>
      <c r="Q214">
        <f t="shared" si="35"/>
        <v>6.8511974904274339E-2</v>
      </c>
      <c r="R214">
        <f t="shared" si="40"/>
        <v>6.1894120270489354E-8</v>
      </c>
      <c r="T214" s="3">
        <v>0.49999999999999994</v>
      </c>
      <c r="U214" s="3">
        <v>0.54999999999999993</v>
      </c>
      <c r="V214">
        <v>6.1894120270489354E-8</v>
      </c>
      <c r="X214" s="3" t="e">
        <f ca="1"/>
        <v>#NAME?</v>
      </c>
      <c r="Y214" s="3" t="e">
        <f ca="1"/>
        <v>#NAME?</v>
      </c>
      <c r="Z214" t="e">
        <f ca="1"/>
        <v>#NAME?</v>
      </c>
    </row>
    <row r="215" spans="13:26" x14ac:dyDescent="0.35">
      <c r="M215" s="11">
        <f t="shared" si="42"/>
        <v>11</v>
      </c>
      <c r="N215" s="3">
        <f t="shared" si="42"/>
        <v>0.49999999999999994</v>
      </c>
      <c r="O215" s="3">
        <f t="shared" si="34"/>
        <v>0.6</v>
      </c>
      <c r="P215" cm="1">
        <f t="array" ref="P215">INDEX($E$3:$E$22,M215)</f>
        <v>9.0340586965955185E-7</v>
      </c>
      <c r="Q215">
        <f t="shared" si="35"/>
        <v>2.1300604490978155E-2</v>
      </c>
      <c r="R215">
        <f t="shared" si="40"/>
        <v>1.9243091124446274E-8</v>
      </c>
      <c r="T215" s="3">
        <v>0.49999999999999994</v>
      </c>
      <c r="U215" s="3">
        <v>0.6</v>
      </c>
      <c r="V215">
        <v>1.9243091124446274E-8</v>
      </c>
      <c r="X215" s="3" t="e">
        <f ca="1"/>
        <v>#NAME?</v>
      </c>
      <c r="Y215" s="3" t="e">
        <f ca="1"/>
        <v>#NAME?</v>
      </c>
      <c r="Z215" t="e">
        <f ca="1"/>
        <v>#NAME?</v>
      </c>
    </row>
    <row r="216" spans="13:26" x14ac:dyDescent="0.35">
      <c r="M216" s="11">
        <f t="shared" si="42"/>
        <v>11</v>
      </c>
      <c r="N216" s="3">
        <f t="shared" si="42"/>
        <v>0.49999999999999994</v>
      </c>
      <c r="O216" s="3">
        <f t="shared" ref="O216:O279" si="43">O196</f>
        <v>0.65</v>
      </c>
      <c r="P216" cm="1">
        <f t="array" ref="P216">INDEX($E$3:$E$22,M216)</f>
        <v>9.0340586965955185E-7</v>
      </c>
      <c r="Q216">
        <f t="shared" ref="Q216:Q279" si="44">Q196</f>
        <v>4.2854125372748346E-3</v>
      </c>
      <c r="R216">
        <f t="shared" si="40"/>
        <v>3.8714668400867188E-9</v>
      </c>
      <c r="T216" s="3">
        <v>0.49999999999999994</v>
      </c>
      <c r="U216" s="3">
        <v>0.65</v>
      </c>
      <c r="V216">
        <v>3.8714668400867188E-9</v>
      </c>
      <c r="X216" s="3" t="e">
        <f ca="1"/>
        <v>#NAME?</v>
      </c>
      <c r="Y216" s="3" t="e">
        <f ca="1"/>
        <v>#NAME?</v>
      </c>
      <c r="Z216" t="e">
        <f ca="1"/>
        <v>#NAME?</v>
      </c>
    </row>
    <row r="217" spans="13:26" x14ac:dyDescent="0.35">
      <c r="M217" s="11">
        <f t="shared" si="42"/>
        <v>11</v>
      </c>
      <c r="N217" s="3">
        <f t="shared" si="42"/>
        <v>0.49999999999999994</v>
      </c>
      <c r="O217" s="3">
        <f t="shared" si="43"/>
        <v>0.70000000000000007</v>
      </c>
      <c r="P217" cm="1">
        <f t="array" ref="P217">INDEX($E$3:$E$22,M217)</f>
        <v>9.0340586965955185E-7</v>
      </c>
      <c r="Q217">
        <f t="shared" si="44"/>
        <v>5.115408304202741E-4</v>
      </c>
      <c r="R217">
        <f t="shared" si="40"/>
        <v>4.6212898877219709E-10</v>
      </c>
      <c r="T217" s="3">
        <v>0.49999999999999994</v>
      </c>
      <c r="U217" s="3">
        <v>0.70000000000000007</v>
      </c>
      <c r="V217">
        <v>4.6212898877219709E-10</v>
      </c>
      <c r="X217" s="3" t="e">
        <f ca="1"/>
        <v>#NAME?</v>
      </c>
      <c r="Y217" s="3" t="e">
        <f ca="1"/>
        <v>#NAME?</v>
      </c>
      <c r="Z217" t="e">
        <f ca="1"/>
        <v>#NAME?</v>
      </c>
    </row>
    <row r="218" spans="13:26" x14ac:dyDescent="0.35">
      <c r="M218" s="11">
        <f t="shared" si="42"/>
        <v>11</v>
      </c>
      <c r="N218" s="3">
        <f t="shared" si="42"/>
        <v>0.49999999999999994</v>
      </c>
      <c r="O218" s="3">
        <f t="shared" si="43"/>
        <v>0.75000000000000011</v>
      </c>
      <c r="P218" cm="1">
        <f t="array" ref="P218">INDEX($E$3:$E$22,M218)</f>
        <v>9.0340586965955185E-7</v>
      </c>
      <c r="Q218">
        <f t="shared" si="44"/>
        <v>3.1298425310305655E-5</v>
      </c>
      <c r="R218">
        <f t="shared" si="40"/>
        <v>2.827518113643121E-11</v>
      </c>
      <c r="T218" s="3">
        <v>0.49999999999999994</v>
      </c>
      <c r="U218" s="3">
        <v>0.75000000000000011</v>
      </c>
      <c r="V218">
        <v>2.827518113643121E-11</v>
      </c>
      <c r="X218" s="3" t="e">
        <f ca="1"/>
        <v>#NAME?</v>
      </c>
      <c r="Y218" s="3" t="e">
        <f ca="1"/>
        <v>#NAME?</v>
      </c>
      <c r="Z218" t="e">
        <f ca="1"/>
        <v>#NAME?</v>
      </c>
    </row>
    <row r="219" spans="13:26" x14ac:dyDescent="0.35">
      <c r="M219" s="11">
        <f t="shared" si="42"/>
        <v>11</v>
      </c>
      <c r="N219" s="3">
        <f t="shared" si="42"/>
        <v>0.49999999999999994</v>
      </c>
      <c r="O219" s="3">
        <f t="shared" si="43"/>
        <v>0.80000000000000016</v>
      </c>
      <c r="P219" cm="1">
        <f t="array" ref="P219">INDEX($E$3:$E$22,M219)</f>
        <v>9.0340586965955185E-7</v>
      </c>
      <c r="Q219">
        <f t="shared" si="44"/>
        <v>7.6005158437368527E-7</v>
      </c>
      <c r="R219">
        <f t="shared" si="40"/>
        <v>6.8663506256722939E-13</v>
      </c>
      <c r="T219" s="3">
        <v>0.49999999999999994</v>
      </c>
      <c r="U219" s="3">
        <v>0.80000000000000016</v>
      </c>
      <c r="V219">
        <v>6.8663506256722939E-13</v>
      </c>
      <c r="X219" s="3" t="e">
        <f ca="1"/>
        <v>#NAME?</v>
      </c>
      <c r="Y219" s="3" t="e">
        <f ca="1"/>
        <v>#NAME?</v>
      </c>
      <c r="Z219" t="e">
        <f ca="1"/>
        <v>#NAME?</v>
      </c>
    </row>
    <row r="220" spans="13:26" x14ac:dyDescent="0.35">
      <c r="M220" s="11">
        <f t="shared" si="42"/>
        <v>11</v>
      </c>
      <c r="N220" s="3">
        <f t="shared" si="42"/>
        <v>0.49999999999999994</v>
      </c>
      <c r="O220" s="3">
        <f t="shared" si="43"/>
        <v>0.8500000000000002</v>
      </c>
      <c r="P220" cm="1">
        <f t="array" ref="P220">INDEX($E$3:$E$22,M220)</f>
        <v>9.0340586965955185E-7</v>
      </c>
      <c r="Q220">
        <f t="shared" si="44"/>
        <v>4.4881119441962042E-9</v>
      </c>
      <c r="R220">
        <f t="shared" si="40"/>
        <v>4.0545866740759939E-15</v>
      </c>
      <c r="T220" s="3">
        <v>0.49999999999999994</v>
      </c>
      <c r="U220" s="3">
        <v>0.8500000000000002</v>
      </c>
      <c r="V220">
        <v>4.0545866740759939E-15</v>
      </c>
      <c r="X220" s="3" t="e">
        <f ca="1"/>
        <v>#NAME?</v>
      </c>
      <c r="Y220" s="3" t="e">
        <f ca="1"/>
        <v>#NAME?</v>
      </c>
      <c r="Z220" t="e">
        <f ca="1"/>
        <v>#NAME?</v>
      </c>
    </row>
    <row r="221" spans="13:26" x14ac:dyDescent="0.35">
      <c r="M221" s="11">
        <f t="shared" ref="M221:N222" si="45">M220</f>
        <v>11</v>
      </c>
      <c r="N221" s="3">
        <f t="shared" si="45"/>
        <v>0.49999999999999994</v>
      </c>
      <c r="O221" s="3">
        <f t="shared" si="43"/>
        <v>0.90000000000000024</v>
      </c>
      <c r="P221" cm="1">
        <f t="array" ref="P221">INDEX($E$3:$E$22,M221)</f>
        <v>9.0340586965955185E-7</v>
      </c>
      <c r="Q221">
        <f t="shared" si="44"/>
        <v>2.1208062589762376E-12</v>
      </c>
      <c r="R221">
        <f t="shared" si="40"/>
        <v>1.9159488227698486E-18</v>
      </c>
      <c r="T221" s="3">
        <v>0.49999999999999994</v>
      </c>
      <c r="U221" s="3">
        <v>0.90000000000000024</v>
      </c>
      <c r="V221">
        <v>1.9159488227698486E-18</v>
      </c>
      <c r="X221" s="3" t="e">
        <f ca="1"/>
        <v>#NAME?</v>
      </c>
      <c r="Y221" s="3" t="e">
        <f ca="1"/>
        <v>#NAME?</v>
      </c>
      <c r="Z221" t="e">
        <f ca="1"/>
        <v>#NAME?</v>
      </c>
    </row>
    <row r="222" spans="13:26" x14ac:dyDescent="0.35">
      <c r="M222" s="11">
        <f t="shared" si="45"/>
        <v>11</v>
      </c>
      <c r="N222" s="3">
        <f t="shared" si="45"/>
        <v>0.49999999999999994</v>
      </c>
      <c r="O222" s="3">
        <f t="shared" si="43"/>
        <v>0.95000000000000029</v>
      </c>
      <c r="P222" cm="1">
        <f t="array" ref="P222">INDEX($E$3:$E$22,M222)</f>
        <v>9.0340586965955185E-7</v>
      </c>
      <c r="Q222">
        <f t="shared" si="44"/>
        <v>2.275555987106357E-18</v>
      </c>
      <c r="R222">
        <f t="shared" si="40"/>
        <v>2.0557506354908185E-24</v>
      </c>
      <c r="T222" s="3">
        <v>0.49999999999999994</v>
      </c>
      <c r="U222" s="3">
        <v>0.95000000000000029</v>
      </c>
      <c r="V222">
        <v>2.0557506354908185E-24</v>
      </c>
      <c r="X222" s="3" t="e">
        <f ca="1"/>
        <v>#NAME?</v>
      </c>
      <c r="Y222" s="3" t="e">
        <f ca="1"/>
        <v>#NAME?</v>
      </c>
      <c r="Z222" t="e">
        <f ca="1"/>
        <v>#NAME?</v>
      </c>
    </row>
    <row r="223" spans="13:26" x14ac:dyDescent="0.35">
      <c r="M223" s="11">
        <f>M222+1</f>
        <v>12</v>
      </c>
      <c r="N223" s="3">
        <f>N222+0.05</f>
        <v>0.54999999999999993</v>
      </c>
      <c r="O223" s="3">
        <f t="shared" si="43"/>
        <v>0</v>
      </c>
      <c r="P223" cm="1">
        <f t="array" ref="P223">INDEX($E$3:$E$22,M223)</f>
        <v>1.795808408017449E-5</v>
      </c>
      <c r="Q223">
        <f t="shared" si="44"/>
        <v>0</v>
      </c>
      <c r="R223">
        <f t="shared" si="40"/>
        <v>0</v>
      </c>
      <c r="T223" s="3">
        <v>0.54999999999999993</v>
      </c>
      <c r="U223" s="3">
        <v>0</v>
      </c>
      <c r="V223">
        <v>0</v>
      </c>
      <c r="X223" s="3" t="e">
        <f ca="1"/>
        <v>#NAME?</v>
      </c>
      <c r="Y223" s="3" t="e">
        <f ca="1"/>
        <v>#NAME?</v>
      </c>
      <c r="Z223" t="e">
        <f ca="1"/>
        <v>#NAME?</v>
      </c>
    </row>
    <row r="224" spans="13:26" x14ac:dyDescent="0.35">
      <c r="M224" s="11">
        <f>M223</f>
        <v>12</v>
      </c>
      <c r="N224" s="3">
        <f>N223</f>
        <v>0.54999999999999993</v>
      </c>
      <c r="O224" s="3">
        <f t="shared" si="43"/>
        <v>0.05</v>
      </c>
      <c r="P224" cm="1">
        <f t="array" ref="P224">INDEX($E$3:$E$22,M224)</f>
        <v>1.795808408017449E-5</v>
      </c>
      <c r="Q224">
        <f t="shared" si="44"/>
        <v>1.0705553617825703E-10</v>
      </c>
      <c r="R224">
        <f t="shared" si="40"/>
        <v>1.9225123199373019E-15</v>
      </c>
      <c r="T224" s="3">
        <v>0.54999999999999993</v>
      </c>
      <c r="U224" s="3">
        <v>0.05</v>
      </c>
      <c r="V224">
        <v>1.9225123199373019E-15</v>
      </c>
      <c r="X224" s="3" t="e">
        <f ca="1"/>
        <v>#NAME?</v>
      </c>
      <c r="Y224" s="3" t="e">
        <f ca="1"/>
        <v>#NAME?</v>
      </c>
      <c r="Z224" t="e">
        <f ca="1"/>
        <v>#NAME?</v>
      </c>
    </row>
    <row r="225" spans="13:26" x14ac:dyDescent="0.35">
      <c r="M225" s="11">
        <f t="shared" ref="M225:N240" si="46">M224</f>
        <v>12</v>
      </c>
      <c r="N225" s="3">
        <f t="shared" si="46"/>
        <v>0.54999999999999993</v>
      </c>
      <c r="O225" s="3">
        <f t="shared" si="43"/>
        <v>0.1</v>
      </c>
      <c r="P225" cm="1">
        <f t="array" ref="P225">INDEX($E$3:$E$22,M225)</f>
        <v>1.795808408017449E-5</v>
      </c>
      <c r="Q225">
        <f t="shared" si="44"/>
        <v>1.1270833990766459E-6</v>
      </c>
      <c r="R225">
        <f t="shared" si="40"/>
        <v>2.0240258445987268E-11</v>
      </c>
      <c r="T225" s="3">
        <v>0.54999999999999993</v>
      </c>
      <c r="U225" s="3">
        <v>0.1</v>
      </c>
      <c r="V225">
        <v>2.0240258445987268E-11</v>
      </c>
      <c r="X225" s="3" t="e">
        <f ca="1"/>
        <v>#NAME?</v>
      </c>
      <c r="Y225" s="3" t="e">
        <f ca="1"/>
        <v>#NAME?</v>
      </c>
      <c r="Z225" t="e">
        <f ca="1"/>
        <v>#NAME?</v>
      </c>
    </row>
    <row r="226" spans="13:26" x14ac:dyDescent="0.35">
      <c r="M226" s="11">
        <f t="shared" si="46"/>
        <v>12</v>
      </c>
      <c r="N226" s="3">
        <f t="shared" si="46"/>
        <v>0.54999999999999993</v>
      </c>
      <c r="O226" s="3">
        <f t="shared" si="43"/>
        <v>0.15000000000000002</v>
      </c>
      <c r="P226" cm="1">
        <f t="array" ref="P226">INDEX($E$3:$E$22,M226)</f>
        <v>1.795808408017449E-5</v>
      </c>
      <c r="Q226">
        <f t="shared" si="44"/>
        <v>1.4860371979802842E-4</v>
      </c>
      <c r="R226">
        <f t="shared" si="40"/>
        <v>2.6686380947596849E-9</v>
      </c>
      <c r="T226" s="3">
        <v>0.54999999999999993</v>
      </c>
      <c r="U226" s="3">
        <v>0.15000000000000002</v>
      </c>
      <c r="V226">
        <v>2.6686380947596849E-9</v>
      </c>
      <c r="X226" s="3" t="e">
        <f ca="1"/>
        <v>#NAME?</v>
      </c>
      <c r="Y226" s="3" t="e">
        <f ca="1"/>
        <v>#NAME?</v>
      </c>
      <c r="Z226" t="e">
        <f ca="1"/>
        <v>#NAME?</v>
      </c>
    </row>
    <row r="227" spans="13:26" x14ac:dyDescent="0.35">
      <c r="M227" s="11">
        <f t="shared" si="46"/>
        <v>12</v>
      </c>
      <c r="N227" s="3">
        <f t="shared" si="46"/>
        <v>0.54999999999999993</v>
      </c>
      <c r="O227" s="3">
        <f t="shared" si="43"/>
        <v>0.2</v>
      </c>
      <c r="P227" cm="1">
        <f t="array" ref="P227">INDEX($E$3:$E$22,M227)</f>
        <v>1.795808408017449E-5</v>
      </c>
      <c r="Q227">
        <f t="shared" si="44"/>
        <v>3.1131712895946522E-3</v>
      </c>
      <c r="R227">
        <f t="shared" si="40"/>
        <v>5.5906591774526011E-8</v>
      </c>
      <c r="T227" s="3">
        <v>0.54999999999999993</v>
      </c>
      <c r="U227" s="3">
        <v>0.2</v>
      </c>
      <c r="V227">
        <v>5.5906591774526011E-8</v>
      </c>
      <c r="X227" s="3" t="e">
        <f ca="1"/>
        <v>#NAME?</v>
      </c>
      <c r="Y227" s="3" t="e">
        <f ca="1"/>
        <v>#NAME?</v>
      </c>
      <c r="Z227" t="e">
        <f ca="1"/>
        <v>#NAME?</v>
      </c>
    </row>
    <row r="228" spans="13:26" x14ac:dyDescent="0.35">
      <c r="M228" s="11">
        <f t="shared" si="46"/>
        <v>12</v>
      </c>
      <c r="N228" s="3">
        <f t="shared" si="46"/>
        <v>0.54999999999999993</v>
      </c>
      <c r="O228" s="3">
        <f t="shared" si="43"/>
        <v>0.25</v>
      </c>
      <c r="P228" cm="1">
        <f t="array" ref="P228">INDEX($E$3:$E$22,M228)</f>
        <v>1.795808408017449E-5</v>
      </c>
      <c r="Q228">
        <f t="shared" si="44"/>
        <v>2.2816552051212937E-2</v>
      </c>
      <c r="R228">
        <f t="shared" si="40"/>
        <v>4.0974156015535967E-7</v>
      </c>
      <c r="T228" s="3">
        <v>0.54999999999999993</v>
      </c>
      <c r="U228" s="3">
        <v>0.25</v>
      </c>
      <c r="V228">
        <v>4.0974156015535967E-7</v>
      </c>
      <c r="X228" s="3" t="e">
        <f ca="1"/>
        <v>#NAME?</v>
      </c>
      <c r="Y228" s="3" t="e">
        <f ca="1"/>
        <v>#NAME?</v>
      </c>
      <c r="Z228" t="e">
        <f ca="1"/>
        <v>#NAME?</v>
      </c>
    </row>
    <row r="229" spans="13:26" x14ac:dyDescent="0.35">
      <c r="M229" s="11">
        <f t="shared" si="46"/>
        <v>12</v>
      </c>
      <c r="N229" s="3">
        <f t="shared" si="46"/>
        <v>0.54999999999999993</v>
      </c>
      <c r="O229" s="3">
        <f t="shared" si="43"/>
        <v>0.3</v>
      </c>
      <c r="P229" cm="1">
        <f t="array" ref="P229">INDEX($E$3:$E$22,M229)</f>
        <v>1.795808408017449E-5</v>
      </c>
      <c r="Q229">
        <f t="shared" si="44"/>
        <v>8.2554550285480116E-2</v>
      </c>
      <c r="R229">
        <f t="shared" si="40"/>
        <v>1.4825215552276449E-6</v>
      </c>
      <c r="T229" s="3">
        <v>0.54999999999999993</v>
      </c>
      <c r="U229" s="3">
        <v>0.3</v>
      </c>
      <c r="V229">
        <v>1.4825215552276449E-6</v>
      </c>
      <c r="X229" s="3" t="e">
        <f ca="1"/>
        <v>#NAME?</v>
      </c>
      <c r="Y229" s="3" t="e">
        <f ca="1"/>
        <v>#NAME?</v>
      </c>
      <c r="Z229" t="e">
        <f ca="1"/>
        <v>#NAME?</v>
      </c>
    </row>
    <row r="230" spans="13:26" x14ac:dyDescent="0.35">
      <c r="M230" s="11">
        <f t="shared" si="46"/>
        <v>12</v>
      </c>
      <c r="N230" s="3">
        <f t="shared" si="46"/>
        <v>0.54999999999999993</v>
      </c>
      <c r="O230" s="3">
        <f t="shared" si="43"/>
        <v>0.35</v>
      </c>
      <c r="P230" cm="1">
        <f t="array" ref="P230">INDEX($E$3:$E$22,M230)</f>
        <v>1.795808408017449E-5</v>
      </c>
      <c r="Q230">
        <f t="shared" si="44"/>
        <v>0.17581847532602071</v>
      </c>
      <c r="R230">
        <f t="shared" si="40"/>
        <v>3.1573629627527638E-6</v>
      </c>
      <c r="T230" s="3">
        <v>0.54999999999999993</v>
      </c>
      <c r="U230" s="3">
        <v>0.35</v>
      </c>
      <c r="V230">
        <v>3.1573629627527638E-6</v>
      </c>
      <c r="X230" s="3" t="e">
        <f ca="1"/>
        <v>#NAME?</v>
      </c>
      <c r="Y230" s="3" t="e">
        <f ca="1"/>
        <v>#NAME?</v>
      </c>
      <c r="Z230" t="e">
        <f ca="1"/>
        <v>#NAME?</v>
      </c>
    </row>
    <row r="231" spans="13:26" x14ac:dyDescent="0.35">
      <c r="M231" s="11">
        <f t="shared" si="46"/>
        <v>12</v>
      </c>
      <c r="N231" s="3">
        <f t="shared" si="46"/>
        <v>0.54999999999999993</v>
      </c>
      <c r="O231" s="3">
        <f t="shared" si="43"/>
        <v>0.39999999999999997</v>
      </c>
      <c r="P231" cm="1">
        <f t="array" ref="P231">INDEX($E$3:$E$22,M231)</f>
        <v>1.795808408017449E-5</v>
      </c>
      <c r="Q231">
        <f t="shared" si="44"/>
        <v>0.24262719803004792</v>
      </c>
      <c r="R231">
        <f t="shared" si="40"/>
        <v>4.3571196223607475E-6</v>
      </c>
      <c r="T231" s="3">
        <v>0.54999999999999993</v>
      </c>
      <c r="U231" s="3">
        <v>0.39999999999999997</v>
      </c>
      <c r="V231">
        <v>4.3571196223607475E-6</v>
      </c>
      <c r="X231" s="3" t="e">
        <f ca="1"/>
        <v>#NAME?</v>
      </c>
      <c r="Y231" s="3" t="e">
        <f ca="1"/>
        <v>#NAME?</v>
      </c>
      <c r="Z231" t="e">
        <f ca="1"/>
        <v>#NAME?</v>
      </c>
    </row>
    <row r="232" spans="13:26" x14ac:dyDescent="0.35">
      <c r="M232" s="11">
        <f t="shared" si="46"/>
        <v>12</v>
      </c>
      <c r="N232" s="3">
        <f t="shared" si="46"/>
        <v>0.54999999999999993</v>
      </c>
      <c r="O232" s="3">
        <f t="shared" si="43"/>
        <v>0.44999999999999996</v>
      </c>
      <c r="P232" cm="1">
        <f t="array" ref="P232">INDEX($E$3:$E$22,M232)</f>
        <v>1.795808408017449E-5</v>
      </c>
      <c r="Q232">
        <f t="shared" si="44"/>
        <v>0.22838498116139136</v>
      </c>
      <c r="R232">
        <f t="shared" si="40"/>
        <v>4.1013566943453328E-6</v>
      </c>
      <c r="T232" s="3">
        <v>0.54999999999999993</v>
      </c>
      <c r="U232" s="3">
        <v>0.44999999999999996</v>
      </c>
      <c r="V232">
        <v>4.1013566943453328E-6</v>
      </c>
      <c r="X232" s="3" t="e">
        <f ca="1"/>
        <v>#NAME?</v>
      </c>
      <c r="Y232" s="3" t="e">
        <f ca="1"/>
        <v>#NAME?</v>
      </c>
      <c r="Z232" t="e">
        <f ca="1"/>
        <v>#NAME?</v>
      </c>
    </row>
    <row r="233" spans="13:26" x14ac:dyDescent="0.35">
      <c r="M233" s="11">
        <f t="shared" si="46"/>
        <v>12</v>
      </c>
      <c r="N233" s="3">
        <f t="shared" si="46"/>
        <v>0.54999999999999993</v>
      </c>
      <c r="O233" s="3">
        <f t="shared" si="43"/>
        <v>0.49999999999999994</v>
      </c>
      <c r="P233" cm="1">
        <f t="array" ref="P233">INDEX($E$3:$E$22,M233)</f>
        <v>1.795808408017449E-5</v>
      </c>
      <c r="Q233">
        <f t="shared" si="44"/>
        <v>0.14989374521592458</v>
      </c>
      <c r="R233">
        <f t="shared" si="40"/>
        <v>2.6918044796798262E-6</v>
      </c>
      <c r="T233" s="3">
        <v>0.54999999999999993</v>
      </c>
      <c r="U233" s="3">
        <v>0.49999999999999994</v>
      </c>
      <c r="V233">
        <v>2.6918044796798262E-6</v>
      </c>
      <c r="X233" s="3" t="e">
        <f ca="1"/>
        <v>#NAME?</v>
      </c>
      <c r="Y233" s="3" t="e">
        <f ca="1"/>
        <v>#NAME?</v>
      </c>
      <c r="Z233" t="e">
        <f ca="1"/>
        <v>#NAME?</v>
      </c>
    </row>
    <row r="234" spans="13:26" x14ac:dyDescent="0.35">
      <c r="M234" s="11">
        <f t="shared" si="46"/>
        <v>12</v>
      </c>
      <c r="N234" s="3">
        <f t="shared" si="46"/>
        <v>0.54999999999999993</v>
      </c>
      <c r="O234" s="3">
        <f t="shared" si="43"/>
        <v>0.54999999999999993</v>
      </c>
      <c r="P234" cm="1">
        <f t="array" ref="P234">INDEX($E$3:$E$22,M234)</f>
        <v>1.795808408017449E-5</v>
      </c>
      <c r="Q234">
        <f t="shared" si="44"/>
        <v>6.8511974904274339E-2</v>
      </c>
      <c r="R234">
        <f t="shared" si="40"/>
        <v>1.2303438058297633E-6</v>
      </c>
      <c r="T234" s="3">
        <v>0.54999999999999993</v>
      </c>
      <c r="U234" s="3">
        <v>0.54999999999999993</v>
      </c>
      <c r="V234">
        <v>1.2303438058297633E-6</v>
      </c>
      <c r="X234" s="3" t="e">
        <f ca="1"/>
        <v>#NAME?</v>
      </c>
      <c r="Y234" s="3" t="e">
        <f ca="1"/>
        <v>#NAME?</v>
      </c>
      <c r="Z234" t="e">
        <f ca="1"/>
        <v>#NAME?</v>
      </c>
    </row>
    <row r="235" spans="13:26" x14ac:dyDescent="0.35">
      <c r="M235" s="11">
        <f t="shared" si="46"/>
        <v>12</v>
      </c>
      <c r="N235" s="3">
        <f t="shared" si="46"/>
        <v>0.54999999999999993</v>
      </c>
      <c r="O235" s="3">
        <f t="shared" si="43"/>
        <v>0.6</v>
      </c>
      <c r="P235" cm="1">
        <f t="array" ref="P235">INDEX($E$3:$E$22,M235)</f>
        <v>1.795808408017449E-5</v>
      </c>
      <c r="Q235">
        <f t="shared" si="44"/>
        <v>2.1300604490978155E-2</v>
      </c>
      <c r="R235">
        <f t="shared" si="40"/>
        <v>3.8251804640752806E-7</v>
      </c>
      <c r="T235" s="3">
        <v>0.54999999999999993</v>
      </c>
      <c r="U235" s="3">
        <v>0.6</v>
      </c>
      <c r="V235">
        <v>3.8251804640752806E-7</v>
      </c>
      <c r="X235" s="3" t="e">
        <f ca="1"/>
        <v>#NAME?</v>
      </c>
      <c r="Y235" s="3" t="e">
        <f ca="1"/>
        <v>#NAME?</v>
      </c>
      <c r="Z235" t="e">
        <f ca="1"/>
        <v>#NAME?</v>
      </c>
    </row>
    <row r="236" spans="13:26" x14ac:dyDescent="0.35">
      <c r="M236" s="11">
        <f t="shared" si="46"/>
        <v>12</v>
      </c>
      <c r="N236" s="3">
        <f t="shared" si="46"/>
        <v>0.54999999999999993</v>
      </c>
      <c r="O236" s="3">
        <f t="shared" si="43"/>
        <v>0.65</v>
      </c>
      <c r="P236" cm="1">
        <f t="array" ref="P236">INDEX($E$3:$E$22,M236)</f>
        <v>1.795808408017449E-5</v>
      </c>
      <c r="Q236">
        <f t="shared" si="44"/>
        <v>4.2854125372748346E-3</v>
      </c>
      <c r="R236">
        <f t="shared" si="40"/>
        <v>7.6957798662615374E-8</v>
      </c>
      <c r="T236" s="3">
        <v>0.54999999999999993</v>
      </c>
      <c r="U236" s="3">
        <v>0.65</v>
      </c>
      <c r="V236">
        <v>7.6957798662615374E-8</v>
      </c>
      <c r="X236" s="3" t="e">
        <f ca="1"/>
        <v>#NAME?</v>
      </c>
      <c r="Y236" s="3" t="e">
        <f ca="1"/>
        <v>#NAME?</v>
      </c>
      <c r="Z236" t="e">
        <f ca="1"/>
        <v>#NAME?</v>
      </c>
    </row>
    <row r="237" spans="13:26" x14ac:dyDescent="0.35">
      <c r="M237" s="11">
        <f t="shared" si="46"/>
        <v>12</v>
      </c>
      <c r="N237" s="3">
        <f t="shared" si="46"/>
        <v>0.54999999999999993</v>
      </c>
      <c r="O237" s="3">
        <f t="shared" si="43"/>
        <v>0.70000000000000007</v>
      </c>
      <c r="P237" cm="1">
        <f t="array" ref="P237">INDEX($E$3:$E$22,M237)</f>
        <v>1.795808408017449E-5</v>
      </c>
      <c r="Q237">
        <f t="shared" si="44"/>
        <v>5.115408304202741E-4</v>
      </c>
      <c r="R237">
        <f t="shared" si="40"/>
        <v>9.1862932431295622E-9</v>
      </c>
      <c r="T237" s="3">
        <v>0.54999999999999993</v>
      </c>
      <c r="U237" s="3">
        <v>0.70000000000000007</v>
      </c>
      <c r="V237">
        <v>9.1862932431295622E-9</v>
      </c>
      <c r="X237" s="3" t="e">
        <f ca="1"/>
        <v>#NAME?</v>
      </c>
      <c r="Y237" s="3" t="e">
        <f ca="1"/>
        <v>#NAME?</v>
      </c>
      <c r="Z237" t="e">
        <f ca="1"/>
        <v>#NAME?</v>
      </c>
    </row>
    <row r="238" spans="13:26" x14ac:dyDescent="0.35">
      <c r="M238" s="11">
        <f t="shared" si="46"/>
        <v>12</v>
      </c>
      <c r="N238" s="3">
        <f t="shared" si="46"/>
        <v>0.54999999999999993</v>
      </c>
      <c r="O238" s="3">
        <f t="shared" si="43"/>
        <v>0.75000000000000011</v>
      </c>
      <c r="P238" cm="1">
        <f t="array" ref="P238">INDEX($E$3:$E$22,M238)</f>
        <v>1.795808408017449E-5</v>
      </c>
      <c r="Q238">
        <f t="shared" si="44"/>
        <v>3.1298425310305655E-5</v>
      </c>
      <c r="R238">
        <f t="shared" si="40"/>
        <v>5.6205975329953035E-10</v>
      </c>
      <c r="T238" s="3">
        <v>0.54999999999999993</v>
      </c>
      <c r="U238" s="3">
        <v>0.75000000000000011</v>
      </c>
      <c r="V238">
        <v>5.6205975329953035E-10</v>
      </c>
      <c r="X238" s="3" t="e">
        <f ca="1"/>
        <v>#NAME?</v>
      </c>
      <c r="Y238" s="3" t="e">
        <f ca="1"/>
        <v>#NAME?</v>
      </c>
      <c r="Z238" t="e">
        <f ca="1"/>
        <v>#NAME?</v>
      </c>
    </row>
    <row r="239" spans="13:26" x14ac:dyDescent="0.35">
      <c r="M239" s="11">
        <f t="shared" si="46"/>
        <v>12</v>
      </c>
      <c r="N239" s="3">
        <f t="shared" si="46"/>
        <v>0.54999999999999993</v>
      </c>
      <c r="O239" s="3">
        <f t="shared" si="43"/>
        <v>0.80000000000000016</v>
      </c>
      <c r="P239" cm="1">
        <f t="array" ref="P239">INDEX($E$3:$E$22,M239)</f>
        <v>1.795808408017449E-5</v>
      </c>
      <c r="Q239">
        <f t="shared" si="44"/>
        <v>7.6005158437368527E-7</v>
      </c>
      <c r="R239">
        <f t="shared" si="40"/>
        <v>1.3649070257452476E-11</v>
      </c>
      <c r="T239" s="3">
        <v>0.54999999999999993</v>
      </c>
      <c r="U239" s="3">
        <v>0.80000000000000016</v>
      </c>
      <c r="V239">
        <v>1.3649070257452476E-11</v>
      </c>
      <c r="X239" s="3" t="e">
        <f ca="1"/>
        <v>#NAME?</v>
      </c>
      <c r="Y239" s="3" t="e">
        <f ca="1"/>
        <v>#NAME?</v>
      </c>
      <c r="Z239" t="e">
        <f ca="1"/>
        <v>#NAME?</v>
      </c>
    </row>
    <row r="240" spans="13:26" x14ac:dyDescent="0.35">
      <c r="M240" s="11">
        <f t="shared" si="46"/>
        <v>12</v>
      </c>
      <c r="N240" s="3">
        <f t="shared" si="46"/>
        <v>0.54999999999999993</v>
      </c>
      <c r="O240" s="3">
        <f t="shared" si="43"/>
        <v>0.8500000000000002</v>
      </c>
      <c r="P240" cm="1">
        <f t="array" ref="P240">INDEX($E$3:$E$22,M240)</f>
        <v>1.795808408017449E-5</v>
      </c>
      <c r="Q240">
        <f t="shared" si="44"/>
        <v>4.4881119441962042E-9</v>
      </c>
      <c r="R240">
        <f t="shared" si="40"/>
        <v>8.0597891655110838E-14</v>
      </c>
      <c r="T240" s="3">
        <v>0.54999999999999993</v>
      </c>
      <c r="U240" s="3">
        <v>0.8500000000000002</v>
      </c>
      <c r="V240">
        <v>8.0597891655110838E-14</v>
      </c>
      <c r="X240" s="3" t="e">
        <f ca="1"/>
        <v>#NAME?</v>
      </c>
      <c r="Y240" s="3" t="e">
        <f ca="1"/>
        <v>#NAME?</v>
      </c>
      <c r="Z240" t="e">
        <f ca="1"/>
        <v>#NAME?</v>
      </c>
    </row>
    <row r="241" spans="13:26" x14ac:dyDescent="0.35">
      <c r="M241" s="11">
        <f t="shared" ref="M241:N242" si="47">M240</f>
        <v>12</v>
      </c>
      <c r="N241" s="3">
        <f t="shared" si="47"/>
        <v>0.54999999999999993</v>
      </c>
      <c r="O241" s="3">
        <f t="shared" si="43"/>
        <v>0.90000000000000024</v>
      </c>
      <c r="P241" cm="1">
        <f t="array" ref="P241">INDEX($E$3:$E$22,M241)</f>
        <v>1.795808408017449E-5</v>
      </c>
      <c r="Q241">
        <f t="shared" si="44"/>
        <v>2.1208062589762376E-12</v>
      </c>
      <c r="R241">
        <f t="shared" si="40"/>
        <v>3.8085617116455588E-17</v>
      </c>
      <c r="T241" s="3">
        <v>0.54999999999999993</v>
      </c>
      <c r="U241" s="3">
        <v>0.90000000000000024</v>
      </c>
      <c r="V241">
        <v>3.8085617116455588E-17</v>
      </c>
      <c r="X241" s="3" t="e">
        <f ca="1"/>
        <v>#NAME?</v>
      </c>
      <c r="Y241" s="3" t="e">
        <f ca="1"/>
        <v>#NAME?</v>
      </c>
      <c r="Z241" t="e">
        <f ca="1"/>
        <v>#NAME?</v>
      </c>
    </row>
    <row r="242" spans="13:26" x14ac:dyDescent="0.35">
      <c r="M242" s="11">
        <f t="shared" si="47"/>
        <v>12</v>
      </c>
      <c r="N242" s="3">
        <f t="shared" si="47"/>
        <v>0.54999999999999993</v>
      </c>
      <c r="O242" s="3">
        <f t="shared" si="43"/>
        <v>0.95000000000000029</v>
      </c>
      <c r="P242" cm="1">
        <f t="array" ref="P242">INDEX($E$3:$E$22,M242)</f>
        <v>1.795808408017449E-5</v>
      </c>
      <c r="Q242">
        <f t="shared" si="44"/>
        <v>2.275555987106357E-18</v>
      </c>
      <c r="R242">
        <f t="shared" si="40"/>
        <v>4.0864625745600418E-23</v>
      </c>
      <c r="T242" s="3">
        <v>0.54999999999999993</v>
      </c>
      <c r="U242" s="3">
        <v>0.95000000000000029</v>
      </c>
      <c r="V242">
        <v>4.0864625745600418E-23</v>
      </c>
      <c r="X242" s="3" t="e">
        <f ca="1"/>
        <v>#NAME?</v>
      </c>
      <c r="Y242" s="3" t="e">
        <f ca="1"/>
        <v>#NAME?</v>
      </c>
      <c r="Z242" t="e">
        <f ca="1"/>
        <v>#NAME?</v>
      </c>
    </row>
    <row r="243" spans="13:26" x14ac:dyDescent="0.35">
      <c r="M243" s="11">
        <f>M242+1</f>
        <v>13</v>
      </c>
      <c r="N243" s="3">
        <f>N242+0.05</f>
        <v>0.6</v>
      </c>
      <c r="O243" s="3">
        <f t="shared" si="43"/>
        <v>0</v>
      </c>
      <c r="P243" cm="1">
        <f t="array" ref="P243">INDEX($E$3:$E$22,M243)</f>
        <v>2.4171866094924198E-4</v>
      </c>
      <c r="Q243">
        <f t="shared" si="44"/>
        <v>0</v>
      </c>
      <c r="R243">
        <f t="shared" si="40"/>
        <v>0</v>
      </c>
      <c r="T243" s="3">
        <v>0.6</v>
      </c>
      <c r="U243" s="3">
        <v>0</v>
      </c>
      <c r="V243">
        <v>0</v>
      </c>
      <c r="X243" s="3" t="e">
        <f ca="1"/>
        <v>#NAME?</v>
      </c>
      <c r="Y243" s="3" t="e">
        <f ca="1"/>
        <v>#NAME?</v>
      </c>
      <c r="Z243" t="e">
        <f ca="1"/>
        <v>#NAME?</v>
      </c>
    </row>
    <row r="244" spans="13:26" x14ac:dyDescent="0.35">
      <c r="M244" s="11">
        <f>M243</f>
        <v>13</v>
      </c>
      <c r="N244" s="3">
        <f>N243</f>
        <v>0.6</v>
      </c>
      <c r="O244" s="3">
        <f t="shared" si="43"/>
        <v>0.05</v>
      </c>
      <c r="P244" cm="1">
        <f t="array" ref="P244">INDEX($E$3:$E$22,M244)</f>
        <v>2.4171866094924198E-4</v>
      </c>
      <c r="Q244">
        <f t="shared" si="44"/>
        <v>1.0705553617825703E-10</v>
      </c>
      <c r="R244">
        <f t="shared" si="40"/>
        <v>2.5877320852211421E-14</v>
      </c>
      <c r="T244" s="3">
        <v>0.6</v>
      </c>
      <c r="U244" s="3">
        <v>0.05</v>
      </c>
      <c r="V244">
        <v>2.5877320852211421E-14</v>
      </c>
      <c r="X244" s="3" t="e">
        <f ca="1"/>
        <v>#NAME?</v>
      </c>
      <c r="Y244" s="3" t="e">
        <f ca="1"/>
        <v>#NAME?</v>
      </c>
      <c r="Z244" t="e">
        <f ca="1"/>
        <v>#NAME?</v>
      </c>
    </row>
    <row r="245" spans="13:26" x14ac:dyDescent="0.35">
      <c r="M245" s="11">
        <f t="shared" ref="M245:N260" si="48">M244</f>
        <v>13</v>
      </c>
      <c r="N245" s="3">
        <f t="shared" si="48"/>
        <v>0.6</v>
      </c>
      <c r="O245" s="3">
        <f t="shared" si="43"/>
        <v>0.1</v>
      </c>
      <c r="P245" cm="1">
        <f t="array" ref="P245">INDEX($E$3:$E$22,M245)</f>
        <v>2.4171866094924198E-4</v>
      </c>
      <c r="Q245">
        <f t="shared" si="44"/>
        <v>1.1270833990766459E-6</v>
      </c>
      <c r="R245">
        <f t="shared" si="40"/>
        <v>2.7243709000292698E-10</v>
      </c>
      <c r="T245" s="3">
        <v>0.6</v>
      </c>
      <c r="U245" s="3">
        <v>0.1</v>
      </c>
      <c r="V245">
        <v>2.7243709000292698E-10</v>
      </c>
      <c r="X245" s="3" t="e">
        <f ca="1"/>
        <v>#NAME?</v>
      </c>
      <c r="Y245" s="3" t="e">
        <f ca="1"/>
        <v>#NAME?</v>
      </c>
      <c r="Z245" t="e">
        <f ca="1"/>
        <v>#NAME?</v>
      </c>
    </row>
    <row r="246" spans="13:26" x14ac:dyDescent="0.35">
      <c r="M246" s="11">
        <f t="shared" si="48"/>
        <v>13</v>
      </c>
      <c r="N246" s="3">
        <f t="shared" si="48"/>
        <v>0.6</v>
      </c>
      <c r="O246" s="3">
        <f t="shared" si="43"/>
        <v>0.15000000000000002</v>
      </c>
      <c r="P246" cm="1">
        <f t="array" ref="P246">INDEX($E$3:$E$22,M246)</f>
        <v>2.4171866094924198E-4</v>
      </c>
      <c r="Q246">
        <f t="shared" si="44"/>
        <v>1.4860371979802842E-4</v>
      </c>
      <c r="R246">
        <f t="shared" si="40"/>
        <v>3.5920292161655788E-8</v>
      </c>
      <c r="T246" s="3">
        <v>0.6</v>
      </c>
      <c r="U246" s="3">
        <v>0.15000000000000002</v>
      </c>
      <c r="V246">
        <v>3.5920292161655788E-8</v>
      </c>
      <c r="X246" s="3" t="e">
        <f ca="1"/>
        <v>#NAME?</v>
      </c>
      <c r="Y246" s="3" t="e">
        <f ca="1"/>
        <v>#NAME?</v>
      </c>
      <c r="Z246" t="e">
        <f ca="1"/>
        <v>#NAME?</v>
      </c>
    </row>
    <row r="247" spans="13:26" x14ac:dyDescent="0.35">
      <c r="M247" s="11">
        <f t="shared" si="48"/>
        <v>13</v>
      </c>
      <c r="N247" s="3">
        <f t="shared" si="48"/>
        <v>0.6</v>
      </c>
      <c r="O247" s="3">
        <f t="shared" si="43"/>
        <v>0.2</v>
      </c>
      <c r="P247" cm="1">
        <f t="array" ref="P247">INDEX($E$3:$E$22,M247)</f>
        <v>2.4171866094924198E-4</v>
      </c>
      <c r="Q247">
        <f t="shared" si="44"/>
        <v>3.1131712895946522E-3</v>
      </c>
      <c r="R247">
        <f t="shared" si="40"/>
        <v>7.5251159542644416E-7</v>
      </c>
      <c r="T247" s="3">
        <v>0.6</v>
      </c>
      <c r="U247" s="3">
        <v>0.2</v>
      </c>
      <c r="V247">
        <v>7.5251159542644416E-7</v>
      </c>
      <c r="X247" s="3" t="e">
        <f ca="1"/>
        <v>#NAME?</v>
      </c>
      <c r="Y247" s="3" t="e">
        <f ca="1"/>
        <v>#NAME?</v>
      </c>
      <c r="Z247" t="e">
        <f ca="1"/>
        <v>#NAME?</v>
      </c>
    </row>
    <row r="248" spans="13:26" x14ac:dyDescent="0.35">
      <c r="M248" s="11">
        <f t="shared" si="48"/>
        <v>13</v>
      </c>
      <c r="N248" s="3">
        <f t="shared" si="48"/>
        <v>0.6</v>
      </c>
      <c r="O248" s="3">
        <f t="shared" si="43"/>
        <v>0.25</v>
      </c>
      <c r="P248" cm="1">
        <f t="array" ref="P248">INDEX($E$3:$E$22,M248)</f>
        <v>2.4171866094924198E-4</v>
      </c>
      <c r="Q248">
        <f t="shared" si="44"/>
        <v>2.2816552051212937E-2</v>
      </c>
      <c r="R248">
        <f t="shared" si="40"/>
        <v>5.5151864092978713E-6</v>
      </c>
      <c r="T248" s="3">
        <v>0.6</v>
      </c>
      <c r="U248" s="3">
        <v>0.25</v>
      </c>
      <c r="V248">
        <v>5.5151864092978713E-6</v>
      </c>
      <c r="X248" s="3" t="e">
        <f ca="1"/>
        <v>#NAME?</v>
      </c>
      <c r="Y248" s="3" t="e">
        <f ca="1"/>
        <v>#NAME?</v>
      </c>
      <c r="Z248" t="e">
        <f ca="1"/>
        <v>#NAME?</v>
      </c>
    </row>
    <row r="249" spans="13:26" x14ac:dyDescent="0.35">
      <c r="M249" s="11">
        <f t="shared" si="48"/>
        <v>13</v>
      </c>
      <c r="N249" s="3">
        <f t="shared" si="48"/>
        <v>0.6</v>
      </c>
      <c r="O249" s="3">
        <f t="shared" si="43"/>
        <v>0.3</v>
      </c>
      <c r="P249" cm="1">
        <f t="array" ref="P249">INDEX($E$3:$E$22,M249)</f>
        <v>2.4171866094924198E-4</v>
      </c>
      <c r="Q249">
        <f t="shared" si="44"/>
        <v>8.2554550285480116E-2</v>
      </c>
      <c r="R249">
        <f t="shared" si="40"/>
        <v>1.9954975350273117E-5</v>
      </c>
      <c r="T249" s="3">
        <v>0.6</v>
      </c>
      <c r="U249" s="3">
        <v>0.3</v>
      </c>
      <c r="V249">
        <v>1.9954975350273117E-5</v>
      </c>
      <c r="X249" s="3" t="e">
        <f ca="1"/>
        <v>#NAME?</v>
      </c>
      <c r="Y249" s="3" t="e">
        <f ca="1"/>
        <v>#NAME?</v>
      </c>
      <c r="Z249" t="e">
        <f ca="1"/>
        <v>#NAME?</v>
      </c>
    </row>
    <row r="250" spans="13:26" x14ac:dyDescent="0.35">
      <c r="M250" s="11">
        <f t="shared" si="48"/>
        <v>13</v>
      </c>
      <c r="N250" s="3">
        <f t="shared" si="48"/>
        <v>0.6</v>
      </c>
      <c r="O250" s="3">
        <f t="shared" si="43"/>
        <v>0.35</v>
      </c>
      <c r="P250" cm="1">
        <f t="array" ref="P250">INDEX($E$3:$E$22,M250)</f>
        <v>2.4171866094924198E-4</v>
      </c>
      <c r="Q250">
        <f t="shared" si="44"/>
        <v>0.17581847532602071</v>
      </c>
      <c r="R250">
        <f t="shared" si="40"/>
        <v>4.249860642594307E-5</v>
      </c>
      <c r="T250" s="3">
        <v>0.6</v>
      </c>
      <c r="U250" s="3">
        <v>0.35</v>
      </c>
      <c r="V250">
        <v>4.249860642594307E-5</v>
      </c>
      <c r="X250" s="3" t="e">
        <f ca="1"/>
        <v>#NAME?</v>
      </c>
      <c r="Y250" s="3" t="e">
        <f ca="1"/>
        <v>#NAME?</v>
      </c>
      <c r="Z250" t="e">
        <f ca="1"/>
        <v>#NAME?</v>
      </c>
    </row>
    <row r="251" spans="13:26" x14ac:dyDescent="0.35">
      <c r="M251" s="11">
        <f t="shared" si="48"/>
        <v>13</v>
      </c>
      <c r="N251" s="3">
        <f t="shared" si="48"/>
        <v>0.6</v>
      </c>
      <c r="O251" s="3">
        <f t="shared" si="43"/>
        <v>0.39999999999999997</v>
      </c>
      <c r="P251" cm="1">
        <f t="array" ref="P251">INDEX($E$3:$E$22,M251)</f>
        <v>2.4171866094924198E-4</v>
      </c>
      <c r="Q251">
        <f t="shared" si="44"/>
        <v>0.24262719803004792</v>
      </c>
      <c r="R251">
        <f t="shared" si="40"/>
        <v>5.8647521417689749E-5</v>
      </c>
      <c r="T251" s="3">
        <v>0.6</v>
      </c>
      <c r="U251" s="3">
        <v>0.39999999999999997</v>
      </c>
      <c r="V251">
        <v>5.8647521417689749E-5</v>
      </c>
      <c r="X251" s="3" t="e">
        <f ca="1"/>
        <v>#NAME?</v>
      </c>
      <c r="Y251" s="3" t="e">
        <f ca="1"/>
        <v>#NAME?</v>
      </c>
      <c r="Z251" t="e">
        <f ca="1"/>
        <v>#NAME?</v>
      </c>
    </row>
    <row r="252" spans="13:26" x14ac:dyDescent="0.35">
      <c r="M252" s="11">
        <f t="shared" si="48"/>
        <v>13</v>
      </c>
      <c r="N252" s="3">
        <f t="shared" si="48"/>
        <v>0.6</v>
      </c>
      <c r="O252" s="3">
        <f t="shared" si="43"/>
        <v>0.44999999999999996</v>
      </c>
      <c r="P252" cm="1">
        <f t="array" ref="P252">INDEX($E$3:$E$22,M252)</f>
        <v>2.4171866094924198E-4</v>
      </c>
      <c r="Q252">
        <f t="shared" si="44"/>
        <v>0.22838498116139136</v>
      </c>
      <c r="R252">
        <f t="shared" si="40"/>
        <v>5.5204911827249375E-5</v>
      </c>
      <c r="T252" s="3">
        <v>0.6</v>
      </c>
      <c r="U252" s="3">
        <v>0.44999999999999996</v>
      </c>
      <c r="V252">
        <v>5.5204911827249375E-5</v>
      </c>
      <c r="X252" s="3" t="e">
        <f ca="1"/>
        <v>#NAME?</v>
      </c>
      <c r="Y252" s="3" t="e">
        <f ca="1"/>
        <v>#NAME?</v>
      </c>
      <c r="Z252" t="e">
        <f ca="1"/>
        <v>#NAME?</v>
      </c>
    </row>
    <row r="253" spans="13:26" x14ac:dyDescent="0.35">
      <c r="M253" s="11">
        <f t="shared" si="48"/>
        <v>13</v>
      </c>
      <c r="N253" s="3">
        <f t="shared" si="48"/>
        <v>0.6</v>
      </c>
      <c r="O253" s="3">
        <f t="shared" si="43"/>
        <v>0.49999999999999994</v>
      </c>
      <c r="P253" cm="1">
        <f t="array" ref="P253">INDEX($E$3:$E$22,M253)</f>
        <v>2.4171866094924198E-4</v>
      </c>
      <c r="Q253">
        <f t="shared" si="44"/>
        <v>0.14989374521592458</v>
      </c>
      <c r="R253">
        <f t="shared" si="40"/>
        <v>3.6232115378260136E-5</v>
      </c>
      <c r="T253" s="3">
        <v>0.6</v>
      </c>
      <c r="U253" s="3">
        <v>0.49999999999999994</v>
      </c>
      <c r="V253">
        <v>3.6232115378260136E-5</v>
      </c>
      <c r="X253" s="3" t="e">
        <f ca="1"/>
        <v>#NAME?</v>
      </c>
      <c r="Y253" s="3" t="e">
        <f ca="1"/>
        <v>#NAME?</v>
      </c>
      <c r="Z253" t="e">
        <f ca="1"/>
        <v>#NAME?</v>
      </c>
    </row>
    <row r="254" spans="13:26" x14ac:dyDescent="0.35">
      <c r="M254" s="11">
        <f t="shared" si="48"/>
        <v>13</v>
      </c>
      <c r="N254" s="3">
        <f t="shared" si="48"/>
        <v>0.6</v>
      </c>
      <c r="O254" s="3">
        <f t="shared" si="43"/>
        <v>0.54999999999999993</v>
      </c>
      <c r="P254" cm="1">
        <f t="array" ref="P254">INDEX($E$3:$E$22,M254)</f>
        <v>2.4171866094924198E-4</v>
      </c>
      <c r="Q254">
        <f t="shared" si="44"/>
        <v>6.8511974904274339E-2</v>
      </c>
      <c r="R254">
        <f t="shared" si="40"/>
        <v>1.6560622832849264E-5</v>
      </c>
      <c r="T254" s="3">
        <v>0.6</v>
      </c>
      <c r="U254" s="3">
        <v>0.54999999999999993</v>
      </c>
      <c r="V254">
        <v>1.6560622832849264E-5</v>
      </c>
      <c r="X254" s="3" t="e">
        <f ca="1"/>
        <v>#NAME?</v>
      </c>
      <c r="Y254" s="3" t="e">
        <f ca="1"/>
        <v>#NAME?</v>
      </c>
      <c r="Z254" t="e">
        <f ca="1"/>
        <v>#NAME?</v>
      </c>
    </row>
    <row r="255" spans="13:26" x14ac:dyDescent="0.35">
      <c r="M255" s="11">
        <f t="shared" si="48"/>
        <v>13</v>
      </c>
      <c r="N255" s="3">
        <f t="shared" si="48"/>
        <v>0.6</v>
      </c>
      <c r="O255" s="3">
        <f t="shared" si="43"/>
        <v>0.6</v>
      </c>
      <c r="P255" cm="1">
        <f t="array" ref="P255">INDEX($E$3:$E$22,M255)</f>
        <v>2.4171866094924198E-4</v>
      </c>
      <c r="Q255">
        <f t="shared" si="44"/>
        <v>2.1300604490978155E-2</v>
      </c>
      <c r="R255">
        <f t="shared" si="40"/>
        <v>5.1487535949686497E-6</v>
      </c>
      <c r="T255" s="3">
        <v>0.6</v>
      </c>
      <c r="U255" s="3">
        <v>0.6</v>
      </c>
      <c r="V255">
        <v>5.1487535949686497E-6</v>
      </c>
      <c r="X255" s="3" t="e">
        <f ca="1"/>
        <v>#NAME?</v>
      </c>
      <c r="Y255" s="3" t="e">
        <f ca="1"/>
        <v>#NAME?</v>
      </c>
      <c r="Z255" t="e">
        <f ca="1"/>
        <v>#NAME?</v>
      </c>
    </row>
    <row r="256" spans="13:26" x14ac:dyDescent="0.35">
      <c r="M256" s="11">
        <f t="shared" si="48"/>
        <v>13</v>
      </c>
      <c r="N256" s="3">
        <f t="shared" si="48"/>
        <v>0.6</v>
      </c>
      <c r="O256" s="3">
        <f t="shared" si="43"/>
        <v>0.65</v>
      </c>
      <c r="P256" cm="1">
        <f t="array" ref="P256">INDEX($E$3:$E$22,M256)</f>
        <v>2.4171866094924198E-4</v>
      </c>
      <c r="Q256">
        <f t="shared" si="44"/>
        <v>4.2854125372748346E-3</v>
      </c>
      <c r="R256">
        <f t="shared" si="40"/>
        <v>1.0358641801251667E-6</v>
      </c>
      <c r="T256" s="3">
        <v>0.6</v>
      </c>
      <c r="U256" s="3">
        <v>0.65</v>
      </c>
      <c r="V256">
        <v>1.0358641801251667E-6</v>
      </c>
      <c r="X256" s="3" t="e">
        <f ca="1"/>
        <v>#NAME?</v>
      </c>
      <c r="Y256" s="3" t="e">
        <f ca="1"/>
        <v>#NAME?</v>
      </c>
      <c r="Z256" t="e">
        <f ca="1"/>
        <v>#NAME?</v>
      </c>
    </row>
    <row r="257" spans="13:26" x14ac:dyDescent="0.35">
      <c r="M257" s="11">
        <f t="shared" si="48"/>
        <v>13</v>
      </c>
      <c r="N257" s="3">
        <f t="shared" si="48"/>
        <v>0.6</v>
      </c>
      <c r="O257" s="3">
        <f t="shared" si="43"/>
        <v>0.70000000000000007</v>
      </c>
      <c r="P257" cm="1">
        <f t="array" ref="P257">INDEX($E$3:$E$22,M257)</f>
        <v>2.4171866094924198E-4</v>
      </c>
      <c r="Q257">
        <f t="shared" si="44"/>
        <v>5.115408304202741E-4</v>
      </c>
      <c r="R257">
        <f t="shared" si="40"/>
        <v>1.2364896455005192E-7</v>
      </c>
      <c r="T257" s="3">
        <v>0.6</v>
      </c>
      <c r="U257" s="3">
        <v>0.70000000000000007</v>
      </c>
      <c r="V257">
        <v>1.2364896455005192E-7</v>
      </c>
      <c r="X257" s="3" t="e">
        <f ca="1"/>
        <v>#NAME?</v>
      </c>
      <c r="Y257" s="3" t="e">
        <f ca="1"/>
        <v>#NAME?</v>
      </c>
      <c r="Z257" t="e">
        <f ca="1"/>
        <v>#NAME?</v>
      </c>
    </row>
    <row r="258" spans="13:26" x14ac:dyDescent="0.35">
      <c r="M258" s="11">
        <f t="shared" si="48"/>
        <v>13</v>
      </c>
      <c r="N258" s="3">
        <f t="shared" si="48"/>
        <v>0.6</v>
      </c>
      <c r="O258" s="3">
        <f t="shared" si="43"/>
        <v>0.75000000000000011</v>
      </c>
      <c r="P258" cm="1">
        <f t="array" ref="P258">INDEX($E$3:$E$22,M258)</f>
        <v>2.4171866094924198E-4</v>
      </c>
      <c r="Q258">
        <f t="shared" si="44"/>
        <v>3.1298425310305655E-5</v>
      </c>
      <c r="R258">
        <f t="shared" si="40"/>
        <v>7.565413455826947E-9</v>
      </c>
      <c r="T258" s="3">
        <v>0.6</v>
      </c>
      <c r="U258" s="3">
        <v>0.75000000000000011</v>
      </c>
      <c r="V258">
        <v>7.565413455826947E-9</v>
      </c>
      <c r="X258" s="3" t="e">
        <f ca="1"/>
        <v>#NAME?</v>
      </c>
      <c r="Y258" s="3" t="e">
        <f ca="1"/>
        <v>#NAME?</v>
      </c>
      <c r="Z258" t="e">
        <f ca="1"/>
        <v>#NAME?</v>
      </c>
    </row>
    <row r="259" spans="13:26" x14ac:dyDescent="0.35">
      <c r="M259" s="11">
        <f t="shared" si="48"/>
        <v>13</v>
      </c>
      <c r="N259" s="3">
        <f t="shared" si="48"/>
        <v>0.6</v>
      </c>
      <c r="O259" s="3">
        <f t="shared" si="43"/>
        <v>0.80000000000000016</v>
      </c>
      <c r="P259" cm="1">
        <f t="array" ref="P259">INDEX($E$3:$E$22,M259)</f>
        <v>2.4171866094924198E-4</v>
      </c>
      <c r="Q259">
        <f t="shared" si="44"/>
        <v>7.6005158437368527E-7</v>
      </c>
      <c r="R259">
        <f t="shared" si="40"/>
        <v>1.8371865122715702E-10</v>
      </c>
      <c r="T259" s="3">
        <v>0.6</v>
      </c>
      <c r="U259" s="3">
        <v>0.80000000000000016</v>
      </c>
      <c r="V259">
        <v>1.8371865122715702E-10</v>
      </c>
      <c r="X259" s="3" t="e">
        <f ca="1"/>
        <v>#NAME?</v>
      </c>
      <c r="Y259" s="3" t="e">
        <f ca="1"/>
        <v>#NAME?</v>
      </c>
      <c r="Z259" t="e">
        <f ca="1"/>
        <v>#NAME?</v>
      </c>
    </row>
    <row r="260" spans="13:26" x14ac:dyDescent="0.35">
      <c r="M260" s="11">
        <f t="shared" si="48"/>
        <v>13</v>
      </c>
      <c r="N260" s="3">
        <f t="shared" si="48"/>
        <v>0.6</v>
      </c>
      <c r="O260" s="3">
        <f t="shared" si="43"/>
        <v>0.8500000000000002</v>
      </c>
      <c r="P260" cm="1">
        <f t="array" ref="P260">INDEX($E$3:$E$22,M260)</f>
        <v>2.4171866094924198E-4</v>
      </c>
      <c r="Q260">
        <f t="shared" si="44"/>
        <v>4.4881119441962042E-9</v>
      </c>
      <c r="R260">
        <f t="shared" ref="R260:R323" si="49">P260*Q260</f>
        <v>1.0848604093414055E-12</v>
      </c>
      <c r="T260" s="3">
        <v>0.6</v>
      </c>
      <c r="U260" s="3">
        <v>0.8500000000000002</v>
      </c>
      <c r="V260">
        <v>1.0848604093414055E-12</v>
      </c>
      <c r="X260" s="3" t="e">
        <f ca="1"/>
        <v>#NAME?</v>
      </c>
      <c r="Y260" s="3" t="e">
        <f ca="1"/>
        <v>#NAME?</v>
      </c>
      <c r="Z260" t="e">
        <f ca="1"/>
        <v>#NAME?</v>
      </c>
    </row>
    <row r="261" spans="13:26" x14ac:dyDescent="0.35">
      <c r="M261" s="11">
        <f t="shared" ref="M261:N262" si="50">M260</f>
        <v>13</v>
      </c>
      <c r="N261" s="3">
        <f t="shared" si="50"/>
        <v>0.6</v>
      </c>
      <c r="O261" s="3">
        <f t="shared" si="43"/>
        <v>0.90000000000000024</v>
      </c>
      <c r="P261" cm="1">
        <f t="array" ref="P261">INDEX($E$3:$E$22,M261)</f>
        <v>2.4171866094924198E-4</v>
      </c>
      <c r="Q261">
        <f t="shared" si="44"/>
        <v>2.1208062589762376E-12</v>
      </c>
      <c r="R261">
        <f t="shared" si="49"/>
        <v>5.1263844905250752E-16</v>
      </c>
      <c r="T261" s="3">
        <v>0.6</v>
      </c>
      <c r="U261" s="3">
        <v>0.90000000000000024</v>
      </c>
      <c r="V261">
        <v>5.1263844905250752E-16</v>
      </c>
      <c r="X261" s="3" t="e">
        <f ca="1"/>
        <v>#NAME?</v>
      </c>
      <c r="Y261" s="3" t="e">
        <f ca="1"/>
        <v>#NAME?</v>
      </c>
      <c r="Z261" t="e">
        <f ca="1"/>
        <v>#NAME?</v>
      </c>
    </row>
    <row r="262" spans="13:26" x14ac:dyDescent="0.35">
      <c r="M262" s="11">
        <f t="shared" si="50"/>
        <v>13</v>
      </c>
      <c r="N262" s="3">
        <f t="shared" si="50"/>
        <v>0.6</v>
      </c>
      <c r="O262" s="3">
        <f t="shared" si="43"/>
        <v>0.95000000000000029</v>
      </c>
      <c r="P262" cm="1">
        <f t="array" ref="P262">INDEX($E$3:$E$22,M262)</f>
        <v>2.4171866094924198E-4</v>
      </c>
      <c r="Q262">
        <f t="shared" si="44"/>
        <v>2.275555987106357E-18</v>
      </c>
      <c r="R262">
        <f t="shared" si="49"/>
        <v>5.500443461183792E-22</v>
      </c>
      <c r="T262" s="3">
        <v>0.6</v>
      </c>
      <c r="U262" s="3">
        <v>0.95000000000000029</v>
      </c>
      <c r="V262">
        <v>5.500443461183792E-22</v>
      </c>
      <c r="X262" s="3" t="e">
        <f ca="1"/>
        <v>#NAME?</v>
      </c>
      <c r="Y262" s="3" t="e">
        <f ca="1"/>
        <v>#NAME?</v>
      </c>
      <c r="Z262" t="e">
        <f ca="1"/>
        <v>#NAME?</v>
      </c>
    </row>
    <row r="263" spans="13:26" x14ac:dyDescent="0.35">
      <c r="M263" s="11">
        <f>M262+1</f>
        <v>14</v>
      </c>
      <c r="N263" s="3">
        <f>N262+0.05</f>
        <v>0.65</v>
      </c>
      <c r="O263" s="3">
        <f t="shared" si="43"/>
        <v>0</v>
      </c>
      <c r="P263" cm="1">
        <f t="array" ref="P263">INDEX($E$3:$E$22,M263)</f>
        <v>2.2715303075743253E-3</v>
      </c>
      <c r="Q263">
        <f t="shared" si="44"/>
        <v>0</v>
      </c>
      <c r="R263">
        <f t="shared" si="49"/>
        <v>0</v>
      </c>
      <c r="T263" s="3">
        <v>0.65</v>
      </c>
      <c r="U263" s="3">
        <v>0</v>
      </c>
      <c r="V263">
        <v>0</v>
      </c>
      <c r="X263" s="3" t="e">
        <f ca="1"/>
        <v>#NAME?</v>
      </c>
      <c r="Y263" s="3" t="e">
        <f ca="1"/>
        <v>#NAME?</v>
      </c>
      <c r="Z263" t="e">
        <f ca="1"/>
        <v>#NAME?</v>
      </c>
    </row>
    <row r="264" spans="13:26" x14ac:dyDescent="0.35">
      <c r="M264" s="11">
        <f>M263</f>
        <v>14</v>
      </c>
      <c r="N264" s="3">
        <f>N263</f>
        <v>0.65</v>
      </c>
      <c r="O264" s="3">
        <f t="shared" si="43"/>
        <v>0.05</v>
      </c>
      <c r="P264" cm="1">
        <f t="array" ref="P264">INDEX($E$3:$E$22,M264)</f>
        <v>2.2715303075743253E-3</v>
      </c>
      <c r="Q264">
        <f t="shared" si="44"/>
        <v>1.0705553617825703E-10</v>
      </c>
      <c r="R264">
        <f t="shared" si="49"/>
        <v>2.431798950225305E-13</v>
      </c>
      <c r="T264" s="3">
        <v>0.65</v>
      </c>
      <c r="U264" s="3">
        <v>0.05</v>
      </c>
      <c r="V264">
        <v>2.431798950225305E-13</v>
      </c>
      <c r="X264" s="3" t="e">
        <f ca="1"/>
        <v>#NAME?</v>
      </c>
      <c r="Y264" s="3" t="e">
        <f ca="1"/>
        <v>#NAME?</v>
      </c>
      <c r="Z264" t="e">
        <f ca="1"/>
        <v>#NAME?</v>
      </c>
    </row>
    <row r="265" spans="13:26" x14ac:dyDescent="0.35">
      <c r="M265" s="11">
        <f t="shared" ref="M265:N280" si="51">M264</f>
        <v>14</v>
      </c>
      <c r="N265" s="3">
        <f t="shared" si="51"/>
        <v>0.65</v>
      </c>
      <c r="O265" s="3">
        <f t="shared" si="43"/>
        <v>0.1</v>
      </c>
      <c r="P265" cm="1">
        <f t="array" ref="P265">INDEX($E$3:$E$22,M265)</f>
        <v>2.2715303075743253E-3</v>
      </c>
      <c r="Q265">
        <f t="shared" si="44"/>
        <v>1.1270833990766459E-6</v>
      </c>
      <c r="R265">
        <f t="shared" si="49"/>
        <v>2.5602041001664895E-9</v>
      </c>
      <c r="T265" s="3">
        <v>0.65</v>
      </c>
      <c r="U265" s="3">
        <v>0.1</v>
      </c>
      <c r="V265">
        <v>2.5602041001664895E-9</v>
      </c>
      <c r="X265" s="3" t="e">
        <f ca="1"/>
        <v>#NAME?</v>
      </c>
      <c r="Y265" s="3" t="e">
        <f ca="1"/>
        <v>#NAME?</v>
      </c>
      <c r="Z265" t="e">
        <f ca="1"/>
        <v>#NAME?</v>
      </c>
    </row>
    <row r="266" spans="13:26" x14ac:dyDescent="0.35">
      <c r="M266" s="11">
        <f t="shared" si="51"/>
        <v>14</v>
      </c>
      <c r="N266" s="3">
        <f t="shared" si="51"/>
        <v>0.65</v>
      </c>
      <c r="O266" s="3">
        <f t="shared" si="43"/>
        <v>0.15000000000000002</v>
      </c>
      <c r="P266" cm="1">
        <f t="array" ref="P266">INDEX($E$3:$E$22,M266)</f>
        <v>2.2715303075743253E-3</v>
      </c>
      <c r="Q266">
        <f t="shared" si="44"/>
        <v>1.4860371979802842E-4</v>
      </c>
      <c r="R266">
        <f t="shared" si="49"/>
        <v>3.3755785333950436E-7</v>
      </c>
      <c r="T266" s="3">
        <v>0.65</v>
      </c>
      <c r="U266" s="3">
        <v>0.15000000000000002</v>
      </c>
      <c r="V266">
        <v>3.3755785333950436E-7</v>
      </c>
      <c r="X266" s="3" t="e">
        <f ca="1"/>
        <v>#NAME?</v>
      </c>
      <c r="Y266" s="3" t="e">
        <f ca="1"/>
        <v>#NAME?</v>
      </c>
      <c r="Z266" t="e">
        <f ca="1"/>
        <v>#NAME?</v>
      </c>
    </row>
    <row r="267" spans="13:26" x14ac:dyDescent="0.35">
      <c r="M267" s="11">
        <f t="shared" si="51"/>
        <v>14</v>
      </c>
      <c r="N267" s="3">
        <f t="shared" si="51"/>
        <v>0.65</v>
      </c>
      <c r="O267" s="3">
        <f t="shared" si="43"/>
        <v>0.2</v>
      </c>
      <c r="P267" cm="1">
        <f t="array" ref="P267">INDEX($E$3:$E$22,M267)</f>
        <v>2.2715303075743253E-3</v>
      </c>
      <c r="Q267">
        <f t="shared" si="44"/>
        <v>3.1131712895946522E-3</v>
      </c>
      <c r="R267">
        <f t="shared" si="49"/>
        <v>7.0716629369844994E-6</v>
      </c>
      <c r="T267" s="3">
        <v>0.65</v>
      </c>
      <c r="U267" s="3">
        <v>0.2</v>
      </c>
      <c r="V267">
        <v>7.0716629369844994E-6</v>
      </c>
      <c r="X267" s="3" t="e">
        <f ca="1"/>
        <v>#NAME?</v>
      </c>
      <c r="Y267" s="3" t="e">
        <f ca="1"/>
        <v>#NAME?</v>
      </c>
      <c r="Z267" t="e">
        <f ca="1"/>
        <v>#NAME?</v>
      </c>
    </row>
    <row r="268" spans="13:26" x14ac:dyDescent="0.35">
      <c r="M268" s="11">
        <f t="shared" si="51"/>
        <v>14</v>
      </c>
      <c r="N268" s="3">
        <f t="shared" si="51"/>
        <v>0.65</v>
      </c>
      <c r="O268" s="3">
        <f t="shared" si="43"/>
        <v>0.25</v>
      </c>
      <c r="P268" cm="1">
        <f t="array" ref="P268">INDEX($E$3:$E$22,M268)</f>
        <v>2.2715303075743253E-3</v>
      </c>
      <c r="Q268">
        <f t="shared" si="44"/>
        <v>2.2816552051212937E-2</v>
      </c>
      <c r="R268">
        <f t="shared" si="49"/>
        <v>5.1828489498677322E-5</v>
      </c>
      <c r="T268" s="3">
        <v>0.65</v>
      </c>
      <c r="U268" s="3">
        <v>0.25</v>
      </c>
      <c r="V268">
        <v>5.1828489498677322E-5</v>
      </c>
      <c r="X268" s="3" t="e">
        <f ca="1"/>
        <v>#NAME?</v>
      </c>
      <c r="Y268" s="3" t="e">
        <f ca="1"/>
        <v>#NAME?</v>
      </c>
      <c r="Z268" t="e">
        <f ca="1"/>
        <v>#NAME?</v>
      </c>
    </row>
    <row r="269" spans="13:26" x14ac:dyDescent="0.35">
      <c r="M269" s="11">
        <f t="shared" si="51"/>
        <v>14</v>
      </c>
      <c r="N269" s="3">
        <f t="shared" si="51"/>
        <v>0.65</v>
      </c>
      <c r="O269" s="3">
        <f t="shared" si="43"/>
        <v>0.3</v>
      </c>
      <c r="P269" cm="1">
        <f t="array" ref="P269">INDEX($E$3:$E$22,M269)</f>
        <v>2.2715303075743253E-3</v>
      </c>
      <c r="Q269">
        <f t="shared" si="44"/>
        <v>8.2554550285480116E-2</v>
      </c>
      <c r="R269">
        <f t="shared" si="49"/>
        <v>1.8752516300163676E-4</v>
      </c>
      <c r="T269" s="3">
        <v>0.65</v>
      </c>
      <c r="U269" s="3">
        <v>0.3</v>
      </c>
      <c r="V269">
        <v>1.8752516300163676E-4</v>
      </c>
      <c r="X269" s="3" t="e">
        <f ca="1"/>
        <v>#NAME?</v>
      </c>
      <c r="Y269" s="3" t="e">
        <f ca="1"/>
        <v>#NAME?</v>
      </c>
      <c r="Z269" t="e">
        <f ca="1"/>
        <v>#NAME?</v>
      </c>
    </row>
    <row r="270" spans="13:26" x14ac:dyDescent="0.35">
      <c r="M270" s="11">
        <f t="shared" si="51"/>
        <v>14</v>
      </c>
      <c r="N270" s="3">
        <f t="shared" si="51"/>
        <v>0.65</v>
      </c>
      <c r="O270" s="3">
        <f t="shared" si="43"/>
        <v>0.35</v>
      </c>
      <c r="P270" cm="1">
        <f t="array" ref="P270">INDEX($E$3:$E$22,M270)</f>
        <v>2.2715303075743253E-3</v>
      </c>
      <c r="Q270">
        <f t="shared" si="44"/>
        <v>0.17581847532602071</v>
      </c>
      <c r="R270">
        <f t="shared" si="49"/>
        <v>3.9937699533456477E-4</v>
      </c>
      <c r="T270" s="3">
        <v>0.65</v>
      </c>
      <c r="U270" s="3">
        <v>0.35</v>
      </c>
      <c r="V270">
        <v>3.9937699533456477E-4</v>
      </c>
      <c r="X270" s="3" t="e">
        <f ca="1"/>
        <v>#NAME?</v>
      </c>
      <c r="Y270" s="3" t="e">
        <f ca="1"/>
        <v>#NAME?</v>
      </c>
      <c r="Z270" t="e">
        <f ca="1"/>
        <v>#NAME?</v>
      </c>
    </row>
    <row r="271" spans="13:26" x14ac:dyDescent="0.35">
      <c r="M271" s="11">
        <f t="shared" si="51"/>
        <v>14</v>
      </c>
      <c r="N271" s="3">
        <f t="shared" si="51"/>
        <v>0.65</v>
      </c>
      <c r="O271" s="3">
        <f t="shared" si="43"/>
        <v>0.39999999999999997</v>
      </c>
      <c r="P271" cm="1">
        <f t="array" ref="P271">INDEX($E$3:$E$22,M271)</f>
        <v>2.2715303075743253E-3</v>
      </c>
      <c r="Q271">
        <f t="shared" si="44"/>
        <v>0.24262719803004792</v>
      </c>
      <c r="R271">
        <f t="shared" si="49"/>
        <v>5.5113503376709146E-4</v>
      </c>
      <c r="T271" s="3">
        <v>0.65</v>
      </c>
      <c r="U271" s="3">
        <v>0.39999999999999997</v>
      </c>
      <c r="V271">
        <v>5.5113503376709146E-4</v>
      </c>
      <c r="X271" s="3" t="e">
        <f ca="1"/>
        <v>#NAME?</v>
      </c>
      <c r="Y271" s="3" t="e">
        <f ca="1"/>
        <v>#NAME?</v>
      </c>
      <c r="Z271" t="e">
        <f ca="1"/>
        <v>#NAME?</v>
      </c>
    </row>
    <row r="272" spans="13:26" x14ac:dyDescent="0.35">
      <c r="M272" s="11">
        <f t="shared" si="51"/>
        <v>14</v>
      </c>
      <c r="N272" s="3">
        <f t="shared" si="51"/>
        <v>0.65</v>
      </c>
      <c r="O272" s="3">
        <f t="shared" si="43"/>
        <v>0.44999999999999996</v>
      </c>
      <c r="P272" cm="1">
        <f t="array" ref="P272">INDEX($E$3:$E$22,M272)</f>
        <v>2.2715303075743253E-3</v>
      </c>
      <c r="Q272">
        <f t="shared" si="44"/>
        <v>0.22838498116139136</v>
      </c>
      <c r="R272">
        <f t="shared" si="49"/>
        <v>5.1878340650289177E-4</v>
      </c>
      <c r="T272" s="3">
        <v>0.65</v>
      </c>
      <c r="U272" s="3">
        <v>0.44999999999999996</v>
      </c>
      <c r="V272">
        <v>5.1878340650289177E-4</v>
      </c>
      <c r="X272" s="3" t="e">
        <f ca="1"/>
        <v>#NAME?</v>
      </c>
      <c r="Y272" s="3" t="e">
        <f ca="1"/>
        <v>#NAME?</v>
      </c>
      <c r="Z272" t="e">
        <f ca="1"/>
        <v>#NAME?</v>
      </c>
    </row>
    <row r="273" spans="13:26" x14ac:dyDescent="0.35">
      <c r="M273" s="11">
        <f t="shared" si="51"/>
        <v>14</v>
      </c>
      <c r="N273" s="3">
        <f t="shared" si="51"/>
        <v>0.65</v>
      </c>
      <c r="O273" s="3">
        <f t="shared" si="43"/>
        <v>0.49999999999999994</v>
      </c>
      <c r="P273" cm="1">
        <f t="array" ref="P273">INDEX($E$3:$E$22,M273)</f>
        <v>2.2715303075743253E-3</v>
      </c>
      <c r="Q273">
        <f t="shared" si="44"/>
        <v>0.14989374521592458</v>
      </c>
      <c r="R273">
        <f t="shared" si="49"/>
        <v>3.4048818517379672E-4</v>
      </c>
      <c r="T273" s="3">
        <v>0.65</v>
      </c>
      <c r="U273" s="3">
        <v>0.49999999999999994</v>
      </c>
      <c r="V273">
        <v>3.4048818517379672E-4</v>
      </c>
      <c r="X273" s="3" t="e">
        <f ca="1"/>
        <v>#NAME?</v>
      </c>
      <c r="Y273" s="3" t="e">
        <f ca="1"/>
        <v>#NAME?</v>
      </c>
      <c r="Z273" t="e">
        <f ca="1"/>
        <v>#NAME?</v>
      </c>
    </row>
    <row r="274" spans="13:26" x14ac:dyDescent="0.35">
      <c r="M274" s="11">
        <f t="shared" si="51"/>
        <v>14</v>
      </c>
      <c r="N274" s="3">
        <f t="shared" si="51"/>
        <v>0.65</v>
      </c>
      <c r="O274" s="3">
        <f t="shared" si="43"/>
        <v>0.54999999999999993</v>
      </c>
      <c r="P274" cm="1">
        <f t="array" ref="P274">INDEX($E$3:$E$22,M274)</f>
        <v>2.2715303075743253E-3</v>
      </c>
      <c r="Q274">
        <f t="shared" si="44"/>
        <v>6.8511974904274339E-2</v>
      </c>
      <c r="R274">
        <f t="shared" si="49"/>
        <v>1.5562702742683075E-4</v>
      </c>
      <c r="T274" s="3">
        <v>0.65</v>
      </c>
      <c r="U274" s="3">
        <v>0.54999999999999993</v>
      </c>
      <c r="V274">
        <v>1.5562702742683075E-4</v>
      </c>
      <c r="X274" s="3" t="e">
        <f ca="1"/>
        <v>#NAME?</v>
      </c>
      <c r="Y274" s="3" t="e">
        <f ca="1"/>
        <v>#NAME?</v>
      </c>
      <c r="Z274" t="e">
        <f ca="1"/>
        <v>#NAME?</v>
      </c>
    </row>
    <row r="275" spans="13:26" x14ac:dyDescent="0.35">
      <c r="M275" s="11">
        <f t="shared" si="51"/>
        <v>14</v>
      </c>
      <c r="N275" s="3">
        <f t="shared" si="51"/>
        <v>0.65</v>
      </c>
      <c r="O275" s="3">
        <f t="shared" si="43"/>
        <v>0.6</v>
      </c>
      <c r="P275" cm="1">
        <f t="array" ref="P275">INDEX($E$3:$E$22,M275)</f>
        <v>2.2715303075743253E-3</v>
      </c>
      <c r="Q275">
        <f t="shared" si="44"/>
        <v>2.1300604490978155E-2</v>
      </c>
      <c r="R275">
        <f t="shared" si="49"/>
        <v>4.8384968670910665E-5</v>
      </c>
      <c r="T275" s="3">
        <v>0.65</v>
      </c>
      <c r="U275" s="3">
        <v>0.6</v>
      </c>
      <c r="V275">
        <v>4.8384968670910665E-5</v>
      </c>
      <c r="X275" s="3" t="e">
        <f ca="1"/>
        <v>#NAME?</v>
      </c>
      <c r="Y275" s="3" t="e">
        <f ca="1"/>
        <v>#NAME?</v>
      </c>
      <c r="Z275" t="e">
        <f ca="1"/>
        <v>#NAME?</v>
      </c>
    </row>
    <row r="276" spans="13:26" x14ac:dyDescent="0.35">
      <c r="M276" s="11">
        <f t="shared" si="51"/>
        <v>14</v>
      </c>
      <c r="N276" s="3">
        <f t="shared" si="51"/>
        <v>0.65</v>
      </c>
      <c r="O276" s="3">
        <f t="shared" si="43"/>
        <v>0.65</v>
      </c>
      <c r="P276" cm="1">
        <f t="array" ref="P276">INDEX($E$3:$E$22,M276)</f>
        <v>2.2715303075743253E-3</v>
      </c>
      <c r="Q276">
        <f t="shared" si="44"/>
        <v>4.2854125372748346E-3</v>
      </c>
      <c r="R276">
        <f t="shared" si="49"/>
        <v>9.7344444588787743E-6</v>
      </c>
      <c r="T276" s="3">
        <v>0.65</v>
      </c>
      <c r="U276" s="3">
        <v>0.65</v>
      </c>
      <c r="V276">
        <v>9.7344444588787743E-6</v>
      </c>
      <c r="X276" s="3" t="e">
        <f ca="1"/>
        <v>#NAME?</v>
      </c>
      <c r="Y276" s="3" t="e">
        <f ca="1"/>
        <v>#NAME?</v>
      </c>
      <c r="Z276" t="e">
        <f ca="1"/>
        <v>#NAME?</v>
      </c>
    </row>
    <row r="277" spans="13:26" x14ac:dyDescent="0.35">
      <c r="M277" s="11">
        <f t="shared" si="51"/>
        <v>14</v>
      </c>
      <c r="N277" s="3">
        <f t="shared" si="51"/>
        <v>0.65</v>
      </c>
      <c r="O277" s="3">
        <f t="shared" si="43"/>
        <v>0.70000000000000007</v>
      </c>
      <c r="P277" cm="1">
        <f t="array" ref="P277">INDEX($E$3:$E$22,M277)</f>
        <v>2.2715303075743253E-3</v>
      </c>
      <c r="Q277">
        <f t="shared" si="44"/>
        <v>5.115408304202741E-4</v>
      </c>
      <c r="R277">
        <f t="shared" si="49"/>
        <v>1.1619804998613909E-6</v>
      </c>
      <c r="T277" s="3">
        <v>0.65</v>
      </c>
      <c r="U277" s="3">
        <v>0.70000000000000007</v>
      </c>
      <c r="V277">
        <v>1.1619804998613909E-6</v>
      </c>
      <c r="X277" s="3" t="e">
        <f ca="1"/>
        <v>#NAME?</v>
      </c>
      <c r="Y277" s="3" t="e">
        <f ca="1"/>
        <v>#NAME?</v>
      </c>
      <c r="Z277" t="e">
        <f ca="1"/>
        <v>#NAME?</v>
      </c>
    </row>
    <row r="278" spans="13:26" x14ac:dyDescent="0.35">
      <c r="M278" s="11">
        <f t="shared" si="51"/>
        <v>14</v>
      </c>
      <c r="N278" s="3">
        <f t="shared" si="51"/>
        <v>0.65</v>
      </c>
      <c r="O278" s="3">
        <f t="shared" si="43"/>
        <v>0.75000000000000011</v>
      </c>
      <c r="P278" cm="1">
        <f t="array" ref="P278">INDEX($E$3:$E$22,M278)</f>
        <v>2.2715303075743253E-3</v>
      </c>
      <c r="Q278">
        <f t="shared" si="44"/>
        <v>3.1298425310305655E-5</v>
      </c>
      <c r="R278">
        <f t="shared" si="49"/>
        <v>7.1095321671710655E-8</v>
      </c>
      <c r="T278" s="3">
        <v>0.65</v>
      </c>
      <c r="U278" s="3">
        <v>0.75000000000000011</v>
      </c>
      <c r="V278">
        <v>7.1095321671710655E-8</v>
      </c>
      <c r="X278" s="3" t="e">
        <f ca="1"/>
        <v>#NAME?</v>
      </c>
      <c r="Y278" s="3" t="e">
        <f ca="1"/>
        <v>#NAME?</v>
      </c>
      <c r="Z278" t="e">
        <f ca="1"/>
        <v>#NAME?</v>
      </c>
    </row>
    <row r="279" spans="13:26" x14ac:dyDescent="0.35">
      <c r="M279" s="11">
        <f t="shared" si="51"/>
        <v>14</v>
      </c>
      <c r="N279" s="3">
        <f t="shared" si="51"/>
        <v>0.65</v>
      </c>
      <c r="O279" s="3">
        <f t="shared" si="43"/>
        <v>0.80000000000000016</v>
      </c>
      <c r="P279" cm="1">
        <f t="array" ref="P279">INDEX($E$3:$E$22,M279)</f>
        <v>2.2715303075743253E-3</v>
      </c>
      <c r="Q279">
        <f t="shared" si="44"/>
        <v>7.6005158437368527E-7</v>
      </c>
      <c r="R279">
        <f t="shared" si="49"/>
        <v>1.7264802092247106E-9</v>
      </c>
      <c r="T279" s="3">
        <v>0.65</v>
      </c>
      <c r="U279" s="3">
        <v>0.80000000000000016</v>
      </c>
      <c r="V279">
        <v>1.7264802092247106E-9</v>
      </c>
      <c r="X279" s="3" t="e">
        <f ca="1"/>
        <v>#NAME?</v>
      </c>
      <c r="Y279" s="3" t="e">
        <f ca="1"/>
        <v>#NAME?</v>
      </c>
      <c r="Z279" t="e">
        <f ca="1"/>
        <v>#NAME?</v>
      </c>
    </row>
    <row r="280" spans="13:26" x14ac:dyDescent="0.35">
      <c r="M280" s="11">
        <f t="shared" si="51"/>
        <v>14</v>
      </c>
      <c r="N280" s="3">
        <f t="shared" si="51"/>
        <v>0.65</v>
      </c>
      <c r="O280" s="3">
        <f t="shared" ref="O280:O343" si="52">O260</f>
        <v>0.8500000000000002</v>
      </c>
      <c r="P280" cm="1">
        <f t="array" ref="P280">INDEX($E$3:$E$22,M280)</f>
        <v>2.2715303075743253E-3</v>
      </c>
      <c r="Q280">
        <f t="shared" ref="Q280:Q343" si="53">Q260</f>
        <v>4.4881119441962042E-9</v>
      </c>
      <c r="R280">
        <f t="shared" si="49"/>
        <v>1.0194882305028006E-11</v>
      </c>
      <c r="T280" s="3">
        <v>0.65</v>
      </c>
      <c r="U280" s="3">
        <v>0.8500000000000002</v>
      </c>
      <c r="V280">
        <v>1.0194882305028006E-11</v>
      </c>
      <c r="X280" s="3" t="e">
        <f ca="1"/>
        <v>#NAME?</v>
      </c>
      <c r="Y280" s="3" t="e">
        <f ca="1"/>
        <v>#NAME?</v>
      </c>
      <c r="Z280" t="e">
        <f ca="1"/>
        <v>#NAME?</v>
      </c>
    </row>
    <row r="281" spans="13:26" x14ac:dyDescent="0.35">
      <c r="M281" s="11">
        <f t="shared" ref="M281:N282" si="54">M280</f>
        <v>14</v>
      </c>
      <c r="N281" s="3">
        <f t="shared" si="54"/>
        <v>0.65</v>
      </c>
      <c r="O281" s="3">
        <f t="shared" si="52"/>
        <v>0.90000000000000024</v>
      </c>
      <c r="P281" cm="1">
        <f t="array" ref="P281">INDEX($E$3:$E$22,M281)</f>
        <v>2.2715303075743253E-3</v>
      </c>
      <c r="Q281">
        <f t="shared" si="53"/>
        <v>2.1208062589762376E-12</v>
      </c>
      <c r="R281">
        <f t="shared" si="49"/>
        <v>4.8174756937578473E-15</v>
      </c>
      <c r="T281" s="3">
        <v>0.65</v>
      </c>
      <c r="U281" s="3">
        <v>0.90000000000000024</v>
      </c>
      <c r="V281">
        <v>4.8174756937578473E-15</v>
      </c>
      <c r="X281" s="3" t="e">
        <f ca="1"/>
        <v>#NAME?</v>
      </c>
      <c r="Y281" s="3" t="e">
        <f ca="1"/>
        <v>#NAME?</v>
      </c>
      <c r="Z281" t="e">
        <f ca="1"/>
        <v>#NAME?</v>
      </c>
    </row>
    <row r="282" spans="13:26" x14ac:dyDescent="0.35">
      <c r="M282" s="11">
        <f t="shared" si="54"/>
        <v>14</v>
      </c>
      <c r="N282" s="3">
        <f t="shared" si="54"/>
        <v>0.65</v>
      </c>
      <c r="O282" s="3">
        <f t="shared" si="52"/>
        <v>0.95000000000000029</v>
      </c>
      <c r="P282" cm="1">
        <f t="array" ref="P282">INDEX($E$3:$E$22,M282)</f>
        <v>2.2715303075743253E-3</v>
      </c>
      <c r="Q282">
        <f t="shared" si="53"/>
        <v>2.275555987106357E-18</v>
      </c>
      <c r="R282">
        <f t="shared" si="49"/>
        <v>5.1689943912943003E-21</v>
      </c>
      <c r="T282" s="3">
        <v>0.65</v>
      </c>
      <c r="U282" s="3">
        <v>0.95000000000000029</v>
      </c>
      <c r="V282">
        <v>5.1689943912943003E-21</v>
      </c>
      <c r="X282" s="3" t="e">
        <f ca="1"/>
        <v>#NAME?</v>
      </c>
      <c r="Y282" s="3" t="e">
        <f ca="1"/>
        <v>#NAME?</v>
      </c>
      <c r="Z282" t="e">
        <f ca="1"/>
        <v>#NAME?</v>
      </c>
    </row>
    <row r="283" spans="13:26" x14ac:dyDescent="0.35">
      <c r="M283" s="11">
        <f>M282+1</f>
        <v>15</v>
      </c>
      <c r="N283" s="3">
        <f>N282+0.05</f>
        <v>0.70000000000000007</v>
      </c>
      <c r="O283" s="3">
        <f t="shared" si="52"/>
        <v>0</v>
      </c>
      <c r="P283" cm="1">
        <f t="array" ref="P283">INDEX($E$3:$E$22,M283)</f>
        <v>1.5054133603812083E-2</v>
      </c>
      <c r="Q283">
        <f t="shared" si="53"/>
        <v>0</v>
      </c>
      <c r="R283">
        <f t="shared" si="49"/>
        <v>0</v>
      </c>
      <c r="T283" s="3">
        <v>0.70000000000000007</v>
      </c>
      <c r="U283" s="3">
        <v>0</v>
      </c>
      <c r="V283">
        <v>0</v>
      </c>
      <c r="X283" s="3" t="e">
        <f ca="1"/>
        <v>#NAME?</v>
      </c>
      <c r="Y283" s="3" t="e">
        <f ca="1"/>
        <v>#NAME?</v>
      </c>
      <c r="Z283" t="e">
        <f ca="1"/>
        <v>#NAME?</v>
      </c>
    </row>
    <row r="284" spans="13:26" x14ac:dyDescent="0.35">
      <c r="M284" s="11">
        <f>M283</f>
        <v>15</v>
      </c>
      <c r="N284" s="3">
        <f>N283</f>
        <v>0.70000000000000007</v>
      </c>
      <c r="O284" s="3">
        <f t="shared" si="52"/>
        <v>0.05</v>
      </c>
      <c r="P284" cm="1">
        <f t="array" ref="P284">INDEX($E$3:$E$22,M284)</f>
        <v>1.5054133603812083E-2</v>
      </c>
      <c r="Q284">
        <f t="shared" si="53"/>
        <v>1.0705553617825703E-10</v>
      </c>
      <c r="R284">
        <f t="shared" si="49"/>
        <v>1.6116283446552193E-12</v>
      </c>
      <c r="T284" s="3">
        <v>0.70000000000000007</v>
      </c>
      <c r="U284" s="3">
        <v>0.05</v>
      </c>
      <c r="V284">
        <v>1.6116283446552193E-12</v>
      </c>
      <c r="X284" s="3" t="e">
        <f ca="1"/>
        <v>#NAME?</v>
      </c>
      <c r="Y284" s="3" t="e">
        <f ca="1"/>
        <v>#NAME?</v>
      </c>
      <c r="Z284" t="e">
        <f ca="1"/>
        <v>#NAME?</v>
      </c>
    </row>
    <row r="285" spans="13:26" x14ac:dyDescent="0.35">
      <c r="M285" s="11">
        <f t="shared" ref="M285:N300" si="55">M284</f>
        <v>15</v>
      </c>
      <c r="N285" s="3">
        <f t="shared" si="55"/>
        <v>0.70000000000000007</v>
      </c>
      <c r="O285" s="3">
        <f t="shared" si="52"/>
        <v>0.1</v>
      </c>
      <c r="P285" cm="1">
        <f t="array" ref="P285">INDEX($E$3:$E$22,M285)</f>
        <v>1.5054133603812083E-2</v>
      </c>
      <c r="Q285">
        <f t="shared" si="53"/>
        <v>1.1270833990766459E-6</v>
      </c>
      <c r="R285">
        <f t="shared" si="49"/>
        <v>1.696726407233848E-8</v>
      </c>
      <c r="T285" s="3">
        <v>0.70000000000000007</v>
      </c>
      <c r="U285" s="3">
        <v>0.1</v>
      </c>
      <c r="V285">
        <v>1.696726407233848E-8</v>
      </c>
      <c r="X285" s="3" t="e">
        <f ca="1"/>
        <v>#NAME?</v>
      </c>
      <c r="Y285" s="3" t="e">
        <f ca="1"/>
        <v>#NAME?</v>
      </c>
      <c r="Z285" t="e">
        <f ca="1"/>
        <v>#NAME?</v>
      </c>
    </row>
    <row r="286" spans="13:26" x14ac:dyDescent="0.35">
      <c r="M286" s="11">
        <f t="shared" si="55"/>
        <v>15</v>
      </c>
      <c r="N286" s="3">
        <f t="shared" si="55"/>
        <v>0.70000000000000007</v>
      </c>
      <c r="O286" s="3">
        <f t="shared" si="52"/>
        <v>0.15000000000000002</v>
      </c>
      <c r="P286" cm="1">
        <f t="array" ref="P286">INDEX($E$3:$E$22,M286)</f>
        <v>1.5054133603812083E-2</v>
      </c>
      <c r="Q286">
        <f t="shared" si="53"/>
        <v>1.4860371979802842E-4</v>
      </c>
      <c r="R286">
        <f t="shared" si="49"/>
        <v>2.2371002518629744E-6</v>
      </c>
      <c r="T286" s="3">
        <v>0.70000000000000007</v>
      </c>
      <c r="U286" s="3">
        <v>0.15000000000000002</v>
      </c>
      <c r="V286">
        <v>2.2371002518629744E-6</v>
      </c>
      <c r="X286" s="3" t="e">
        <f ca="1"/>
        <v>#NAME?</v>
      </c>
      <c r="Y286" s="3" t="e">
        <f ca="1"/>
        <v>#NAME?</v>
      </c>
      <c r="Z286" t="e">
        <f ca="1"/>
        <v>#NAME?</v>
      </c>
    </row>
    <row r="287" spans="13:26" x14ac:dyDescent="0.35">
      <c r="M287" s="11">
        <f t="shared" si="55"/>
        <v>15</v>
      </c>
      <c r="N287" s="3">
        <f t="shared" si="55"/>
        <v>0.70000000000000007</v>
      </c>
      <c r="O287" s="3">
        <f t="shared" si="52"/>
        <v>0.2</v>
      </c>
      <c r="P287" cm="1">
        <f t="array" ref="P287">INDEX($E$3:$E$22,M287)</f>
        <v>1.5054133603812083E-2</v>
      </c>
      <c r="Q287">
        <f t="shared" si="53"/>
        <v>3.1131712895946522E-3</v>
      </c>
      <c r="R287">
        <f t="shared" si="49"/>
        <v>4.6866096525109847E-5</v>
      </c>
      <c r="T287" s="3">
        <v>0.70000000000000007</v>
      </c>
      <c r="U287" s="3">
        <v>0.2</v>
      </c>
      <c r="V287">
        <v>4.6866096525109847E-5</v>
      </c>
      <c r="X287" s="3" t="e">
        <f ca="1"/>
        <v>#NAME?</v>
      </c>
      <c r="Y287" s="3" t="e">
        <f ca="1"/>
        <v>#NAME?</v>
      </c>
      <c r="Z287" t="e">
        <f ca="1"/>
        <v>#NAME?</v>
      </c>
    </row>
    <row r="288" spans="13:26" x14ac:dyDescent="0.35">
      <c r="M288" s="11">
        <f t="shared" si="55"/>
        <v>15</v>
      </c>
      <c r="N288" s="3">
        <f t="shared" si="55"/>
        <v>0.70000000000000007</v>
      </c>
      <c r="O288" s="3">
        <f t="shared" si="52"/>
        <v>0.25</v>
      </c>
      <c r="P288" cm="1">
        <f t="array" ref="P288">INDEX($E$3:$E$22,M288)</f>
        <v>1.5054133603812083E-2</v>
      </c>
      <c r="Q288">
        <f t="shared" si="53"/>
        <v>2.2816552051212937E-2</v>
      </c>
      <c r="R288">
        <f t="shared" si="49"/>
        <v>3.4348342295729219E-4</v>
      </c>
      <c r="T288" s="3">
        <v>0.70000000000000007</v>
      </c>
      <c r="U288" s="3">
        <v>0.25</v>
      </c>
      <c r="V288">
        <v>3.4348342295729219E-4</v>
      </c>
      <c r="X288" s="3" t="e">
        <f ca="1"/>
        <v>#NAME?</v>
      </c>
      <c r="Y288" s="3" t="e">
        <f ca="1"/>
        <v>#NAME?</v>
      </c>
      <c r="Z288" t="e">
        <f ca="1"/>
        <v>#NAME?</v>
      </c>
    </row>
    <row r="289" spans="13:26" x14ac:dyDescent="0.35">
      <c r="M289" s="11">
        <f t="shared" si="55"/>
        <v>15</v>
      </c>
      <c r="N289" s="3">
        <f t="shared" si="55"/>
        <v>0.70000000000000007</v>
      </c>
      <c r="O289" s="3">
        <f t="shared" si="52"/>
        <v>0.3</v>
      </c>
      <c r="P289" cm="1">
        <f t="array" ref="P289">INDEX($E$3:$E$22,M289)</f>
        <v>1.5054133603812083E-2</v>
      </c>
      <c r="Q289">
        <f t="shared" si="53"/>
        <v>8.2554550285480116E-2</v>
      </c>
      <c r="R289">
        <f t="shared" si="49"/>
        <v>1.2427872296002405E-3</v>
      </c>
      <c r="T289" s="3">
        <v>0.70000000000000007</v>
      </c>
      <c r="U289" s="3">
        <v>0.3</v>
      </c>
      <c r="V289">
        <v>1.2427872296002405E-3</v>
      </c>
      <c r="X289" s="3" t="e">
        <f ca="1"/>
        <v>#NAME?</v>
      </c>
      <c r="Y289" s="3" t="e">
        <f ca="1"/>
        <v>#NAME?</v>
      </c>
      <c r="Z289" t="e">
        <f ca="1"/>
        <v>#NAME?</v>
      </c>
    </row>
    <row r="290" spans="13:26" x14ac:dyDescent="0.35">
      <c r="M290" s="11">
        <f t="shared" si="55"/>
        <v>15</v>
      </c>
      <c r="N290" s="3">
        <f t="shared" si="55"/>
        <v>0.70000000000000007</v>
      </c>
      <c r="O290" s="3">
        <f t="shared" si="52"/>
        <v>0.35</v>
      </c>
      <c r="P290" cm="1">
        <f t="array" ref="P290">INDEX($E$3:$E$22,M290)</f>
        <v>1.5054133603812083E-2</v>
      </c>
      <c r="Q290">
        <f t="shared" si="53"/>
        <v>0.17581847532602071</v>
      </c>
      <c r="R290">
        <f t="shared" si="49"/>
        <v>2.6467948175764541E-3</v>
      </c>
      <c r="T290" s="3">
        <v>0.70000000000000007</v>
      </c>
      <c r="U290" s="3">
        <v>0.35</v>
      </c>
      <c r="V290">
        <v>2.6467948175764541E-3</v>
      </c>
      <c r="X290" s="3" t="e">
        <f ca="1"/>
        <v>#NAME?</v>
      </c>
      <c r="Y290" s="3" t="e">
        <f ca="1"/>
        <v>#NAME?</v>
      </c>
      <c r="Z290" t="e">
        <f ca="1"/>
        <v>#NAME?</v>
      </c>
    </row>
    <row r="291" spans="13:26" x14ac:dyDescent="0.35">
      <c r="M291" s="11">
        <f t="shared" si="55"/>
        <v>15</v>
      </c>
      <c r="N291" s="3">
        <f t="shared" si="55"/>
        <v>0.70000000000000007</v>
      </c>
      <c r="O291" s="3">
        <f t="shared" si="52"/>
        <v>0.39999999999999997</v>
      </c>
      <c r="P291" cm="1">
        <f t="array" ref="P291">INDEX($E$3:$E$22,M291)</f>
        <v>1.5054133603812083E-2</v>
      </c>
      <c r="Q291">
        <f t="shared" si="53"/>
        <v>0.24262719803004792</v>
      </c>
      <c r="R291">
        <f t="shared" si="49"/>
        <v>3.6525422550629134E-3</v>
      </c>
      <c r="T291" s="3">
        <v>0.70000000000000007</v>
      </c>
      <c r="U291" s="3">
        <v>0.39999999999999997</v>
      </c>
      <c r="V291">
        <v>3.6525422550629134E-3</v>
      </c>
      <c r="X291" s="3" t="e">
        <f ca="1"/>
        <v>#NAME?</v>
      </c>
      <c r="Y291" s="3" t="e">
        <f ca="1"/>
        <v>#NAME?</v>
      </c>
      <c r="Z291" t="e">
        <f ca="1"/>
        <v>#NAME?</v>
      </c>
    </row>
    <row r="292" spans="13:26" x14ac:dyDescent="0.35">
      <c r="M292" s="11">
        <f t="shared" si="55"/>
        <v>15</v>
      </c>
      <c r="N292" s="3">
        <f t="shared" si="55"/>
        <v>0.70000000000000007</v>
      </c>
      <c r="O292" s="3">
        <f t="shared" si="52"/>
        <v>0.44999999999999996</v>
      </c>
      <c r="P292" cm="1">
        <f t="array" ref="P292">INDEX($E$3:$E$22,M292)</f>
        <v>1.5054133603812083E-2</v>
      </c>
      <c r="Q292">
        <f t="shared" si="53"/>
        <v>0.22838498116139136</v>
      </c>
      <c r="R292">
        <f t="shared" si="49"/>
        <v>3.4381380195076913E-3</v>
      </c>
      <c r="T292" s="3">
        <v>0.70000000000000007</v>
      </c>
      <c r="U292" s="3">
        <v>0.44999999999999996</v>
      </c>
      <c r="V292">
        <v>3.4381380195076913E-3</v>
      </c>
      <c r="X292" s="3" t="e">
        <f ca="1"/>
        <v>#NAME?</v>
      </c>
      <c r="Y292" s="3" t="e">
        <f ca="1"/>
        <v>#NAME?</v>
      </c>
      <c r="Z292" t="e">
        <f ca="1"/>
        <v>#NAME?</v>
      </c>
    </row>
    <row r="293" spans="13:26" x14ac:dyDescent="0.35">
      <c r="M293" s="11">
        <f t="shared" si="55"/>
        <v>15</v>
      </c>
      <c r="N293" s="3">
        <f t="shared" si="55"/>
        <v>0.70000000000000007</v>
      </c>
      <c r="O293" s="3">
        <f t="shared" si="52"/>
        <v>0.49999999999999994</v>
      </c>
      <c r="P293" cm="1">
        <f t="array" ref="P293">INDEX($E$3:$E$22,M293)</f>
        <v>1.5054133603812083E-2</v>
      </c>
      <c r="Q293">
        <f t="shared" si="53"/>
        <v>0.14989374521592458</v>
      </c>
      <c r="R293">
        <f t="shared" si="49"/>
        <v>2.2565204668562968E-3</v>
      </c>
      <c r="T293" s="3">
        <v>0.70000000000000007</v>
      </c>
      <c r="U293" s="3">
        <v>0.49999999999999994</v>
      </c>
      <c r="V293">
        <v>2.2565204668562968E-3</v>
      </c>
      <c r="X293" s="3" t="e">
        <f ca="1"/>
        <v>#NAME?</v>
      </c>
      <c r="Y293" s="3" t="e">
        <f ca="1"/>
        <v>#NAME?</v>
      </c>
      <c r="Z293" t="e">
        <f ca="1"/>
        <v>#NAME?</v>
      </c>
    </row>
    <row r="294" spans="13:26" x14ac:dyDescent="0.35">
      <c r="M294" s="11">
        <f t="shared" si="55"/>
        <v>15</v>
      </c>
      <c r="N294" s="3">
        <f t="shared" si="55"/>
        <v>0.70000000000000007</v>
      </c>
      <c r="O294" s="3">
        <f t="shared" si="52"/>
        <v>0.54999999999999993</v>
      </c>
      <c r="P294" cm="1">
        <f t="array" ref="P294">INDEX($E$3:$E$22,M294)</f>
        <v>1.5054133603812083E-2</v>
      </c>
      <c r="Q294">
        <f t="shared" si="53"/>
        <v>6.8511974904274339E-2</v>
      </c>
      <c r="R294">
        <f t="shared" si="49"/>
        <v>1.0313884236699664E-3</v>
      </c>
      <c r="T294" s="3">
        <v>0.70000000000000007</v>
      </c>
      <c r="U294" s="3">
        <v>0.54999999999999993</v>
      </c>
      <c r="V294">
        <v>1.0313884236699664E-3</v>
      </c>
      <c r="X294" s="3" t="e">
        <f ca="1"/>
        <v>#NAME?</v>
      </c>
      <c r="Y294" s="3" t="e">
        <f ca="1"/>
        <v>#NAME?</v>
      </c>
      <c r="Z294" t="e">
        <f ca="1"/>
        <v>#NAME?</v>
      </c>
    </row>
    <row r="295" spans="13:26" x14ac:dyDescent="0.35">
      <c r="M295" s="11">
        <f t="shared" si="55"/>
        <v>15</v>
      </c>
      <c r="N295" s="3">
        <f t="shared" si="55"/>
        <v>0.70000000000000007</v>
      </c>
      <c r="O295" s="3">
        <f t="shared" si="52"/>
        <v>0.6</v>
      </c>
      <c r="P295" cm="1">
        <f t="array" ref="P295">INDEX($E$3:$E$22,M295)</f>
        <v>1.5054133603812083E-2</v>
      </c>
      <c r="Q295">
        <f t="shared" si="53"/>
        <v>2.1300604490978155E-2</v>
      </c>
      <c r="R295">
        <f t="shared" si="49"/>
        <v>3.2066214584914481E-4</v>
      </c>
      <c r="T295" s="3">
        <v>0.70000000000000007</v>
      </c>
      <c r="U295" s="3">
        <v>0.6</v>
      </c>
      <c r="V295">
        <v>3.2066214584914481E-4</v>
      </c>
      <c r="X295" s="3" t="e">
        <f ca="1"/>
        <v>#NAME?</v>
      </c>
      <c r="Y295" s="3" t="e">
        <f ca="1"/>
        <v>#NAME?</v>
      </c>
      <c r="Z295" t="e">
        <f ca="1"/>
        <v>#NAME?</v>
      </c>
    </row>
    <row r="296" spans="13:26" x14ac:dyDescent="0.35">
      <c r="M296" s="11">
        <f t="shared" si="55"/>
        <v>15</v>
      </c>
      <c r="N296" s="3">
        <f t="shared" si="55"/>
        <v>0.70000000000000007</v>
      </c>
      <c r="O296" s="3">
        <f t="shared" si="52"/>
        <v>0.65</v>
      </c>
      <c r="P296" cm="1">
        <f t="array" ref="P296">INDEX($E$3:$E$22,M296)</f>
        <v>1.5054133603812083E-2</v>
      </c>
      <c r="Q296">
        <f t="shared" si="53"/>
        <v>4.2854125372748346E-3</v>
      </c>
      <c r="R296">
        <f t="shared" si="49"/>
        <v>6.4513172883586689E-5</v>
      </c>
      <c r="T296" s="3">
        <v>0.70000000000000007</v>
      </c>
      <c r="U296" s="3">
        <v>0.65</v>
      </c>
      <c r="V296">
        <v>6.4513172883586689E-5</v>
      </c>
      <c r="X296" s="3" t="e">
        <f ca="1"/>
        <v>#NAME?</v>
      </c>
      <c r="Y296" s="3" t="e">
        <f ca="1"/>
        <v>#NAME?</v>
      </c>
      <c r="Z296" t="e">
        <f ca="1"/>
        <v>#NAME?</v>
      </c>
    </row>
    <row r="297" spans="13:26" x14ac:dyDescent="0.35">
      <c r="M297" s="11">
        <f t="shared" si="55"/>
        <v>15</v>
      </c>
      <c r="N297" s="3">
        <f t="shared" si="55"/>
        <v>0.70000000000000007</v>
      </c>
      <c r="O297" s="3">
        <f t="shared" si="52"/>
        <v>0.70000000000000007</v>
      </c>
      <c r="P297" cm="1">
        <f t="array" ref="P297">INDEX($E$3:$E$22,M297)</f>
        <v>1.5054133603812083E-2</v>
      </c>
      <c r="Q297">
        <f t="shared" si="53"/>
        <v>5.115408304202741E-4</v>
      </c>
      <c r="R297">
        <f t="shared" si="49"/>
        <v>7.7008040049517869E-6</v>
      </c>
      <c r="T297" s="3">
        <v>0.70000000000000007</v>
      </c>
      <c r="U297" s="3">
        <v>0.70000000000000007</v>
      </c>
      <c r="V297">
        <v>7.7008040049517869E-6</v>
      </c>
      <c r="X297" s="3" t="e">
        <f ca="1"/>
        <v>#NAME?</v>
      </c>
      <c r="Y297" s="3" t="e">
        <f ca="1"/>
        <v>#NAME?</v>
      </c>
      <c r="Z297" t="e">
        <f ca="1"/>
        <v>#NAME?</v>
      </c>
    </row>
    <row r="298" spans="13:26" x14ac:dyDescent="0.35">
      <c r="M298" s="11">
        <f t="shared" si="55"/>
        <v>15</v>
      </c>
      <c r="N298" s="3">
        <f t="shared" si="55"/>
        <v>0.70000000000000007</v>
      </c>
      <c r="O298" s="3">
        <f t="shared" si="52"/>
        <v>0.75000000000000011</v>
      </c>
      <c r="P298" cm="1">
        <f t="array" ref="P298">INDEX($E$3:$E$22,M298)</f>
        <v>1.5054133603812083E-2</v>
      </c>
      <c r="Q298">
        <f t="shared" si="53"/>
        <v>3.1298425310305655E-5</v>
      </c>
      <c r="R298">
        <f t="shared" si="49"/>
        <v>4.71170676210275E-7</v>
      </c>
      <c r="T298" s="3">
        <v>0.70000000000000007</v>
      </c>
      <c r="U298" s="3">
        <v>0.75000000000000011</v>
      </c>
      <c r="V298">
        <v>4.71170676210275E-7</v>
      </c>
      <c r="X298" s="3" t="e">
        <f ca="1"/>
        <v>#NAME?</v>
      </c>
      <c r="Y298" s="3" t="e">
        <f ca="1"/>
        <v>#NAME?</v>
      </c>
      <c r="Z298" t="e">
        <f ca="1"/>
        <v>#NAME?</v>
      </c>
    </row>
    <row r="299" spans="13:26" x14ac:dyDescent="0.35">
      <c r="M299" s="11">
        <f t="shared" si="55"/>
        <v>15</v>
      </c>
      <c r="N299" s="3">
        <f t="shared" si="55"/>
        <v>0.70000000000000007</v>
      </c>
      <c r="O299" s="3">
        <f t="shared" si="52"/>
        <v>0.80000000000000016</v>
      </c>
      <c r="P299" cm="1">
        <f t="array" ref="P299">INDEX($E$3:$E$22,M299)</f>
        <v>1.5054133603812083E-2</v>
      </c>
      <c r="Q299">
        <f t="shared" si="53"/>
        <v>7.6005158437368527E-7</v>
      </c>
      <c r="R299">
        <f t="shared" si="49"/>
        <v>1.1441918096950511E-8</v>
      </c>
      <c r="T299" s="3">
        <v>0.70000000000000007</v>
      </c>
      <c r="U299" s="3">
        <v>0.80000000000000016</v>
      </c>
      <c r="V299">
        <v>1.1441918096950511E-8</v>
      </c>
      <c r="X299" s="3" t="e">
        <f ca="1"/>
        <v>#NAME?</v>
      </c>
      <c r="Y299" s="3" t="e">
        <f ca="1"/>
        <v>#NAME?</v>
      </c>
      <c r="Z299" t="e">
        <f ca="1"/>
        <v>#NAME?</v>
      </c>
    </row>
    <row r="300" spans="13:26" x14ac:dyDescent="0.35">
      <c r="M300" s="11">
        <f t="shared" si="55"/>
        <v>15</v>
      </c>
      <c r="N300" s="3">
        <f t="shared" si="55"/>
        <v>0.70000000000000007</v>
      </c>
      <c r="O300" s="3">
        <f t="shared" si="52"/>
        <v>0.8500000000000002</v>
      </c>
      <c r="P300" cm="1">
        <f t="array" ref="P300">INDEX($E$3:$E$22,M300)</f>
        <v>1.5054133603812083E-2</v>
      </c>
      <c r="Q300">
        <f t="shared" si="53"/>
        <v>4.4881119441962042E-9</v>
      </c>
      <c r="R300">
        <f t="shared" si="49"/>
        <v>6.7564636836794453E-11</v>
      </c>
      <c r="T300" s="3">
        <v>0.70000000000000007</v>
      </c>
      <c r="U300" s="3">
        <v>0.8500000000000002</v>
      </c>
      <c r="V300">
        <v>6.7564636836794453E-11</v>
      </c>
      <c r="X300" s="3" t="e">
        <f ca="1"/>
        <v>#NAME?</v>
      </c>
      <c r="Y300" s="3" t="e">
        <f ca="1"/>
        <v>#NAME?</v>
      </c>
      <c r="Z300" t="e">
        <f ca="1"/>
        <v>#NAME?</v>
      </c>
    </row>
    <row r="301" spans="13:26" x14ac:dyDescent="0.35">
      <c r="M301" s="11">
        <f t="shared" ref="M301:N302" si="56">M300</f>
        <v>15</v>
      </c>
      <c r="N301" s="3">
        <f t="shared" si="56"/>
        <v>0.70000000000000007</v>
      </c>
      <c r="O301" s="3">
        <f t="shared" si="52"/>
        <v>0.90000000000000024</v>
      </c>
      <c r="P301" cm="1">
        <f t="array" ref="P301">INDEX($E$3:$E$22,M301)</f>
        <v>1.5054133603812083E-2</v>
      </c>
      <c r="Q301">
        <f t="shared" si="53"/>
        <v>2.1208062589762376E-12</v>
      </c>
      <c r="R301">
        <f t="shared" si="49"/>
        <v>3.1926900770429169E-14</v>
      </c>
      <c r="T301" s="3">
        <v>0.70000000000000007</v>
      </c>
      <c r="U301" s="3">
        <v>0.90000000000000024</v>
      </c>
      <c r="V301">
        <v>3.1926900770429169E-14</v>
      </c>
      <c r="X301" s="3" t="e">
        <f ca="1"/>
        <v>#NAME?</v>
      </c>
      <c r="Y301" s="3" t="e">
        <f ca="1"/>
        <v>#NAME?</v>
      </c>
      <c r="Z301" t="e">
        <f ca="1"/>
        <v>#NAME?</v>
      </c>
    </row>
    <row r="302" spans="13:26" x14ac:dyDescent="0.35">
      <c r="M302" s="11">
        <f t="shared" si="56"/>
        <v>15</v>
      </c>
      <c r="N302" s="3">
        <f t="shared" si="56"/>
        <v>0.70000000000000007</v>
      </c>
      <c r="O302" s="3">
        <f t="shared" si="52"/>
        <v>0.95000000000000029</v>
      </c>
      <c r="P302" cm="1">
        <f t="array" ref="P302">INDEX($E$3:$E$22,M302)</f>
        <v>1.5054133603812083E-2</v>
      </c>
      <c r="Q302">
        <f t="shared" si="53"/>
        <v>2.275555987106357E-18</v>
      </c>
      <c r="R302">
        <f t="shared" si="49"/>
        <v>3.4256523852853586E-20</v>
      </c>
      <c r="T302" s="3">
        <v>0.70000000000000007</v>
      </c>
      <c r="U302" s="3">
        <v>0.95000000000000029</v>
      </c>
      <c r="V302">
        <v>3.4256523852853586E-20</v>
      </c>
      <c r="X302" s="3" t="e">
        <f ca="1"/>
        <v>#NAME?</v>
      </c>
      <c r="Y302" s="3" t="e">
        <f ca="1"/>
        <v>#NAME?</v>
      </c>
      <c r="Z302" t="e">
        <f ca="1"/>
        <v>#NAME?</v>
      </c>
    </row>
    <row r="303" spans="13:26" x14ac:dyDescent="0.35">
      <c r="M303" s="11">
        <f>M302+1</f>
        <v>16</v>
      </c>
      <c r="N303" s="3">
        <f>N302+0.05</f>
        <v>0.75000000000000011</v>
      </c>
      <c r="O303" s="3">
        <f t="shared" si="52"/>
        <v>0</v>
      </c>
      <c r="P303" cm="1">
        <f t="array" ref="P303">INDEX($E$3:$E$22,M303)</f>
        <v>6.9369853621621597E-2</v>
      </c>
      <c r="Q303">
        <f t="shared" si="53"/>
        <v>0</v>
      </c>
      <c r="R303">
        <f t="shared" si="49"/>
        <v>0</v>
      </c>
      <c r="T303" s="3">
        <v>0.75000000000000011</v>
      </c>
      <c r="U303" s="3">
        <v>0</v>
      </c>
      <c r="V303">
        <v>0</v>
      </c>
      <c r="X303" s="3" t="e">
        <f ca="1"/>
        <v>#NAME?</v>
      </c>
      <c r="Y303" s="3" t="e">
        <f ca="1"/>
        <v>#NAME?</v>
      </c>
      <c r="Z303" t="e">
        <f ca="1"/>
        <v>#NAME?</v>
      </c>
    </row>
    <row r="304" spans="13:26" x14ac:dyDescent="0.35">
      <c r="M304" s="11">
        <f>M303</f>
        <v>16</v>
      </c>
      <c r="N304" s="3">
        <f>N303</f>
        <v>0.75000000000000011</v>
      </c>
      <c r="O304" s="3">
        <f t="shared" si="52"/>
        <v>0.05</v>
      </c>
      <c r="P304" cm="1">
        <f t="array" ref="P304">INDEX($E$3:$E$22,M304)</f>
        <v>6.9369853621621597E-2</v>
      </c>
      <c r="Q304">
        <f t="shared" si="53"/>
        <v>1.0705553617825703E-10</v>
      </c>
      <c r="R304">
        <f t="shared" si="49"/>
        <v>7.426426874069905E-12</v>
      </c>
      <c r="T304" s="3">
        <v>0.75000000000000011</v>
      </c>
      <c r="U304" s="3">
        <v>0.05</v>
      </c>
      <c r="V304">
        <v>7.426426874069905E-12</v>
      </c>
      <c r="X304" s="3" t="e">
        <f ca="1"/>
        <v>#NAME?</v>
      </c>
      <c r="Y304" s="3" t="e">
        <f ca="1"/>
        <v>#NAME?</v>
      </c>
      <c r="Z304" t="e">
        <f ca="1"/>
        <v>#NAME?</v>
      </c>
    </row>
    <row r="305" spans="13:26" x14ac:dyDescent="0.35">
      <c r="M305" s="11">
        <f t="shared" ref="M305:N320" si="57">M304</f>
        <v>16</v>
      </c>
      <c r="N305" s="3">
        <f t="shared" si="57"/>
        <v>0.75000000000000011</v>
      </c>
      <c r="O305" s="3">
        <f t="shared" si="52"/>
        <v>0.1</v>
      </c>
      <c r="P305" cm="1">
        <f t="array" ref="P305">INDEX($E$3:$E$22,M305)</f>
        <v>6.9369853621621597E-2</v>
      </c>
      <c r="Q305">
        <f t="shared" si="53"/>
        <v>1.1270833990766459E-6</v>
      </c>
      <c r="R305">
        <f t="shared" si="49"/>
        <v>7.818561041330664E-8</v>
      </c>
      <c r="T305" s="3">
        <v>0.75000000000000011</v>
      </c>
      <c r="U305" s="3">
        <v>0.1</v>
      </c>
      <c r="V305">
        <v>7.818561041330664E-8</v>
      </c>
      <c r="X305" s="3" t="e">
        <f ca="1"/>
        <v>#NAME?</v>
      </c>
      <c r="Y305" s="3" t="e">
        <f ca="1"/>
        <v>#NAME?</v>
      </c>
      <c r="Z305" t="e">
        <f ca="1"/>
        <v>#NAME?</v>
      </c>
    </row>
    <row r="306" spans="13:26" x14ac:dyDescent="0.35">
      <c r="M306" s="11">
        <f t="shared" si="57"/>
        <v>16</v>
      </c>
      <c r="N306" s="3">
        <f t="shared" si="57"/>
        <v>0.75000000000000011</v>
      </c>
      <c r="O306" s="3">
        <f t="shared" si="52"/>
        <v>0.15000000000000002</v>
      </c>
      <c r="P306" cm="1">
        <f t="array" ref="P306">INDEX($E$3:$E$22,M306)</f>
        <v>6.9369853621621597E-2</v>
      </c>
      <c r="Q306">
        <f t="shared" si="53"/>
        <v>1.4860371979802842E-4</v>
      </c>
      <c r="R306">
        <f t="shared" si="49"/>
        <v>1.0308618290017702E-5</v>
      </c>
      <c r="T306" s="3">
        <v>0.75000000000000011</v>
      </c>
      <c r="U306" s="3">
        <v>0.15000000000000002</v>
      </c>
      <c r="V306">
        <v>1.0308618290017702E-5</v>
      </c>
      <c r="X306" s="3" t="e">
        <f ca="1"/>
        <v>#NAME?</v>
      </c>
      <c r="Y306" s="3" t="e">
        <f ca="1"/>
        <v>#NAME?</v>
      </c>
      <c r="Z306" t="e">
        <f ca="1"/>
        <v>#NAME?</v>
      </c>
    </row>
    <row r="307" spans="13:26" x14ac:dyDescent="0.35">
      <c r="M307" s="11">
        <f t="shared" si="57"/>
        <v>16</v>
      </c>
      <c r="N307" s="3">
        <f t="shared" si="57"/>
        <v>0.75000000000000011</v>
      </c>
      <c r="O307" s="3">
        <f t="shared" si="52"/>
        <v>0.2</v>
      </c>
      <c r="P307" cm="1">
        <f t="array" ref="P307">INDEX($E$3:$E$22,M307)</f>
        <v>6.9369853621621597E-2</v>
      </c>
      <c r="Q307">
        <f t="shared" si="53"/>
        <v>3.1131712895946522E-3</v>
      </c>
      <c r="R307">
        <f t="shared" si="49"/>
        <v>2.1596023665821596E-4</v>
      </c>
      <c r="T307" s="3">
        <v>0.75000000000000011</v>
      </c>
      <c r="U307" s="3">
        <v>0.2</v>
      </c>
      <c r="V307">
        <v>2.1596023665821596E-4</v>
      </c>
      <c r="X307" s="3" t="e">
        <f ca="1"/>
        <v>#NAME?</v>
      </c>
      <c r="Y307" s="3" t="e">
        <f ca="1"/>
        <v>#NAME?</v>
      </c>
      <c r="Z307" t="e">
        <f ca="1"/>
        <v>#NAME?</v>
      </c>
    </row>
    <row r="308" spans="13:26" x14ac:dyDescent="0.35">
      <c r="M308" s="11">
        <f t="shared" si="57"/>
        <v>16</v>
      </c>
      <c r="N308" s="3">
        <f t="shared" si="57"/>
        <v>0.75000000000000011</v>
      </c>
      <c r="O308" s="3">
        <f t="shared" si="52"/>
        <v>0.25</v>
      </c>
      <c r="P308" cm="1">
        <f t="array" ref="P308">INDEX($E$3:$E$22,M308)</f>
        <v>6.9369853621621597E-2</v>
      </c>
      <c r="Q308">
        <f t="shared" si="53"/>
        <v>2.2816552051212937E-2</v>
      </c>
      <c r="R308">
        <f t="shared" si="49"/>
        <v>1.5827808759427515E-3</v>
      </c>
      <c r="T308" s="3">
        <v>0.75000000000000011</v>
      </c>
      <c r="U308" s="3">
        <v>0.25</v>
      </c>
      <c r="V308">
        <v>1.5827808759427515E-3</v>
      </c>
      <c r="X308" s="3" t="e">
        <f ca="1"/>
        <v>#NAME?</v>
      </c>
      <c r="Y308" s="3" t="e">
        <f ca="1"/>
        <v>#NAME?</v>
      </c>
      <c r="Z308" t="e">
        <f ca="1"/>
        <v>#NAME?</v>
      </c>
    </row>
    <row r="309" spans="13:26" x14ac:dyDescent="0.35">
      <c r="M309" s="11">
        <f t="shared" si="57"/>
        <v>16</v>
      </c>
      <c r="N309" s="3">
        <f t="shared" si="57"/>
        <v>0.75000000000000011</v>
      </c>
      <c r="O309" s="3">
        <f t="shared" si="52"/>
        <v>0.3</v>
      </c>
      <c r="P309" cm="1">
        <f t="array" ref="P309">INDEX($E$3:$E$22,M309)</f>
        <v>6.9369853621621597E-2</v>
      </c>
      <c r="Q309">
        <f t="shared" si="53"/>
        <v>8.2554550285480116E-2</v>
      </c>
      <c r="R309">
        <f t="shared" si="49"/>
        <v>5.7267970691025549E-3</v>
      </c>
      <c r="T309" s="3">
        <v>0.75000000000000011</v>
      </c>
      <c r="U309" s="3">
        <v>0.3</v>
      </c>
      <c r="V309">
        <v>5.7267970691025549E-3</v>
      </c>
      <c r="X309" s="3" t="e">
        <f ca="1"/>
        <v>#NAME?</v>
      </c>
      <c r="Y309" s="3" t="e">
        <f ca="1"/>
        <v>#NAME?</v>
      </c>
      <c r="Z309" t="e">
        <f ca="1"/>
        <v>#NAME?</v>
      </c>
    </row>
    <row r="310" spans="13:26" x14ac:dyDescent="0.35">
      <c r="M310" s="11">
        <f t="shared" si="57"/>
        <v>16</v>
      </c>
      <c r="N310" s="3">
        <f t="shared" si="57"/>
        <v>0.75000000000000011</v>
      </c>
      <c r="O310" s="3">
        <f t="shared" si="52"/>
        <v>0.35</v>
      </c>
      <c r="P310" cm="1">
        <f t="array" ref="P310">INDEX($E$3:$E$22,M310)</f>
        <v>6.9369853621621597E-2</v>
      </c>
      <c r="Q310">
        <f t="shared" si="53"/>
        <v>0.17581847532602071</v>
      </c>
      <c r="R310">
        <f t="shared" si="49"/>
        <v>1.2196501897342745E-2</v>
      </c>
      <c r="T310" s="3">
        <v>0.75000000000000011</v>
      </c>
      <c r="U310" s="3">
        <v>0.35</v>
      </c>
      <c r="V310">
        <v>1.2196501897342745E-2</v>
      </c>
      <c r="X310" s="3" t="e">
        <f ca="1"/>
        <v>#NAME?</v>
      </c>
      <c r="Y310" s="3" t="e">
        <f ca="1"/>
        <v>#NAME?</v>
      </c>
      <c r="Z310" t="e">
        <f ca="1"/>
        <v>#NAME?</v>
      </c>
    </row>
    <row r="311" spans="13:26" x14ac:dyDescent="0.35">
      <c r="M311" s="11">
        <f t="shared" si="57"/>
        <v>16</v>
      </c>
      <c r="N311" s="3">
        <f t="shared" si="57"/>
        <v>0.75000000000000011</v>
      </c>
      <c r="O311" s="3">
        <f t="shared" si="52"/>
        <v>0.39999999999999997</v>
      </c>
      <c r="P311" cm="1">
        <f t="array" ref="P311">INDEX($E$3:$E$22,M311)</f>
        <v>6.9369853621621597E-2</v>
      </c>
      <c r="Q311">
        <f t="shared" si="53"/>
        <v>0.24262719803004792</v>
      </c>
      <c r="R311">
        <f t="shared" si="49"/>
        <v>1.6831013211968622E-2</v>
      </c>
      <c r="T311" s="3">
        <v>0.75000000000000011</v>
      </c>
      <c r="U311" s="3">
        <v>0.39999999999999997</v>
      </c>
      <c r="V311">
        <v>1.6831013211968622E-2</v>
      </c>
      <c r="X311" s="3" t="e">
        <f ca="1"/>
        <v>#NAME?</v>
      </c>
      <c r="Y311" s="3" t="e">
        <f ca="1"/>
        <v>#NAME?</v>
      </c>
      <c r="Z311" t="e">
        <f ca="1"/>
        <v>#NAME?</v>
      </c>
    </row>
    <row r="312" spans="13:26" x14ac:dyDescent="0.35">
      <c r="M312" s="11">
        <f t="shared" si="57"/>
        <v>16</v>
      </c>
      <c r="N312" s="3">
        <f t="shared" si="57"/>
        <v>0.75000000000000011</v>
      </c>
      <c r="O312" s="3">
        <f t="shared" si="52"/>
        <v>0.44999999999999996</v>
      </c>
      <c r="P312" cm="1">
        <f t="array" ref="P312">INDEX($E$3:$E$22,M312)</f>
        <v>6.9369853621621597E-2</v>
      </c>
      <c r="Q312">
        <f t="shared" si="53"/>
        <v>0.22838498116139136</v>
      </c>
      <c r="R312">
        <f t="shared" si="49"/>
        <v>1.5843032712542525E-2</v>
      </c>
      <c r="T312" s="3">
        <v>0.75000000000000011</v>
      </c>
      <c r="U312" s="3">
        <v>0.44999999999999996</v>
      </c>
      <c r="V312">
        <v>1.5843032712542525E-2</v>
      </c>
      <c r="X312" s="3" t="e">
        <f ca="1"/>
        <v>#NAME?</v>
      </c>
      <c r="Y312" s="3" t="e">
        <f ca="1"/>
        <v>#NAME?</v>
      </c>
      <c r="Z312" t="e">
        <f ca="1"/>
        <v>#NAME?</v>
      </c>
    </row>
    <row r="313" spans="13:26" x14ac:dyDescent="0.35">
      <c r="M313" s="11">
        <f t="shared" si="57"/>
        <v>16</v>
      </c>
      <c r="N313" s="3">
        <f t="shared" si="57"/>
        <v>0.75000000000000011</v>
      </c>
      <c r="O313" s="3">
        <f t="shared" si="52"/>
        <v>0.49999999999999994</v>
      </c>
      <c r="P313" cm="1">
        <f t="array" ref="P313">INDEX($E$3:$E$22,M313)</f>
        <v>6.9369853621621597E-2</v>
      </c>
      <c r="Q313">
        <f t="shared" si="53"/>
        <v>0.14989374521592458</v>
      </c>
      <c r="R313">
        <f t="shared" si="49"/>
        <v>1.0398107164425331E-2</v>
      </c>
      <c r="T313" s="3">
        <v>0.75000000000000011</v>
      </c>
      <c r="U313" s="3">
        <v>0.49999999999999994</v>
      </c>
      <c r="V313">
        <v>1.0398107164425331E-2</v>
      </c>
      <c r="X313" s="3" t="e">
        <f ca="1"/>
        <v>#NAME?</v>
      </c>
      <c r="Y313" s="3" t="e">
        <f ca="1"/>
        <v>#NAME?</v>
      </c>
      <c r="Z313" t="e">
        <f ca="1"/>
        <v>#NAME?</v>
      </c>
    </row>
    <row r="314" spans="13:26" x14ac:dyDescent="0.35">
      <c r="M314" s="11">
        <f t="shared" si="57"/>
        <v>16</v>
      </c>
      <c r="N314" s="3">
        <f t="shared" si="57"/>
        <v>0.75000000000000011</v>
      </c>
      <c r="O314" s="3">
        <f t="shared" si="52"/>
        <v>0.54999999999999993</v>
      </c>
      <c r="P314" cm="1">
        <f t="array" ref="P314">INDEX($E$3:$E$22,M314)</f>
        <v>6.9369853621621597E-2</v>
      </c>
      <c r="Q314">
        <f t="shared" si="53"/>
        <v>6.8511974904274339E-2</v>
      </c>
      <c r="R314">
        <f t="shared" si="49"/>
        <v>4.7526656704377232E-3</v>
      </c>
      <c r="T314" s="3">
        <v>0.75000000000000011</v>
      </c>
      <c r="U314" s="3">
        <v>0.54999999999999993</v>
      </c>
      <c r="V314">
        <v>4.7526656704377232E-3</v>
      </c>
      <c r="X314" s="3" t="e">
        <f ca="1"/>
        <v>#NAME?</v>
      </c>
      <c r="Y314" s="3" t="e">
        <f ca="1"/>
        <v>#NAME?</v>
      </c>
      <c r="Z314" t="e">
        <f ca="1"/>
        <v>#NAME?</v>
      </c>
    </row>
    <row r="315" spans="13:26" x14ac:dyDescent="0.35">
      <c r="M315" s="11">
        <f t="shared" si="57"/>
        <v>16</v>
      </c>
      <c r="N315" s="3">
        <f t="shared" si="57"/>
        <v>0.75000000000000011</v>
      </c>
      <c r="O315" s="3">
        <f t="shared" si="52"/>
        <v>0.6</v>
      </c>
      <c r="P315" cm="1">
        <f t="array" ref="P315">INDEX($E$3:$E$22,M315)</f>
        <v>6.9369853621621597E-2</v>
      </c>
      <c r="Q315">
        <f t="shared" si="53"/>
        <v>2.1300604490978155E-2</v>
      </c>
      <c r="R315">
        <f t="shared" si="49"/>
        <v>1.4776198155912101E-3</v>
      </c>
      <c r="T315" s="3">
        <v>0.75000000000000011</v>
      </c>
      <c r="U315" s="3">
        <v>0.6</v>
      </c>
      <c r="V315">
        <v>1.4776198155912101E-3</v>
      </c>
      <c r="X315" s="3" t="e">
        <f ca="1"/>
        <v>#NAME?</v>
      </c>
      <c r="Y315" s="3" t="e">
        <f ca="1"/>
        <v>#NAME?</v>
      </c>
      <c r="Z315" t="e">
        <f ca="1"/>
        <v>#NAME?</v>
      </c>
    </row>
    <row r="316" spans="13:26" x14ac:dyDescent="0.35">
      <c r="M316" s="11">
        <f t="shared" si="57"/>
        <v>16</v>
      </c>
      <c r="N316" s="3">
        <f t="shared" si="57"/>
        <v>0.75000000000000011</v>
      </c>
      <c r="O316" s="3">
        <f t="shared" si="52"/>
        <v>0.65</v>
      </c>
      <c r="P316" cm="1">
        <f t="array" ref="P316">INDEX($E$3:$E$22,M316)</f>
        <v>6.9369853621621597E-2</v>
      </c>
      <c r="Q316">
        <f t="shared" si="53"/>
        <v>4.2854125372748346E-3</v>
      </c>
      <c r="R316">
        <f t="shared" si="49"/>
        <v>2.9727844041901728E-4</v>
      </c>
      <c r="T316" s="3">
        <v>0.75000000000000011</v>
      </c>
      <c r="U316" s="3">
        <v>0.65</v>
      </c>
      <c r="V316">
        <v>2.9727844041901728E-4</v>
      </c>
      <c r="X316" s="3" t="e">
        <f ca="1"/>
        <v>#NAME?</v>
      </c>
      <c r="Y316" s="3" t="e">
        <f ca="1"/>
        <v>#NAME?</v>
      </c>
      <c r="Z316" t="e">
        <f ca="1"/>
        <v>#NAME?</v>
      </c>
    </row>
    <row r="317" spans="13:26" x14ac:dyDescent="0.35">
      <c r="M317" s="11">
        <f t="shared" si="57"/>
        <v>16</v>
      </c>
      <c r="N317" s="3">
        <f t="shared" si="57"/>
        <v>0.75000000000000011</v>
      </c>
      <c r="O317" s="3">
        <f t="shared" si="52"/>
        <v>0.70000000000000007</v>
      </c>
      <c r="P317" cm="1">
        <f t="array" ref="P317">INDEX($E$3:$E$22,M317)</f>
        <v>6.9369853621621597E-2</v>
      </c>
      <c r="Q317">
        <f t="shared" si="53"/>
        <v>5.115408304202741E-4</v>
      </c>
      <c r="R317">
        <f t="shared" si="49"/>
        <v>3.5485512527737173E-5</v>
      </c>
      <c r="T317" s="3">
        <v>0.75000000000000011</v>
      </c>
      <c r="U317" s="3">
        <v>0.70000000000000007</v>
      </c>
      <c r="V317">
        <v>3.5485512527737173E-5</v>
      </c>
      <c r="X317" s="3" t="e">
        <f ca="1"/>
        <v>#NAME?</v>
      </c>
      <c r="Y317" s="3" t="e">
        <f ca="1"/>
        <v>#NAME?</v>
      </c>
      <c r="Z317" t="e">
        <f ca="1"/>
        <v>#NAME?</v>
      </c>
    </row>
    <row r="318" spans="13:26" x14ac:dyDescent="0.35">
      <c r="M318" s="11">
        <f t="shared" si="57"/>
        <v>16</v>
      </c>
      <c r="N318" s="3">
        <f t="shared" si="57"/>
        <v>0.75000000000000011</v>
      </c>
      <c r="O318" s="3">
        <f t="shared" si="52"/>
        <v>0.75000000000000011</v>
      </c>
      <c r="P318" cm="1">
        <f t="array" ref="P318">INDEX($E$3:$E$22,M318)</f>
        <v>6.9369853621621597E-2</v>
      </c>
      <c r="Q318">
        <f t="shared" si="53"/>
        <v>3.1298425310305655E-5</v>
      </c>
      <c r="R318">
        <f t="shared" si="49"/>
        <v>2.1711671823631597E-6</v>
      </c>
      <c r="T318" s="3">
        <v>0.75000000000000011</v>
      </c>
      <c r="U318" s="3">
        <v>0.75000000000000011</v>
      </c>
      <c r="V318">
        <v>2.1711671823631597E-6</v>
      </c>
      <c r="X318" s="3" t="e">
        <f ca="1"/>
        <v>#NAME?</v>
      </c>
      <c r="Y318" s="3" t="e">
        <f ca="1"/>
        <v>#NAME?</v>
      </c>
      <c r="Z318" t="e">
        <f ca="1"/>
        <v>#NAME?</v>
      </c>
    </row>
    <row r="319" spans="13:26" x14ac:dyDescent="0.35">
      <c r="M319" s="11">
        <f t="shared" si="57"/>
        <v>16</v>
      </c>
      <c r="N319" s="3">
        <f t="shared" si="57"/>
        <v>0.75000000000000011</v>
      </c>
      <c r="O319" s="3">
        <f t="shared" si="52"/>
        <v>0.80000000000000016</v>
      </c>
      <c r="P319" cm="1">
        <f t="array" ref="P319">INDEX($E$3:$E$22,M319)</f>
        <v>6.9369853621621597E-2</v>
      </c>
      <c r="Q319">
        <f t="shared" si="53"/>
        <v>7.6005158437368527E-7</v>
      </c>
      <c r="R319">
        <f t="shared" si="49"/>
        <v>5.272466715288412E-8</v>
      </c>
      <c r="T319" s="3">
        <v>0.75000000000000011</v>
      </c>
      <c r="U319" s="3">
        <v>0.80000000000000016</v>
      </c>
      <c r="V319">
        <v>5.272466715288412E-8</v>
      </c>
      <c r="X319" s="3" t="e">
        <f ca="1"/>
        <v>#NAME?</v>
      </c>
      <c r="Y319" s="3" t="e">
        <f ca="1"/>
        <v>#NAME?</v>
      </c>
      <c r="Z319" t="e">
        <f ca="1"/>
        <v>#NAME?</v>
      </c>
    </row>
    <row r="320" spans="13:26" x14ac:dyDescent="0.35">
      <c r="M320" s="11">
        <f t="shared" si="57"/>
        <v>16</v>
      </c>
      <c r="N320" s="3">
        <f t="shared" si="57"/>
        <v>0.75000000000000011</v>
      </c>
      <c r="O320" s="3">
        <f t="shared" si="52"/>
        <v>0.8500000000000002</v>
      </c>
      <c r="P320" cm="1">
        <f t="array" ref="P320">INDEX($E$3:$E$22,M320)</f>
        <v>6.9369853621621597E-2</v>
      </c>
      <c r="Q320">
        <f t="shared" si="53"/>
        <v>4.4881119441962042E-9</v>
      </c>
      <c r="R320">
        <f t="shared" si="49"/>
        <v>3.1133966860634218E-10</v>
      </c>
      <c r="T320" s="3">
        <v>0.75000000000000011</v>
      </c>
      <c r="U320" s="3">
        <v>0.8500000000000002</v>
      </c>
      <c r="V320">
        <v>3.1133966860634218E-10</v>
      </c>
      <c r="X320" s="3" t="e">
        <f ca="1"/>
        <v>#NAME?</v>
      </c>
      <c r="Y320" s="3" t="e">
        <f ca="1"/>
        <v>#NAME?</v>
      </c>
      <c r="Z320" t="e">
        <f ca="1"/>
        <v>#NAME?</v>
      </c>
    </row>
    <row r="321" spans="13:26" x14ac:dyDescent="0.35">
      <c r="M321" s="11">
        <f t="shared" ref="M321:N322" si="58">M320</f>
        <v>16</v>
      </c>
      <c r="N321" s="3">
        <f t="shared" si="58"/>
        <v>0.75000000000000011</v>
      </c>
      <c r="O321" s="3">
        <f t="shared" si="52"/>
        <v>0.90000000000000024</v>
      </c>
      <c r="P321" cm="1">
        <f t="array" ref="P321">INDEX($E$3:$E$22,M321)</f>
        <v>6.9369853621621597E-2</v>
      </c>
      <c r="Q321">
        <f t="shared" si="53"/>
        <v>2.1208062589762376E-12</v>
      </c>
      <c r="R321">
        <f t="shared" si="49"/>
        <v>1.471200197450005E-13</v>
      </c>
      <c r="T321" s="3">
        <v>0.75000000000000011</v>
      </c>
      <c r="U321" s="3">
        <v>0.90000000000000024</v>
      </c>
      <c r="V321">
        <v>1.471200197450005E-13</v>
      </c>
      <c r="X321" s="3" t="e">
        <f ca="1"/>
        <v>#NAME?</v>
      </c>
      <c r="Y321" s="3" t="e">
        <f ca="1"/>
        <v>#NAME?</v>
      </c>
      <c r="Z321" t="e">
        <f ca="1"/>
        <v>#NAME?</v>
      </c>
    </row>
    <row r="322" spans="13:26" x14ac:dyDescent="0.35">
      <c r="M322" s="11">
        <f t="shared" si="58"/>
        <v>16</v>
      </c>
      <c r="N322" s="3">
        <f t="shared" si="58"/>
        <v>0.75000000000000011</v>
      </c>
      <c r="O322" s="3">
        <f t="shared" si="52"/>
        <v>0.95000000000000029</v>
      </c>
      <c r="P322" cm="1">
        <f t="array" ref="P322">INDEX($E$3:$E$22,M322)</f>
        <v>6.9369853621621597E-2</v>
      </c>
      <c r="Q322">
        <f t="shared" si="53"/>
        <v>2.275555987106357E-18</v>
      </c>
      <c r="R322">
        <f t="shared" si="49"/>
        <v>1.5785498573337263E-19</v>
      </c>
      <c r="T322" s="3">
        <v>0.75000000000000011</v>
      </c>
      <c r="U322" s="3">
        <v>0.95000000000000029</v>
      </c>
      <c r="V322">
        <v>1.5785498573337263E-19</v>
      </c>
      <c r="X322" s="3" t="e">
        <f ca="1"/>
        <v>#NAME?</v>
      </c>
      <c r="Y322" s="3" t="e">
        <f ca="1"/>
        <v>#NAME?</v>
      </c>
      <c r="Z322" t="e">
        <f ca="1"/>
        <v>#NAME?</v>
      </c>
    </row>
    <row r="323" spans="13:26" x14ac:dyDescent="0.35">
      <c r="M323" s="11">
        <f>M322+1</f>
        <v>17</v>
      </c>
      <c r="N323" s="3">
        <f>N322+0.05</f>
        <v>0.80000000000000016</v>
      </c>
      <c r="O323" s="3">
        <f t="shared" si="52"/>
        <v>0</v>
      </c>
      <c r="P323" cm="1">
        <f t="array" ref="P323">INDEX($E$3:$E$22,M323)</f>
        <v>0.21125266522908601</v>
      </c>
      <c r="Q323">
        <f t="shared" si="53"/>
        <v>0</v>
      </c>
      <c r="R323">
        <f t="shared" si="49"/>
        <v>0</v>
      </c>
      <c r="T323" s="3">
        <v>0.80000000000000016</v>
      </c>
      <c r="U323" s="3">
        <v>0</v>
      </c>
      <c r="V323">
        <v>0</v>
      </c>
      <c r="X323" s="3" t="e">
        <f ca="1"/>
        <v>#NAME?</v>
      </c>
      <c r="Y323" s="3" t="e">
        <f ca="1"/>
        <v>#NAME?</v>
      </c>
      <c r="Z323" t="e">
        <f ca="1"/>
        <v>#NAME?</v>
      </c>
    </row>
    <row r="324" spans="13:26" x14ac:dyDescent="0.35">
      <c r="M324" s="11">
        <f>M323</f>
        <v>17</v>
      </c>
      <c r="N324" s="3">
        <f>N323</f>
        <v>0.80000000000000016</v>
      </c>
      <c r="O324" s="3">
        <f t="shared" si="52"/>
        <v>0.05</v>
      </c>
      <c r="P324" cm="1">
        <f t="array" ref="P324">INDEX($E$3:$E$22,M324)</f>
        <v>0.21125266522908601</v>
      </c>
      <c r="Q324">
        <f t="shared" si="53"/>
        <v>1.0705553617825703E-10</v>
      </c>
      <c r="R324">
        <f t="shared" ref="R324:R387" si="59">P324*Q324</f>
        <v>2.2615767345185637E-11</v>
      </c>
      <c r="T324" s="3">
        <v>0.80000000000000016</v>
      </c>
      <c r="U324" s="3">
        <v>0.05</v>
      </c>
      <c r="V324">
        <v>2.2615767345185637E-11</v>
      </c>
      <c r="X324" s="3" t="e">
        <f ca="1"/>
        <v>#NAME?</v>
      </c>
      <c r="Y324" s="3" t="e">
        <f ca="1"/>
        <v>#NAME?</v>
      </c>
      <c r="Z324" t="e">
        <f ca="1"/>
        <v>#NAME?</v>
      </c>
    </row>
    <row r="325" spans="13:26" x14ac:dyDescent="0.35">
      <c r="M325" s="11">
        <f t="shared" ref="M325:N340" si="60">M324</f>
        <v>17</v>
      </c>
      <c r="N325" s="3">
        <f t="shared" si="60"/>
        <v>0.80000000000000016</v>
      </c>
      <c r="O325" s="3">
        <f t="shared" si="52"/>
        <v>0.1</v>
      </c>
      <c r="P325" cm="1">
        <f t="array" ref="P325">INDEX($E$3:$E$22,M325)</f>
        <v>0.21125266522908601</v>
      </c>
      <c r="Q325">
        <f t="shared" si="53"/>
        <v>1.1270833990766459E-6</v>
      </c>
      <c r="R325">
        <f t="shared" si="59"/>
        <v>2.3809937199039901E-7</v>
      </c>
      <c r="T325" s="3">
        <v>0.80000000000000016</v>
      </c>
      <c r="U325" s="3">
        <v>0.1</v>
      </c>
      <c r="V325">
        <v>2.3809937199039901E-7</v>
      </c>
      <c r="X325" s="3" t="e">
        <f ca="1"/>
        <v>#NAME?</v>
      </c>
      <c r="Y325" s="3" t="e">
        <f ca="1"/>
        <v>#NAME?</v>
      </c>
      <c r="Z325" t="e">
        <f ca="1"/>
        <v>#NAME?</v>
      </c>
    </row>
    <row r="326" spans="13:26" x14ac:dyDescent="0.35">
      <c r="M326" s="11">
        <f t="shared" si="60"/>
        <v>17</v>
      </c>
      <c r="N326" s="3">
        <f t="shared" si="60"/>
        <v>0.80000000000000016</v>
      </c>
      <c r="O326" s="3">
        <f t="shared" si="52"/>
        <v>0.15000000000000002</v>
      </c>
      <c r="P326" cm="1">
        <f t="array" ref="P326">INDEX($E$3:$E$22,M326)</f>
        <v>0.21125266522908601</v>
      </c>
      <c r="Q326">
        <f t="shared" si="53"/>
        <v>1.4860371979802842E-4</v>
      </c>
      <c r="R326">
        <f t="shared" si="59"/>
        <v>3.1392931870289796E-5</v>
      </c>
      <c r="T326" s="3">
        <v>0.80000000000000016</v>
      </c>
      <c r="U326" s="3">
        <v>0.15000000000000002</v>
      </c>
      <c r="V326">
        <v>3.1392931870289796E-5</v>
      </c>
      <c r="X326" s="3" t="e">
        <f ca="1"/>
        <v>#NAME?</v>
      </c>
      <c r="Y326" s="3" t="e">
        <f ca="1"/>
        <v>#NAME?</v>
      </c>
      <c r="Z326" t="e">
        <f ca="1"/>
        <v>#NAME?</v>
      </c>
    </row>
    <row r="327" spans="13:26" x14ac:dyDescent="0.35">
      <c r="M327" s="11">
        <f t="shared" si="60"/>
        <v>17</v>
      </c>
      <c r="N327" s="3">
        <f t="shared" si="60"/>
        <v>0.80000000000000016</v>
      </c>
      <c r="O327" s="3">
        <f t="shared" si="52"/>
        <v>0.2</v>
      </c>
      <c r="P327" cm="1">
        <f t="array" ref="P327">INDEX($E$3:$E$22,M327)</f>
        <v>0.21125266522908601</v>
      </c>
      <c r="Q327">
        <f t="shared" si="53"/>
        <v>3.1131712895946522E-3</v>
      </c>
      <c r="R327">
        <f t="shared" si="59"/>
        <v>6.5766573224154104E-4</v>
      </c>
      <c r="T327" s="3">
        <v>0.80000000000000016</v>
      </c>
      <c r="U327" s="3">
        <v>0.2</v>
      </c>
      <c r="V327">
        <v>6.5766573224154104E-4</v>
      </c>
      <c r="X327" s="3" t="e">
        <f ca="1"/>
        <v>#NAME?</v>
      </c>
      <c r="Y327" s="3" t="e">
        <f ca="1"/>
        <v>#NAME?</v>
      </c>
      <c r="Z327" t="e">
        <f ca="1"/>
        <v>#NAME?</v>
      </c>
    </row>
    <row r="328" spans="13:26" x14ac:dyDescent="0.35">
      <c r="M328" s="11">
        <f t="shared" si="60"/>
        <v>17</v>
      </c>
      <c r="N328" s="3">
        <f t="shared" si="60"/>
        <v>0.80000000000000016</v>
      </c>
      <c r="O328" s="3">
        <f t="shared" si="52"/>
        <v>0.25</v>
      </c>
      <c r="P328" cm="1">
        <f t="array" ref="P328">INDEX($E$3:$E$22,M328)</f>
        <v>0.21125266522908601</v>
      </c>
      <c r="Q328">
        <f t="shared" si="53"/>
        <v>2.2816552051212937E-2</v>
      </c>
      <c r="R328">
        <f t="shared" si="59"/>
        <v>4.8200574321569023E-3</v>
      </c>
      <c r="T328" s="3">
        <v>0.80000000000000016</v>
      </c>
      <c r="U328" s="3">
        <v>0.25</v>
      </c>
      <c r="V328">
        <v>4.8200574321569023E-3</v>
      </c>
      <c r="X328" s="3" t="e">
        <f ca="1"/>
        <v>#NAME?</v>
      </c>
      <c r="Y328" s="3" t="e">
        <f ca="1"/>
        <v>#NAME?</v>
      </c>
      <c r="Z328" t="e">
        <f ca="1"/>
        <v>#NAME?</v>
      </c>
    </row>
    <row r="329" spans="13:26" x14ac:dyDescent="0.35">
      <c r="M329" s="11">
        <f t="shared" si="60"/>
        <v>17</v>
      </c>
      <c r="N329" s="3">
        <f t="shared" si="60"/>
        <v>0.80000000000000016</v>
      </c>
      <c r="O329" s="3">
        <f t="shared" si="52"/>
        <v>0.3</v>
      </c>
      <c r="P329" cm="1">
        <f t="array" ref="P329">INDEX($E$3:$E$22,M329)</f>
        <v>0.21125266522908601</v>
      </c>
      <c r="Q329">
        <f t="shared" si="53"/>
        <v>8.2554550285480116E-2</v>
      </c>
      <c r="R329">
        <f t="shared" si="59"/>
        <v>1.7439868774596277E-2</v>
      </c>
      <c r="T329" s="3">
        <v>0.80000000000000016</v>
      </c>
      <c r="U329" s="3">
        <v>0.3</v>
      </c>
      <c r="V329">
        <v>1.7439868774596277E-2</v>
      </c>
      <c r="X329" s="3" t="e">
        <f ca="1"/>
        <v>#NAME?</v>
      </c>
      <c r="Y329" s="3" t="e">
        <f ca="1"/>
        <v>#NAME?</v>
      </c>
      <c r="Z329" t="e">
        <f ca="1"/>
        <v>#NAME?</v>
      </c>
    </row>
    <row r="330" spans="13:26" x14ac:dyDescent="0.35">
      <c r="M330" s="11">
        <f t="shared" si="60"/>
        <v>17</v>
      </c>
      <c r="N330" s="3">
        <f t="shared" si="60"/>
        <v>0.80000000000000016</v>
      </c>
      <c r="O330" s="3">
        <f t="shared" si="52"/>
        <v>0.35</v>
      </c>
      <c r="P330" cm="1">
        <f t="array" ref="P330">INDEX($E$3:$E$22,M330)</f>
        <v>0.21125266522908601</v>
      </c>
      <c r="Q330">
        <f t="shared" si="53"/>
        <v>0.17581847532602071</v>
      </c>
      <c r="R330">
        <f t="shared" si="59"/>
        <v>3.7142121509136171E-2</v>
      </c>
      <c r="T330" s="3">
        <v>0.80000000000000016</v>
      </c>
      <c r="U330" s="3">
        <v>0.35</v>
      </c>
      <c r="V330">
        <v>3.7142121509136171E-2</v>
      </c>
      <c r="X330" s="3" t="e">
        <f ca="1"/>
        <v>#NAME?</v>
      </c>
      <c r="Y330" s="3" t="e">
        <f ca="1"/>
        <v>#NAME?</v>
      </c>
      <c r="Z330" t="e">
        <f ca="1"/>
        <v>#NAME?</v>
      </c>
    </row>
    <row r="331" spans="13:26" x14ac:dyDescent="0.35">
      <c r="M331" s="11">
        <f t="shared" si="60"/>
        <v>17</v>
      </c>
      <c r="N331" s="3">
        <f t="shared" si="60"/>
        <v>0.80000000000000016</v>
      </c>
      <c r="O331" s="3">
        <f t="shared" si="52"/>
        <v>0.39999999999999997</v>
      </c>
      <c r="P331" cm="1">
        <f t="array" ref="P331">INDEX($E$3:$E$22,M331)</f>
        <v>0.21125266522908601</v>
      </c>
      <c r="Q331">
        <f t="shared" si="53"/>
        <v>0.24262719803004792</v>
      </c>
      <c r="R331">
        <f t="shared" si="59"/>
        <v>5.125564224091287E-2</v>
      </c>
      <c r="T331" s="3">
        <v>0.80000000000000016</v>
      </c>
      <c r="U331" s="3">
        <v>0.39999999999999997</v>
      </c>
      <c r="V331">
        <v>5.125564224091287E-2</v>
      </c>
      <c r="X331" s="3" t="e">
        <f ca="1"/>
        <v>#NAME?</v>
      </c>
      <c r="Y331" s="3" t="e">
        <f ca="1"/>
        <v>#NAME?</v>
      </c>
      <c r="Z331" t="e">
        <f ca="1"/>
        <v>#NAME?</v>
      </c>
    </row>
    <row r="332" spans="13:26" x14ac:dyDescent="0.35">
      <c r="M332" s="11">
        <f t="shared" si="60"/>
        <v>17</v>
      </c>
      <c r="N332" s="3">
        <f t="shared" si="60"/>
        <v>0.80000000000000016</v>
      </c>
      <c r="O332" s="3">
        <f t="shared" si="52"/>
        <v>0.44999999999999996</v>
      </c>
      <c r="P332" cm="1">
        <f t="array" ref="P332">INDEX($E$3:$E$22,M332)</f>
        <v>0.21125266522908601</v>
      </c>
      <c r="Q332">
        <f t="shared" si="53"/>
        <v>0.22838498116139136</v>
      </c>
      <c r="R332">
        <f t="shared" si="59"/>
        <v>4.8246935968638521E-2</v>
      </c>
      <c r="T332" s="3">
        <v>0.80000000000000016</v>
      </c>
      <c r="U332" s="3">
        <v>0.44999999999999996</v>
      </c>
      <c r="V332">
        <v>4.8246935968638521E-2</v>
      </c>
      <c r="X332" s="3" t="e">
        <f ca="1"/>
        <v>#NAME?</v>
      </c>
      <c r="Y332" s="3" t="e">
        <f ca="1"/>
        <v>#NAME?</v>
      </c>
      <c r="Z332" t="e">
        <f ca="1"/>
        <v>#NAME?</v>
      </c>
    </row>
    <row r="333" spans="13:26" x14ac:dyDescent="0.35">
      <c r="M333" s="11">
        <f t="shared" si="60"/>
        <v>17</v>
      </c>
      <c r="N333" s="3">
        <f t="shared" si="60"/>
        <v>0.80000000000000016</v>
      </c>
      <c r="O333" s="3">
        <f t="shared" si="52"/>
        <v>0.49999999999999994</v>
      </c>
      <c r="P333" cm="1">
        <f t="array" ref="P333">INDEX($E$3:$E$22,M333)</f>
        <v>0.21125266522908601</v>
      </c>
      <c r="Q333">
        <f t="shared" si="53"/>
        <v>0.14989374521592458</v>
      </c>
      <c r="R333">
        <f t="shared" si="59"/>
        <v>3.1665453178033626E-2</v>
      </c>
      <c r="T333" s="3">
        <v>0.80000000000000016</v>
      </c>
      <c r="U333" s="3">
        <v>0.49999999999999994</v>
      </c>
      <c r="V333">
        <v>3.1665453178033626E-2</v>
      </c>
      <c r="X333" s="3" t="e">
        <f ca="1"/>
        <v>#NAME?</v>
      </c>
      <c r="Y333" s="3" t="e">
        <f ca="1"/>
        <v>#NAME?</v>
      </c>
      <c r="Z333" t="e">
        <f ca="1"/>
        <v>#NAME?</v>
      </c>
    </row>
    <row r="334" spans="13:26" x14ac:dyDescent="0.35">
      <c r="M334" s="11">
        <f t="shared" si="60"/>
        <v>17</v>
      </c>
      <c r="N334" s="3">
        <f t="shared" si="60"/>
        <v>0.80000000000000016</v>
      </c>
      <c r="O334" s="3">
        <f t="shared" si="52"/>
        <v>0.54999999999999993</v>
      </c>
      <c r="P334" cm="1">
        <f t="array" ref="P334">INDEX($E$3:$E$22,M334)</f>
        <v>0.21125266522908601</v>
      </c>
      <c r="Q334">
        <f t="shared" si="53"/>
        <v>6.8511974904274339E-2</v>
      </c>
      <c r="R334">
        <f t="shared" si="59"/>
        <v>1.4473337298636209E-2</v>
      </c>
      <c r="T334" s="3">
        <v>0.80000000000000016</v>
      </c>
      <c r="U334" s="3">
        <v>0.54999999999999993</v>
      </c>
      <c r="V334">
        <v>1.4473337298636209E-2</v>
      </c>
      <c r="X334" s="3" t="e">
        <f ca="1"/>
        <v>#NAME?</v>
      </c>
      <c r="Y334" s="3" t="e">
        <f ca="1"/>
        <v>#NAME?</v>
      </c>
      <c r="Z334" t="e">
        <f ca="1"/>
        <v>#NAME?</v>
      </c>
    </row>
    <row r="335" spans="13:26" x14ac:dyDescent="0.35">
      <c r="M335" s="11">
        <f t="shared" si="60"/>
        <v>17</v>
      </c>
      <c r="N335" s="3">
        <f t="shared" si="60"/>
        <v>0.80000000000000016</v>
      </c>
      <c r="O335" s="3">
        <f t="shared" si="52"/>
        <v>0.6</v>
      </c>
      <c r="P335" cm="1">
        <f t="array" ref="P335">INDEX($E$3:$E$22,M335)</f>
        <v>0.21125266522908601</v>
      </c>
      <c r="Q335">
        <f t="shared" si="53"/>
        <v>2.1300604490978155E-2</v>
      </c>
      <c r="R335">
        <f t="shared" si="59"/>
        <v>4.4998094697097741E-3</v>
      </c>
      <c r="T335" s="3">
        <v>0.80000000000000016</v>
      </c>
      <c r="U335" s="3">
        <v>0.6</v>
      </c>
      <c r="V335">
        <v>4.4998094697097741E-3</v>
      </c>
      <c r="X335" s="3" t="e">
        <f ca="1"/>
        <v>#NAME?</v>
      </c>
      <c r="Y335" s="3" t="e">
        <f ca="1"/>
        <v>#NAME?</v>
      </c>
      <c r="Z335" t="e">
        <f ca="1"/>
        <v>#NAME?</v>
      </c>
    </row>
    <row r="336" spans="13:26" x14ac:dyDescent="0.35">
      <c r="M336" s="11">
        <f t="shared" si="60"/>
        <v>17</v>
      </c>
      <c r="N336" s="3">
        <f t="shared" si="60"/>
        <v>0.80000000000000016</v>
      </c>
      <c r="O336" s="3">
        <f t="shared" si="52"/>
        <v>0.65</v>
      </c>
      <c r="P336" cm="1">
        <f t="array" ref="P336">INDEX($E$3:$E$22,M336)</f>
        <v>0.21125266522908601</v>
      </c>
      <c r="Q336">
        <f t="shared" si="53"/>
        <v>4.2854125372748346E-3</v>
      </c>
      <c r="R336">
        <f t="shared" si="59"/>
        <v>9.0530482010544872E-4</v>
      </c>
      <c r="T336" s="3">
        <v>0.80000000000000016</v>
      </c>
      <c r="U336" s="3">
        <v>0.65</v>
      </c>
      <c r="V336">
        <v>9.0530482010544872E-4</v>
      </c>
      <c r="X336" s="3" t="e">
        <f ca="1"/>
        <v>#NAME?</v>
      </c>
      <c r="Y336" s="3" t="e">
        <f ca="1"/>
        <v>#NAME?</v>
      </c>
      <c r="Z336" t="e">
        <f ca="1"/>
        <v>#NAME?</v>
      </c>
    </row>
    <row r="337" spans="13:26" x14ac:dyDescent="0.35">
      <c r="M337" s="11">
        <f t="shared" si="60"/>
        <v>17</v>
      </c>
      <c r="N337" s="3">
        <f t="shared" si="60"/>
        <v>0.80000000000000016</v>
      </c>
      <c r="O337" s="3">
        <f t="shared" si="52"/>
        <v>0.70000000000000007</v>
      </c>
      <c r="P337" cm="1">
        <f t="array" ref="P337">INDEX($E$3:$E$22,M337)</f>
        <v>0.21125266522908601</v>
      </c>
      <c r="Q337">
        <f t="shared" si="53"/>
        <v>5.115408304202741E-4</v>
      </c>
      <c r="R337">
        <f t="shared" si="59"/>
        <v>1.0806436379978282E-4</v>
      </c>
      <c r="T337" s="3">
        <v>0.80000000000000016</v>
      </c>
      <c r="U337" s="3">
        <v>0.70000000000000007</v>
      </c>
      <c r="V337">
        <v>1.0806436379978282E-4</v>
      </c>
      <c r="X337" s="3" t="e">
        <f ca="1"/>
        <v>#NAME?</v>
      </c>
      <c r="Y337" s="3" t="e">
        <f ca="1"/>
        <v>#NAME?</v>
      </c>
      <c r="Z337" t="e">
        <f ca="1"/>
        <v>#NAME?</v>
      </c>
    </row>
    <row r="338" spans="13:26" x14ac:dyDescent="0.35">
      <c r="M338" s="11">
        <f t="shared" si="60"/>
        <v>17</v>
      </c>
      <c r="N338" s="3">
        <f t="shared" si="60"/>
        <v>0.80000000000000016</v>
      </c>
      <c r="O338" s="3">
        <f t="shared" si="52"/>
        <v>0.75000000000000011</v>
      </c>
      <c r="P338" cm="1">
        <f t="array" ref="P338">INDEX($E$3:$E$22,M338)</f>
        <v>0.21125266522908601</v>
      </c>
      <c r="Q338">
        <f t="shared" si="53"/>
        <v>3.1298425310305655E-5</v>
      </c>
      <c r="R338">
        <f t="shared" si="59"/>
        <v>6.6118757642755524E-6</v>
      </c>
      <c r="T338" s="3">
        <v>0.80000000000000016</v>
      </c>
      <c r="U338" s="3">
        <v>0.75000000000000011</v>
      </c>
      <c r="V338">
        <v>6.6118757642755524E-6</v>
      </c>
      <c r="X338" s="3" t="e">
        <f ca="1"/>
        <v>#NAME?</v>
      </c>
      <c r="Y338" s="3" t="e">
        <f ca="1"/>
        <v>#NAME?</v>
      </c>
      <c r="Z338" t="e">
        <f ca="1"/>
        <v>#NAME?</v>
      </c>
    </row>
    <row r="339" spans="13:26" x14ac:dyDescent="0.35">
      <c r="M339" s="11">
        <f t="shared" si="60"/>
        <v>17</v>
      </c>
      <c r="N339" s="3">
        <f t="shared" si="60"/>
        <v>0.80000000000000016</v>
      </c>
      <c r="O339" s="3">
        <f t="shared" si="52"/>
        <v>0.80000000000000016</v>
      </c>
      <c r="P339" cm="1">
        <f t="array" ref="P339">INDEX($E$3:$E$22,M339)</f>
        <v>0.21125266522908601</v>
      </c>
      <c r="Q339">
        <f t="shared" si="53"/>
        <v>7.6005158437368527E-7</v>
      </c>
      <c r="R339">
        <f t="shared" si="59"/>
        <v>1.6056292291053055E-7</v>
      </c>
      <c r="T339" s="3">
        <v>0.80000000000000016</v>
      </c>
      <c r="U339" s="3">
        <v>0.80000000000000016</v>
      </c>
      <c r="V339">
        <v>1.6056292291053055E-7</v>
      </c>
      <c r="X339" s="3" t="e">
        <f ca="1"/>
        <v>#NAME?</v>
      </c>
      <c r="Y339" s="3" t="e">
        <f ca="1"/>
        <v>#NAME?</v>
      </c>
      <c r="Z339" t="e">
        <f ca="1"/>
        <v>#NAME?</v>
      </c>
    </row>
    <row r="340" spans="13:26" x14ac:dyDescent="0.35">
      <c r="M340" s="11">
        <f t="shared" si="60"/>
        <v>17</v>
      </c>
      <c r="N340" s="3">
        <f t="shared" si="60"/>
        <v>0.80000000000000016</v>
      </c>
      <c r="O340" s="3">
        <f t="shared" si="52"/>
        <v>0.8500000000000002</v>
      </c>
      <c r="P340" cm="1">
        <f t="array" ref="P340">INDEX($E$3:$E$22,M340)</f>
        <v>0.21125266522908601</v>
      </c>
      <c r="Q340">
        <f t="shared" si="53"/>
        <v>4.4881119441962042E-9</v>
      </c>
      <c r="R340">
        <f t="shared" si="59"/>
        <v>9.4812561005794297E-10</v>
      </c>
      <c r="T340" s="3">
        <v>0.80000000000000016</v>
      </c>
      <c r="U340" s="3">
        <v>0.8500000000000002</v>
      </c>
      <c r="V340">
        <v>9.4812561005794297E-10</v>
      </c>
      <c r="X340" s="3" t="e">
        <f ca="1"/>
        <v>#NAME?</v>
      </c>
      <c r="Y340" s="3" t="e">
        <f ca="1"/>
        <v>#NAME?</v>
      </c>
      <c r="Z340" t="e">
        <f ca="1"/>
        <v>#NAME?</v>
      </c>
    </row>
    <row r="341" spans="13:26" x14ac:dyDescent="0.35">
      <c r="M341" s="11">
        <f t="shared" ref="M341:N342" si="61">M340</f>
        <v>17</v>
      </c>
      <c r="N341" s="3">
        <f t="shared" si="61"/>
        <v>0.80000000000000016</v>
      </c>
      <c r="O341" s="3">
        <f t="shared" si="52"/>
        <v>0.90000000000000024</v>
      </c>
      <c r="P341" cm="1">
        <f t="array" ref="P341">INDEX($E$3:$E$22,M341)</f>
        <v>0.21125266522908601</v>
      </c>
      <c r="Q341">
        <f t="shared" si="53"/>
        <v>2.1208062589762376E-12</v>
      </c>
      <c r="R341">
        <f t="shared" si="59"/>
        <v>4.4802597464325742E-13</v>
      </c>
      <c r="T341" s="3">
        <v>0.80000000000000016</v>
      </c>
      <c r="U341" s="3">
        <v>0.90000000000000024</v>
      </c>
      <c r="V341">
        <v>4.4802597464325742E-13</v>
      </c>
      <c r="X341" s="3" t="e">
        <f ca="1"/>
        <v>#NAME?</v>
      </c>
      <c r="Y341" s="3" t="e">
        <f ca="1"/>
        <v>#NAME?</v>
      </c>
      <c r="Z341" t="e">
        <f ca="1"/>
        <v>#NAME?</v>
      </c>
    </row>
    <row r="342" spans="13:26" x14ac:dyDescent="0.35">
      <c r="M342" s="11">
        <f t="shared" si="61"/>
        <v>17</v>
      </c>
      <c r="N342" s="3">
        <f t="shared" si="61"/>
        <v>0.80000000000000016</v>
      </c>
      <c r="O342" s="3">
        <f t="shared" si="52"/>
        <v>0.95000000000000029</v>
      </c>
      <c r="P342" cm="1">
        <f t="array" ref="P342">INDEX($E$3:$E$22,M342)</f>
        <v>0.21125266522908601</v>
      </c>
      <c r="Q342">
        <f t="shared" si="53"/>
        <v>2.275555987106357E-18</v>
      </c>
      <c r="R342">
        <f t="shared" si="59"/>
        <v>4.8071726715422154E-19</v>
      </c>
      <c r="T342" s="3">
        <v>0.80000000000000016</v>
      </c>
      <c r="U342" s="3">
        <v>0.95000000000000029</v>
      </c>
      <c r="V342">
        <v>4.8071726715422154E-19</v>
      </c>
      <c r="X342" s="3" t="e">
        <f ca="1"/>
        <v>#NAME?</v>
      </c>
      <c r="Y342" s="3" t="e">
        <f ca="1"/>
        <v>#NAME?</v>
      </c>
      <c r="Z342" t="e">
        <f ca="1"/>
        <v>#NAME?</v>
      </c>
    </row>
    <row r="343" spans="13:26" x14ac:dyDescent="0.35">
      <c r="M343" s="11">
        <f>M342+1</f>
        <v>18</v>
      </c>
      <c r="N343" s="3">
        <f>N342+0.05</f>
        <v>0.8500000000000002</v>
      </c>
      <c r="O343" s="3">
        <f t="shared" si="52"/>
        <v>0</v>
      </c>
      <c r="P343" cm="1">
        <f t="array" ref="P343">INDEX($E$3:$E$22,M343)</f>
        <v>0.37641719029045939</v>
      </c>
      <c r="Q343">
        <f t="shared" si="53"/>
        <v>0</v>
      </c>
      <c r="R343">
        <f t="shared" si="59"/>
        <v>0</v>
      </c>
      <c r="T343" s="3">
        <v>0.8500000000000002</v>
      </c>
      <c r="U343" s="3">
        <v>0</v>
      </c>
      <c r="V343">
        <v>0</v>
      </c>
      <c r="X343" s="3" t="e">
        <f ca="1"/>
        <v>#NAME?</v>
      </c>
      <c r="Y343" s="3" t="e">
        <f ca="1"/>
        <v>#NAME?</v>
      </c>
      <c r="Z343" t="e">
        <f ca="1"/>
        <v>#NAME?</v>
      </c>
    </row>
    <row r="344" spans="13:26" x14ac:dyDescent="0.35">
      <c r="M344" s="11">
        <f>M343</f>
        <v>18</v>
      </c>
      <c r="N344" s="3">
        <f>N343</f>
        <v>0.8500000000000002</v>
      </c>
      <c r="O344" s="3">
        <f t="shared" ref="O344:O402" si="62">O324</f>
        <v>0.05</v>
      </c>
      <c r="P344" cm="1">
        <f t="array" ref="P344">INDEX($E$3:$E$22,M344)</f>
        <v>0.37641719029045939</v>
      </c>
      <c r="Q344">
        <f t="shared" ref="Q344:Q402" si="63">Q324</f>
        <v>1.0705553617825703E-10</v>
      </c>
      <c r="R344">
        <f t="shared" si="59"/>
        <v>4.0297544133258134E-11</v>
      </c>
      <c r="T344" s="3">
        <v>0.8500000000000002</v>
      </c>
      <c r="U344" s="3">
        <v>0.05</v>
      </c>
      <c r="V344">
        <v>4.0297544133258134E-11</v>
      </c>
      <c r="X344" s="3" t="e">
        <f ca="1"/>
        <v>#NAME?</v>
      </c>
      <c r="Y344" s="3" t="e">
        <f ca="1"/>
        <v>#NAME?</v>
      </c>
      <c r="Z344" t="e">
        <f ca="1"/>
        <v>#NAME?</v>
      </c>
    </row>
    <row r="345" spans="13:26" x14ac:dyDescent="0.35">
      <c r="M345" s="11">
        <f t="shared" ref="M345:N360" si="64">M344</f>
        <v>18</v>
      </c>
      <c r="N345" s="3">
        <f t="shared" si="64"/>
        <v>0.8500000000000002</v>
      </c>
      <c r="O345" s="3">
        <f t="shared" si="62"/>
        <v>0.1</v>
      </c>
      <c r="P345" cm="1">
        <f t="array" ref="P345">INDEX($E$3:$E$22,M345)</f>
        <v>0.37641719029045939</v>
      </c>
      <c r="Q345">
        <f t="shared" si="63"/>
        <v>1.1270833990766459E-6</v>
      </c>
      <c r="R345">
        <f t="shared" si="59"/>
        <v>4.2425356630345159E-7</v>
      </c>
      <c r="T345" s="3">
        <v>0.8500000000000002</v>
      </c>
      <c r="U345" s="3">
        <v>0.1</v>
      </c>
      <c r="V345">
        <v>4.2425356630345159E-7</v>
      </c>
      <c r="X345" s="3" t="e">
        <f ca="1"/>
        <v>#NAME?</v>
      </c>
      <c r="Y345" s="3" t="e">
        <f ca="1"/>
        <v>#NAME?</v>
      </c>
      <c r="Z345" t="e">
        <f ca="1"/>
        <v>#NAME?</v>
      </c>
    </row>
    <row r="346" spans="13:26" x14ac:dyDescent="0.35">
      <c r="M346" s="11">
        <f t="shared" si="64"/>
        <v>18</v>
      </c>
      <c r="N346" s="3">
        <f t="shared" si="64"/>
        <v>0.8500000000000002</v>
      </c>
      <c r="O346" s="3">
        <f t="shared" si="62"/>
        <v>0.15000000000000002</v>
      </c>
      <c r="P346" cm="1">
        <f t="array" ref="P346">INDEX($E$3:$E$22,M346)</f>
        <v>0.37641719029045939</v>
      </c>
      <c r="Q346">
        <f t="shared" si="63"/>
        <v>1.4860371979802842E-4</v>
      </c>
      <c r="R346">
        <f t="shared" si="59"/>
        <v>5.5936994673084574E-5</v>
      </c>
      <c r="T346" s="3">
        <v>0.8500000000000002</v>
      </c>
      <c r="U346" s="3">
        <v>0.15000000000000002</v>
      </c>
      <c r="V346">
        <v>5.5936994673084574E-5</v>
      </c>
      <c r="X346" s="3" t="e">
        <f ca="1"/>
        <v>#NAME?</v>
      </c>
      <c r="Y346" s="3" t="e">
        <f ca="1"/>
        <v>#NAME?</v>
      </c>
      <c r="Z346" t="e">
        <f ca="1"/>
        <v>#NAME?</v>
      </c>
    </row>
    <row r="347" spans="13:26" x14ac:dyDescent="0.35">
      <c r="M347" s="11">
        <f t="shared" si="64"/>
        <v>18</v>
      </c>
      <c r="N347" s="3">
        <f t="shared" si="64"/>
        <v>0.8500000000000002</v>
      </c>
      <c r="O347" s="3">
        <f t="shared" si="62"/>
        <v>0.2</v>
      </c>
      <c r="P347" cm="1">
        <f t="array" ref="P347">INDEX($E$3:$E$22,M347)</f>
        <v>0.37641719029045939</v>
      </c>
      <c r="Q347">
        <f t="shared" si="63"/>
        <v>3.1131712895946522E-3</v>
      </c>
      <c r="R347">
        <f t="shared" si="59"/>
        <v>1.1718511897221451E-3</v>
      </c>
      <c r="T347" s="3">
        <v>0.8500000000000002</v>
      </c>
      <c r="U347" s="3">
        <v>0.2</v>
      </c>
      <c r="V347">
        <v>1.1718511897221451E-3</v>
      </c>
      <c r="X347" s="3" t="e">
        <f ca="1"/>
        <v>#NAME?</v>
      </c>
      <c r="Y347" s="3" t="e">
        <f ca="1"/>
        <v>#NAME?</v>
      </c>
      <c r="Z347" t="e">
        <f ca="1"/>
        <v>#NAME?</v>
      </c>
    </row>
    <row r="348" spans="13:26" x14ac:dyDescent="0.35">
      <c r="M348" s="11">
        <f t="shared" si="64"/>
        <v>18</v>
      </c>
      <c r="N348" s="3">
        <f t="shared" si="64"/>
        <v>0.8500000000000002</v>
      </c>
      <c r="O348" s="3">
        <f t="shared" si="62"/>
        <v>0.25</v>
      </c>
      <c r="P348" cm="1">
        <f t="array" ref="P348">INDEX($E$3:$E$22,M348)</f>
        <v>0.37641719029045939</v>
      </c>
      <c r="Q348">
        <f t="shared" si="63"/>
        <v>2.2816552051212937E-2</v>
      </c>
      <c r="R348">
        <f t="shared" si="59"/>
        <v>8.5885424152335917E-3</v>
      </c>
      <c r="T348" s="3">
        <v>0.8500000000000002</v>
      </c>
      <c r="U348" s="3">
        <v>0.25</v>
      </c>
      <c r="V348">
        <v>8.5885424152335917E-3</v>
      </c>
      <c r="X348" s="3" t="e">
        <f ca="1"/>
        <v>#NAME?</v>
      </c>
      <c r="Y348" s="3" t="e">
        <f ca="1"/>
        <v>#NAME?</v>
      </c>
      <c r="Z348" t="e">
        <f ca="1"/>
        <v>#NAME?</v>
      </c>
    </row>
    <row r="349" spans="13:26" x14ac:dyDescent="0.35">
      <c r="M349" s="11">
        <f t="shared" si="64"/>
        <v>18</v>
      </c>
      <c r="N349" s="3">
        <f t="shared" si="64"/>
        <v>0.8500000000000002</v>
      </c>
      <c r="O349" s="3">
        <f t="shared" si="62"/>
        <v>0.3</v>
      </c>
      <c r="P349" cm="1">
        <f t="array" ref="P349">INDEX($E$3:$E$22,M349)</f>
        <v>0.37641719029045939</v>
      </c>
      <c r="Q349">
        <f t="shared" si="63"/>
        <v>8.2554550285480116E-2</v>
      </c>
      <c r="R349">
        <f t="shared" si="59"/>
        <v>3.1074951864152867E-2</v>
      </c>
      <c r="T349" s="3">
        <v>0.8500000000000002</v>
      </c>
      <c r="U349" s="3">
        <v>0.3</v>
      </c>
      <c r="V349">
        <v>3.1074951864152867E-2</v>
      </c>
      <c r="X349" s="3" t="e">
        <f ca="1"/>
        <v>#NAME?</v>
      </c>
      <c r="Y349" s="3" t="e">
        <f ca="1"/>
        <v>#NAME?</v>
      </c>
      <c r="Z349" t="e">
        <f ca="1"/>
        <v>#NAME?</v>
      </c>
    </row>
    <row r="350" spans="13:26" x14ac:dyDescent="0.35">
      <c r="M350" s="11">
        <f t="shared" si="64"/>
        <v>18</v>
      </c>
      <c r="N350" s="3">
        <f t="shared" si="64"/>
        <v>0.8500000000000002</v>
      </c>
      <c r="O350" s="3">
        <f t="shared" si="62"/>
        <v>0.35</v>
      </c>
      <c r="P350" cm="1">
        <f t="array" ref="P350">INDEX($E$3:$E$22,M350)</f>
        <v>0.37641719029045939</v>
      </c>
      <c r="Q350">
        <f t="shared" si="63"/>
        <v>0.17581847532602071</v>
      </c>
      <c r="R350">
        <f t="shared" si="59"/>
        <v>6.6181096483373184E-2</v>
      </c>
      <c r="T350" s="3">
        <v>0.8500000000000002</v>
      </c>
      <c r="U350" s="3">
        <v>0.35</v>
      </c>
      <c r="V350">
        <v>6.6181096483373184E-2</v>
      </c>
      <c r="X350" s="3" t="e">
        <f ca="1"/>
        <v>#NAME?</v>
      </c>
      <c r="Y350" s="3" t="e">
        <f ca="1"/>
        <v>#NAME?</v>
      </c>
      <c r="Z350" t="e">
        <f ca="1"/>
        <v>#NAME?</v>
      </c>
    </row>
    <row r="351" spans="13:26" x14ac:dyDescent="0.35">
      <c r="M351" s="11">
        <f t="shared" si="64"/>
        <v>18</v>
      </c>
      <c r="N351" s="3">
        <f t="shared" si="64"/>
        <v>0.8500000000000002</v>
      </c>
      <c r="O351" s="3">
        <f t="shared" si="62"/>
        <v>0.39999999999999997</v>
      </c>
      <c r="P351" cm="1">
        <f t="array" ref="P351">INDEX($E$3:$E$22,M351)</f>
        <v>0.37641719029045939</v>
      </c>
      <c r="Q351">
        <f t="shared" si="63"/>
        <v>0.24262719803004792</v>
      </c>
      <c r="R351">
        <f t="shared" si="59"/>
        <v>9.1329048170517527E-2</v>
      </c>
      <c r="T351" s="3">
        <v>0.8500000000000002</v>
      </c>
      <c r="U351" s="3">
        <v>0.39999999999999997</v>
      </c>
      <c r="V351">
        <v>9.1329048170517527E-2</v>
      </c>
      <c r="X351" s="3" t="e">
        <f ca="1"/>
        <v>#NAME?</v>
      </c>
      <c r="Y351" s="3" t="e">
        <f ca="1"/>
        <v>#NAME?</v>
      </c>
      <c r="Z351" t="e">
        <f ca="1"/>
        <v>#NAME?</v>
      </c>
    </row>
    <row r="352" spans="13:26" x14ac:dyDescent="0.35">
      <c r="M352" s="11">
        <f t="shared" si="64"/>
        <v>18</v>
      </c>
      <c r="N352" s="3">
        <f t="shared" si="64"/>
        <v>0.8500000000000002</v>
      </c>
      <c r="O352" s="3">
        <f t="shared" si="62"/>
        <v>0.44999999999999996</v>
      </c>
      <c r="P352" cm="1">
        <f t="array" ref="P352">INDEX($E$3:$E$22,M352)</f>
        <v>0.37641719029045939</v>
      </c>
      <c r="Q352">
        <f t="shared" si="63"/>
        <v>0.22838498116139136</v>
      </c>
      <c r="R352">
        <f t="shared" si="59"/>
        <v>8.5968032913310441E-2</v>
      </c>
      <c r="T352" s="3">
        <v>0.8500000000000002</v>
      </c>
      <c r="U352" s="3">
        <v>0.44999999999999996</v>
      </c>
      <c r="V352">
        <v>8.5968032913310441E-2</v>
      </c>
      <c r="X352" s="3" t="e">
        <f ca="1"/>
        <v>#NAME?</v>
      </c>
      <c r="Y352" s="3" t="e">
        <f ca="1"/>
        <v>#NAME?</v>
      </c>
      <c r="Z352" t="e">
        <f ca="1"/>
        <v>#NAME?</v>
      </c>
    </row>
    <row r="353" spans="13:26" x14ac:dyDescent="0.35">
      <c r="M353" s="11">
        <f t="shared" si="64"/>
        <v>18</v>
      </c>
      <c r="N353" s="3">
        <f t="shared" si="64"/>
        <v>0.8500000000000002</v>
      </c>
      <c r="O353" s="3">
        <f t="shared" si="62"/>
        <v>0.49999999999999994</v>
      </c>
      <c r="P353" cm="1">
        <f t="array" ref="P353">INDEX($E$3:$E$22,M353)</f>
        <v>0.37641719029045939</v>
      </c>
      <c r="Q353">
        <f t="shared" si="63"/>
        <v>0.14989374521592458</v>
      </c>
      <c r="R353">
        <f t="shared" si="59"/>
        <v>5.6422582416292319E-2</v>
      </c>
      <c r="T353" s="3">
        <v>0.8500000000000002</v>
      </c>
      <c r="U353" s="3">
        <v>0.49999999999999994</v>
      </c>
      <c r="V353">
        <v>5.6422582416292319E-2</v>
      </c>
      <c r="X353" s="3" t="e">
        <f ca="1"/>
        <v>#NAME?</v>
      </c>
      <c r="Y353" s="3" t="e">
        <f ca="1"/>
        <v>#NAME?</v>
      </c>
      <c r="Z353" t="e">
        <f ca="1"/>
        <v>#NAME?</v>
      </c>
    </row>
    <row r="354" spans="13:26" x14ac:dyDescent="0.35">
      <c r="M354" s="11">
        <f t="shared" si="64"/>
        <v>18</v>
      </c>
      <c r="N354" s="3">
        <f t="shared" si="64"/>
        <v>0.8500000000000002</v>
      </c>
      <c r="O354" s="3">
        <f t="shared" si="62"/>
        <v>0.54999999999999993</v>
      </c>
      <c r="P354" cm="1">
        <f t="array" ref="P354">INDEX($E$3:$E$22,M354)</f>
        <v>0.37641719029045939</v>
      </c>
      <c r="Q354">
        <f t="shared" si="63"/>
        <v>6.8511974904274339E-2</v>
      </c>
      <c r="R354">
        <f t="shared" si="59"/>
        <v>2.5789085094717411E-2</v>
      </c>
      <c r="T354" s="3">
        <v>0.8500000000000002</v>
      </c>
      <c r="U354" s="3">
        <v>0.54999999999999993</v>
      </c>
      <c r="V354">
        <v>2.5789085094717411E-2</v>
      </c>
      <c r="X354" s="3" t="e">
        <f ca="1"/>
        <v>#NAME?</v>
      </c>
      <c r="Y354" s="3" t="e">
        <f ca="1"/>
        <v>#NAME?</v>
      </c>
      <c r="Z354" t="e">
        <f ca="1"/>
        <v>#NAME?</v>
      </c>
    </row>
    <row r="355" spans="13:26" x14ac:dyDescent="0.35">
      <c r="M355" s="11">
        <f t="shared" si="64"/>
        <v>18</v>
      </c>
      <c r="N355" s="3">
        <f t="shared" si="64"/>
        <v>0.8500000000000002</v>
      </c>
      <c r="O355" s="3">
        <f t="shared" si="62"/>
        <v>0.6</v>
      </c>
      <c r="P355" cm="1">
        <f t="array" ref="P355">INDEX($E$3:$E$22,M355)</f>
        <v>0.37641719029045939</v>
      </c>
      <c r="Q355">
        <f t="shared" si="63"/>
        <v>2.1300604490978155E-2</v>
      </c>
      <c r="R355">
        <f t="shared" si="59"/>
        <v>8.0179136939823384E-3</v>
      </c>
      <c r="T355" s="3">
        <v>0.8500000000000002</v>
      </c>
      <c r="U355" s="3">
        <v>0.6</v>
      </c>
      <c r="V355">
        <v>8.0179136939823384E-3</v>
      </c>
      <c r="X355" s="3" t="e">
        <f ca="1"/>
        <v>#NAME?</v>
      </c>
      <c r="Y355" s="3" t="e">
        <f ca="1"/>
        <v>#NAME?</v>
      </c>
      <c r="Z355" t="e">
        <f ca="1"/>
        <v>#NAME?</v>
      </c>
    </row>
    <row r="356" spans="13:26" x14ac:dyDescent="0.35">
      <c r="M356" s="11">
        <f t="shared" si="64"/>
        <v>18</v>
      </c>
      <c r="N356" s="3">
        <f t="shared" si="64"/>
        <v>0.8500000000000002</v>
      </c>
      <c r="O356" s="3">
        <f t="shared" si="62"/>
        <v>0.65</v>
      </c>
      <c r="P356" cm="1">
        <f t="array" ref="P356">INDEX($E$3:$E$22,M356)</f>
        <v>0.37641719029045939</v>
      </c>
      <c r="Q356">
        <f t="shared" si="63"/>
        <v>4.2854125372748346E-3</v>
      </c>
      <c r="R356">
        <f t="shared" si="59"/>
        <v>1.6131029465165018E-3</v>
      </c>
      <c r="T356" s="3">
        <v>0.8500000000000002</v>
      </c>
      <c r="U356" s="3">
        <v>0.65</v>
      </c>
      <c r="V356">
        <v>1.6131029465165018E-3</v>
      </c>
      <c r="X356" s="3" t="e">
        <f ca="1"/>
        <v>#NAME?</v>
      </c>
      <c r="Y356" s="3" t="e">
        <f ca="1"/>
        <v>#NAME?</v>
      </c>
      <c r="Z356" t="e">
        <f ca="1"/>
        <v>#NAME?</v>
      </c>
    </row>
    <row r="357" spans="13:26" x14ac:dyDescent="0.35">
      <c r="M357" s="11">
        <f t="shared" si="64"/>
        <v>18</v>
      </c>
      <c r="N357" s="3">
        <f t="shared" si="64"/>
        <v>0.8500000000000002</v>
      </c>
      <c r="O357" s="3">
        <f t="shared" si="62"/>
        <v>0.70000000000000007</v>
      </c>
      <c r="P357" cm="1">
        <f t="array" ref="P357">INDEX($E$3:$E$22,M357)</f>
        <v>0.37641719029045939</v>
      </c>
      <c r="Q357">
        <f t="shared" si="63"/>
        <v>5.115408304202741E-4</v>
      </c>
      <c r="R357">
        <f t="shared" si="59"/>
        <v>1.9255276210564793E-4</v>
      </c>
      <c r="T357" s="3">
        <v>0.8500000000000002</v>
      </c>
      <c r="U357" s="3">
        <v>0.70000000000000007</v>
      </c>
      <c r="V357">
        <v>1.9255276210564793E-4</v>
      </c>
      <c r="X357" s="3" t="e">
        <f ca="1"/>
        <v>#NAME?</v>
      </c>
      <c r="Y357" s="3" t="e">
        <f ca="1"/>
        <v>#NAME?</v>
      </c>
      <c r="Z357" t="e">
        <f ca="1"/>
        <v>#NAME?</v>
      </c>
    </row>
    <row r="358" spans="13:26" x14ac:dyDescent="0.35">
      <c r="M358" s="11">
        <f t="shared" si="64"/>
        <v>18</v>
      </c>
      <c r="N358" s="3">
        <f t="shared" si="64"/>
        <v>0.8500000000000002</v>
      </c>
      <c r="O358" s="3">
        <f t="shared" si="62"/>
        <v>0.75000000000000011</v>
      </c>
      <c r="P358" cm="1">
        <f t="array" ref="P358">INDEX($E$3:$E$22,M358)</f>
        <v>0.37641719029045939</v>
      </c>
      <c r="Q358">
        <f t="shared" si="63"/>
        <v>3.1298425310305655E-5</v>
      </c>
      <c r="R358">
        <f t="shared" si="59"/>
        <v>1.1781265315821053E-5</v>
      </c>
      <c r="T358" s="3">
        <v>0.8500000000000002</v>
      </c>
      <c r="U358" s="3">
        <v>0.75000000000000011</v>
      </c>
      <c r="V358">
        <v>1.1781265315821053E-5</v>
      </c>
      <c r="X358" s="3" t="e">
        <f ca="1"/>
        <v>#NAME?</v>
      </c>
      <c r="Y358" s="3" t="e">
        <f ca="1"/>
        <v>#NAME?</v>
      </c>
      <c r="Z358" t="e">
        <f ca="1"/>
        <v>#NAME?</v>
      </c>
    </row>
    <row r="359" spans="13:26" x14ac:dyDescent="0.35">
      <c r="M359" s="11">
        <f t="shared" si="64"/>
        <v>18</v>
      </c>
      <c r="N359" s="3">
        <f t="shared" si="64"/>
        <v>0.8500000000000002</v>
      </c>
      <c r="O359" s="3">
        <f t="shared" si="62"/>
        <v>0.80000000000000016</v>
      </c>
      <c r="P359" cm="1">
        <f t="array" ref="P359">INDEX($E$3:$E$22,M359)</f>
        <v>0.37641719029045939</v>
      </c>
      <c r="Q359">
        <f t="shared" si="63"/>
        <v>7.6005158437368527E-7</v>
      </c>
      <c r="R359">
        <f t="shared" si="59"/>
        <v>2.8609648186575465E-7</v>
      </c>
      <c r="T359" s="3">
        <v>0.8500000000000002</v>
      </c>
      <c r="U359" s="3">
        <v>0.80000000000000016</v>
      </c>
      <c r="V359">
        <v>2.8609648186575465E-7</v>
      </c>
      <c r="X359" s="3" t="e">
        <f ca="1"/>
        <v>#NAME?</v>
      </c>
      <c r="Y359" s="3" t="e">
        <f ca="1"/>
        <v>#NAME?</v>
      </c>
      <c r="Z359" t="e">
        <f ca="1"/>
        <v>#NAME?</v>
      </c>
    </row>
    <row r="360" spans="13:26" x14ac:dyDescent="0.35">
      <c r="M360" s="11">
        <f t="shared" si="64"/>
        <v>18</v>
      </c>
      <c r="N360" s="3">
        <f t="shared" si="64"/>
        <v>0.8500000000000002</v>
      </c>
      <c r="O360" s="3">
        <f t="shared" si="62"/>
        <v>0.8500000000000002</v>
      </c>
      <c r="P360" cm="1">
        <f t="array" ref="P360">INDEX($E$3:$E$22,M360)</f>
        <v>0.37641719029045939</v>
      </c>
      <c r="Q360">
        <f t="shared" si="63"/>
        <v>4.4881119441962042E-9</v>
      </c>
      <c r="R360">
        <f t="shared" si="59"/>
        <v>1.6894024877433863E-9</v>
      </c>
      <c r="T360" s="3">
        <v>0.8500000000000002</v>
      </c>
      <c r="U360" s="3">
        <v>0.8500000000000002</v>
      </c>
      <c r="V360">
        <v>1.6894024877433863E-9</v>
      </c>
      <c r="X360" s="3" t="e">
        <f ca="1"/>
        <v>#NAME?</v>
      </c>
      <c r="Y360" s="3" t="e">
        <f ca="1"/>
        <v>#NAME?</v>
      </c>
      <c r="Z360" t="e">
        <f ca="1"/>
        <v>#NAME?</v>
      </c>
    </row>
    <row r="361" spans="13:26" x14ac:dyDescent="0.35">
      <c r="M361" s="11">
        <f t="shared" ref="M361:N362" si="65">M360</f>
        <v>18</v>
      </c>
      <c r="N361" s="3">
        <f t="shared" si="65"/>
        <v>0.8500000000000002</v>
      </c>
      <c r="O361" s="3">
        <f t="shared" si="62"/>
        <v>0.90000000000000024</v>
      </c>
      <c r="P361" cm="1">
        <f t="array" ref="P361">INDEX($E$3:$E$22,M361)</f>
        <v>0.37641719029045939</v>
      </c>
      <c r="Q361">
        <f t="shared" si="63"/>
        <v>2.1208062589762376E-12</v>
      </c>
      <c r="R361">
        <f t="shared" si="59"/>
        <v>7.9830793315425578E-13</v>
      </c>
      <c r="T361" s="3">
        <v>0.8500000000000002</v>
      </c>
      <c r="U361" s="3">
        <v>0.90000000000000024</v>
      </c>
      <c r="V361">
        <v>7.9830793315425578E-13</v>
      </c>
      <c r="X361" s="3" t="e">
        <f ca="1"/>
        <v>#NAME?</v>
      </c>
      <c r="Y361" s="3" t="e">
        <f ca="1"/>
        <v>#NAME?</v>
      </c>
      <c r="Z361" t="e">
        <f ca="1"/>
        <v>#NAME?</v>
      </c>
    </row>
    <row r="362" spans="13:26" x14ac:dyDescent="0.35">
      <c r="M362" s="11">
        <f t="shared" si="65"/>
        <v>18</v>
      </c>
      <c r="N362" s="3">
        <f t="shared" si="65"/>
        <v>0.8500000000000002</v>
      </c>
      <c r="O362" s="3">
        <f t="shared" si="62"/>
        <v>0.95000000000000029</v>
      </c>
      <c r="P362" cm="1">
        <f t="array" ref="P362">INDEX($E$3:$E$22,M362)</f>
        <v>0.37641719029045939</v>
      </c>
      <c r="Q362">
        <f t="shared" si="63"/>
        <v>2.275555987106357E-18</v>
      </c>
      <c r="R362">
        <f t="shared" si="59"/>
        <v>8.5655839101520771E-19</v>
      </c>
      <c r="T362" s="3">
        <v>0.8500000000000002</v>
      </c>
      <c r="U362" s="3">
        <v>0.95000000000000029</v>
      </c>
      <c r="V362">
        <v>8.5655839101520771E-19</v>
      </c>
      <c r="X362" s="3" t="e">
        <f ca="1"/>
        <v>#NAME?</v>
      </c>
      <c r="Y362" s="3" t="e">
        <f ca="1"/>
        <v>#NAME?</v>
      </c>
      <c r="Z362" t="e">
        <f ca="1"/>
        <v>#NAME?</v>
      </c>
    </row>
    <row r="363" spans="13:26" x14ac:dyDescent="0.35">
      <c r="M363" s="11">
        <f>M362+1</f>
        <v>19</v>
      </c>
      <c r="N363" s="3">
        <f>N362+0.05</f>
        <v>0.90000000000000024</v>
      </c>
      <c r="O363" s="3">
        <f t="shared" si="62"/>
        <v>0</v>
      </c>
      <c r="P363" cm="1">
        <f t="array" ref="P363">INDEX($E$3:$E$22,M363)</f>
        <v>0.29001340736636022</v>
      </c>
      <c r="Q363">
        <f t="shared" si="63"/>
        <v>0</v>
      </c>
      <c r="R363">
        <f t="shared" si="59"/>
        <v>0</v>
      </c>
      <c r="T363" s="3">
        <v>0.90000000000000024</v>
      </c>
      <c r="U363" s="3">
        <v>0</v>
      </c>
      <c r="V363">
        <v>0</v>
      </c>
      <c r="X363" s="3" t="e">
        <f ca="1"/>
        <v>#NAME?</v>
      </c>
      <c r="Y363" s="3" t="e">
        <f ca="1"/>
        <v>#NAME?</v>
      </c>
      <c r="Z363" t="e">
        <f ca="1"/>
        <v>#NAME?</v>
      </c>
    </row>
    <row r="364" spans="13:26" x14ac:dyDescent="0.35">
      <c r="M364" s="11">
        <f>M363</f>
        <v>19</v>
      </c>
      <c r="N364" s="3">
        <f>N363</f>
        <v>0.90000000000000024</v>
      </c>
      <c r="O364" s="3">
        <f t="shared" si="62"/>
        <v>0.05</v>
      </c>
      <c r="P364" cm="1">
        <f t="array" ref="P364">INDEX($E$3:$E$22,M364)</f>
        <v>0.29001340736636022</v>
      </c>
      <c r="Q364">
        <f t="shared" si="63"/>
        <v>1.0705553617825703E-10</v>
      </c>
      <c r="R364">
        <f t="shared" si="59"/>
        <v>3.1047540824488974E-11</v>
      </c>
      <c r="T364" s="3">
        <v>0.90000000000000024</v>
      </c>
      <c r="U364" s="3">
        <v>0.05</v>
      </c>
      <c r="V364">
        <v>3.1047540824488974E-11</v>
      </c>
      <c r="X364" s="3" t="e">
        <f ca="1"/>
        <v>#NAME?</v>
      </c>
      <c r="Y364" s="3" t="e">
        <f ca="1"/>
        <v>#NAME?</v>
      </c>
      <c r="Z364" t="e">
        <f ca="1"/>
        <v>#NAME?</v>
      </c>
    </row>
    <row r="365" spans="13:26" x14ac:dyDescent="0.35">
      <c r="M365" s="11">
        <f t="shared" ref="M365:N380" si="66">M364</f>
        <v>19</v>
      </c>
      <c r="N365" s="3">
        <f t="shared" si="66"/>
        <v>0.90000000000000024</v>
      </c>
      <c r="O365" s="3">
        <f t="shared" si="62"/>
        <v>0.1</v>
      </c>
      <c r="P365" cm="1">
        <f t="array" ref="P365">INDEX($E$3:$E$22,M365)</f>
        <v>0.29001340736636022</v>
      </c>
      <c r="Q365">
        <f t="shared" si="63"/>
        <v>1.1270833990766459E-6</v>
      </c>
      <c r="R365">
        <f t="shared" si="59"/>
        <v>3.2686929695227727E-7</v>
      </c>
      <c r="T365" s="3">
        <v>0.90000000000000024</v>
      </c>
      <c r="U365" s="3">
        <v>0.1</v>
      </c>
      <c r="V365">
        <v>3.2686929695227727E-7</v>
      </c>
      <c r="X365" s="3" t="e">
        <f ca="1"/>
        <v>#NAME?</v>
      </c>
      <c r="Y365" s="3" t="e">
        <f ca="1"/>
        <v>#NAME?</v>
      </c>
      <c r="Z365" t="e">
        <f ca="1"/>
        <v>#NAME?</v>
      </c>
    </row>
    <row r="366" spans="13:26" x14ac:dyDescent="0.35">
      <c r="M366" s="11">
        <f t="shared" si="66"/>
        <v>19</v>
      </c>
      <c r="N366" s="3">
        <f t="shared" si="66"/>
        <v>0.90000000000000024</v>
      </c>
      <c r="O366" s="3">
        <f t="shared" si="62"/>
        <v>0.15000000000000002</v>
      </c>
      <c r="P366" cm="1">
        <f t="array" ref="P366">INDEX($E$3:$E$22,M366)</f>
        <v>0.29001340736636022</v>
      </c>
      <c r="Q366">
        <f t="shared" si="63"/>
        <v>1.4860371979802842E-4</v>
      </c>
      <c r="R366">
        <f t="shared" si="59"/>
        <v>4.3097071125942068E-5</v>
      </c>
      <c r="T366" s="3">
        <v>0.90000000000000024</v>
      </c>
      <c r="U366" s="3">
        <v>0.15000000000000002</v>
      </c>
      <c r="V366">
        <v>4.3097071125942068E-5</v>
      </c>
      <c r="X366" s="3" t="e">
        <f ca="1"/>
        <v>#NAME?</v>
      </c>
      <c r="Y366" s="3" t="e">
        <f ca="1"/>
        <v>#NAME?</v>
      </c>
      <c r="Z366" t="e">
        <f ca="1"/>
        <v>#NAME?</v>
      </c>
    </row>
    <row r="367" spans="13:26" x14ac:dyDescent="0.35">
      <c r="M367" s="11">
        <f t="shared" si="66"/>
        <v>19</v>
      </c>
      <c r="N367" s="3">
        <f t="shared" si="66"/>
        <v>0.90000000000000024</v>
      </c>
      <c r="O367" s="3">
        <f t="shared" si="62"/>
        <v>0.2</v>
      </c>
      <c r="P367" cm="1">
        <f t="array" ref="P367">INDEX($E$3:$E$22,M367)</f>
        <v>0.29001340736636022</v>
      </c>
      <c r="Q367">
        <f t="shared" si="63"/>
        <v>3.1131712895946522E-3</v>
      </c>
      <c r="R367">
        <f t="shared" si="59"/>
        <v>9.0286141341047082E-4</v>
      </c>
      <c r="T367" s="3">
        <v>0.90000000000000024</v>
      </c>
      <c r="U367" s="3">
        <v>0.2</v>
      </c>
      <c r="V367">
        <v>9.0286141341047082E-4</v>
      </c>
      <c r="X367" s="3" t="e">
        <f ca="1"/>
        <v>#NAME?</v>
      </c>
      <c r="Y367" s="3" t="e">
        <f ca="1"/>
        <v>#NAME?</v>
      </c>
      <c r="Z367" t="e">
        <f ca="1"/>
        <v>#NAME?</v>
      </c>
    </row>
    <row r="368" spans="13:26" x14ac:dyDescent="0.35">
      <c r="M368" s="11">
        <f t="shared" si="66"/>
        <v>19</v>
      </c>
      <c r="N368" s="3">
        <f t="shared" si="66"/>
        <v>0.90000000000000024</v>
      </c>
      <c r="O368" s="3">
        <f t="shared" si="62"/>
        <v>0.25</v>
      </c>
      <c r="P368" cm="1">
        <f t="array" ref="P368">INDEX($E$3:$E$22,M368)</f>
        <v>0.29001340736636022</v>
      </c>
      <c r="Q368">
        <f t="shared" si="63"/>
        <v>2.2816552051212937E-2</v>
      </c>
      <c r="R368">
        <f t="shared" si="59"/>
        <v>6.6171060047241796E-3</v>
      </c>
      <c r="T368" s="3">
        <v>0.90000000000000024</v>
      </c>
      <c r="U368" s="3">
        <v>0.25</v>
      </c>
      <c r="V368">
        <v>6.6171060047241796E-3</v>
      </c>
      <c r="X368" s="3" t="e">
        <f ca="1"/>
        <v>#NAME?</v>
      </c>
      <c r="Y368" s="3" t="e">
        <f ca="1"/>
        <v>#NAME?</v>
      </c>
      <c r="Z368" t="e">
        <f ca="1"/>
        <v>#NAME?</v>
      </c>
    </row>
    <row r="369" spans="13:46" x14ac:dyDescent="0.35">
      <c r="M369" s="11">
        <f t="shared" si="66"/>
        <v>19</v>
      </c>
      <c r="N369" s="3">
        <f t="shared" si="66"/>
        <v>0.90000000000000024</v>
      </c>
      <c r="O369" s="3">
        <f t="shared" si="62"/>
        <v>0.3</v>
      </c>
      <c r="P369" cm="1">
        <f t="array" ref="P369">INDEX($E$3:$E$22,M369)</f>
        <v>0.29001340736636022</v>
      </c>
      <c r="Q369">
        <f t="shared" si="63"/>
        <v>8.2554550285480116E-2</v>
      </c>
      <c r="R369">
        <f t="shared" si="59"/>
        <v>2.3941926421889616E-2</v>
      </c>
      <c r="T369" s="3">
        <v>0.90000000000000024</v>
      </c>
      <c r="U369" s="3">
        <v>0.3</v>
      </c>
      <c r="V369">
        <v>2.3941926421889616E-2</v>
      </c>
      <c r="X369" s="3" t="e">
        <f ca="1"/>
        <v>#NAME?</v>
      </c>
      <c r="Y369" s="3" t="e">
        <f ca="1"/>
        <v>#NAME?</v>
      </c>
      <c r="Z369" t="e">
        <f ca="1"/>
        <v>#NAME?</v>
      </c>
    </row>
    <row r="370" spans="13:46" x14ac:dyDescent="0.35">
      <c r="M370" s="11">
        <f t="shared" si="66"/>
        <v>19</v>
      </c>
      <c r="N370" s="3">
        <f t="shared" si="66"/>
        <v>0.90000000000000024</v>
      </c>
      <c r="O370" s="3">
        <f t="shared" si="62"/>
        <v>0.35</v>
      </c>
      <c r="P370" cm="1">
        <f t="array" ref="P370">INDEX($E$3:$E$22,M370)</f>
        <v>0.29001340736636022</v>
      </c>
      <c r="Q370">
        <f t="shared" si="63"/>
        <v>0.17581847532602071</v>
      </c>
      <c r="R370">
        <f t="shared" si="59"/>
        <v>5.0989715107257597E-2</v>
      </c>
      <c r="T370" s="3">
        <v>0.90000000000000024</v>
      </c>
      <c r="U370" s="3">
        <v>0.35</v>
      </c>
      <c r="V370">
        <v>5.0989715107257597E-2</v>
      </c>
      <c r="X370" s="3" t="e">
        <f ca="1"/>
        <v>#NAME?</v>
      </c>
      <c r="Y370" s="3" t="e">
        <f ca="1"/>
        <v>#NAME?</v>
      </c>
      <c r="Z370" t="e">
        <f ca="1"/>
        <v>#NAME?</v>
      </c>
    </row>
    <row r="371" spans="13:46" x14ac:dyDescent="0.35">
      <c r="M371" s="11">
        <f t="shared" si="66"/>
        <v>19</v>
      </c>
      <c r="N371" s="3">
        <f t="shared" si="66"/>
        <v>0.90000000000000024</v>
      </c>
      <c r="O371" s="3">
        <f t="shared" si="62"/>
        <v>0.39999999999999997</v>
      </c>
      <c r="P371" cm="1">
        <f t="array" ref="P371">INDEX($E$3:$E$22,M371)</f>
        <v>0.29001340736636022</v>
      </c>
      <c r="Q371">
        <f t="shared" si="63"/>
        <v>0.24262719803004792</v>
      </c>
      <c r="R371">
        <f t="shared" si="59"/>
        <v>7.0365140420446837E-2</v>
      </c>
      <c r="T371" s="3">
        <v>0.90000000000000024</v>
      </c>
      <c r="U371" s="3">
        <v>0.39999999999999997</v>
      </c>
      <c r="V371">
        <v>7.0365140420446837E-2</v>
      </c>
      <c r="X371" s="3" t="e">
        <f ca="1"/>
        <v>#NAME?</v>
      </c>
      <c r="Y371" s="3" t="e">
        <f ca="1"/>
        <v>#NAME?</v>
      </c>
      <c r="Z371" t="e">
        <f ca="1"/>
        <v>#NAME?</v>
      </c>
      <c r="AO371" s="2" t="s">
        <v>14</v>
      </c>
      <c r="AP371" s="2" t="s">
        <v>15</v>
      </c>
      <c r="AQ371" s="2" t="s">
        <v>16</v>
      </c>
      <c r="AR371" s="2" t="s">
        <v>17</v>
      </c>
      <c r="AS371" s="1" t="s">
        <v>18</v>
      </c>
      <c r="AT371" s="1" t="s">
        <v>19</v>
      </c>
    </row>
    <row r="372" spans="13:46" x14ac:dyDescent="0.35">
      <c r="M372" s="11">
        <f t="shared" si="66"/>
        <v>19</v>
      </c>
      <c r="N372" s="3">
        <f t="shared" si="66"/>
        <v>0.90000000000000024</v>
      </c>
      <c r="O372" s="3">
        <f t="shared" si="62"/>
        <v>0.44999999999999996</v>
      </c>
      <c r="P372" cm="1">
        <f t="array" ref="P372">INDEX($E$3:$E$22,M372)</f>
        <v>0.29001340736636022</v>
      </c>
      <c r="Q372">
        <f t="shared" si="63"/>
        <v>0.22838498116139136</v>
      </c>
      <c r="R372">
        <f t="shared" si="59"/>
        <v>6.6234706577917093E-2</v>
      </c>
      <c r="T372" s="3">
        <v>0.90000000000000024</v>
      </c>
      <c r="U372" s="3">
        <v>0.44999999999999996</v>
      </c>
      <c r="V372">
        <v>6.6234706577917093E-2</v>
      </c>
      <c r="X372" s="3" t="e">
        <f ca="1"/>
        <v>#NAME?</v>
      </c>
      <c r="Y372" s="3" t="e">
        <f ca="1"/>
        <v>#NAME?</v>
      </c>
      <c r="Z372" t="e">
        <f ca="1"/>
        <v>#NAME?</v>
      </c>
      <c r="AD372" t="e">
        <f ca="1">X372</f>
        <v>#NAME?</v>
      </c>
      <c r="AE372" t="e">
        <f ca="1">Y372</f>
        <v>#NAME?</v>
      </c>
      <c r="AO372" s="3">
        <v>0.65</v>
      </c>
      <c r="AP372" s="3">
        <v>0.95</v>
      </c>
      <c r="AQ372" s="3">
        <v>0.25</v>
      </c>
      <c r="AR372" s="3">
        <v>0.5</v>
      </c>
      <c r="AS372">
        <f t="shared" ref="AS372:AS388" ca="1" si="67">SUMIFS($Z$3:$Z$402,$X$3:$X$402,"&gt;="&amp;AO372,$X$3:$X$402,"&lt;="&amp;AP372,$Y$3:$Y$402,"&gt;="&amp;AQ372,$Y$3:$Y$402,"&lt;="&amp;AR372)</f>
        <v>0</v>
      </c>
      <c r="AT372">
        <f t="shared" ref="AT372:AT388" si="68">(AP372-AO372)*(AR372-AQ372)</f>
        <v>7.4999999999999983E-2</v>
      </c>
    </row>
    <row r="373" spans="13:46" x14ac:dyDescent="0.35">
      <c r="M373" s="11">
        <f t="shared" si="66"/>
        <v>19</v>
      </c>
      <c r="N373" s="3">
        <f t="shared" si="66"/>
        <v>0.90000000000000024</v>
      </c>
      <c r="O373" s="3">
        <f t="shared" si="62"/>
        <v>0.49999999999999994</v>
      </c>
      <c r="P373" cm="1">
        <f t="array" ref="P373">INDEX($E$3:$E$22,M373)</f>
        <v>0.29001340736636022</v>
      </c>
      <c r="Q373">
        <f t="shared" si="63"/>
        <v>0.14989374521592458</v>
      </c>
      <c r="R373">
        <f t="shared" si="59"/>
        <v>4.3471195792975342E-2</v>
      </c>
      <c r="T373" s="3">
        <v>0.90000000000000024</v>
      </c>
      <c r="U373" s="3">
        <v>0.49999999999999994</v>
      </c>
      <c r="V373">
        <v>4.3471195792975342E-2</v>
      </c>
      <c r="X373" s="3" t="e">
        <f ca="1"/>
        <v>#NAME?</v>
      </c>
      <c r="Y373" s="3" t="e">
        <f ca="1"/>
        <v>#NAME?</v>
      </c>
      <c r="Z373" t="e">
        <f ca="1"/>
        <v>#NAME?</v>
      </c>
      <c r="AD373" t="e">
        <f t="shared" ref="AD373:AE402" ca="1" si="69">X373</f>
        <v>#NAME?</v>
      </c>
      <c r="AE373" t="e">
        <f t="shared" ca="1" si="69"/>
        <v>#NAME?</v>
      </c>
      <c r="AO373" s="3">
        <v>0.65</v>
      </c>
      <c r="AP373" s="3">
        <v>0.9</v>
      </c>
      <c r="AQ373" s="3">
        <v>0.25</v>
      </c>
      <c r="AR373" s="3">
        <v>0.55000000000000004</v>
      </c>
      <c r="AS373">
        <f t="shared" ca="1" si="67"/>
        <v>0</v>
      </c>
      <c r="AT373">
        <f t="shared" si="68"/>
        <v>7.5000000000000011E-2</v>
      </c>
    </row>
    <row r="374" spans="13:46" x14ac:dyDescent="0.35">
      <c r="M374" s="11">
        <f t="shared" si="66"/>
        <v>19</v>
      </c>
      <c r="N374" s="3">
        <f t="shared" si="66"/>
        <v>0.90000000000000024</v>
      </c>
      <c r="O374" s="3">
        <f t="shared" si="62"/>
        <v>0.54999999999999993</v>
      </c>
      <c r="P374" cm="1">
        <f t="array" ref="P374">INDEX($E$3:$E$22,M374)</f>
        <v>0.29001340736636022</v>
      </c>
      <c r="Q374">
        <f t="shared" si="63"/>
        <v>6.8511974904274339E-2</v>
      </c>
      <c r="R374">
        <f t="shared" si="59"/>
        <v>1.9869391287387163E-2</v>
      </c>
      <c r="T374" s="3">
        <v>0.90000000000000024</v>
      </c>
      <c r="U374" s="3">
        <v>0.54999999999999993</v>
      </c>
      <c r="V374">
        <v>1.9869391287387163E-2</v>
      </c>
      <c r="X374" s="3" t="e">
        <f ca="1"/>
        <v>#NAME?</v>
      </c>
      <c r="Y374" s="3" t="e">
        <f ca="1"/>
        <v>#NAME?</v>
      </c>
      <c r="Z374" t="e">
        <f ca="1"/>
        <v>#NAME?</v>
      </c>
      <c r="AD374" t="e">
        <f t="shared" ca="1" si="69"/>
        <v>#NAME?</v>
      </c>
      <c r="AE374" t="e">
        <f t="shared" ca="1" si="69"/>
        <v>#NAME?</v>
      </c>
      <c r="AO374" s="3">
        <v>0.7</v>
      </c>
      <c r="AP374" s="3">
        <v>0.9</v>
      </c>
      <c r="AQ374" s="3">
        <v>0.25</v>
      </c>
      <c r="AR374" s="3">
        <v>0.6</v>
      </c>
      <c r="AS374">
        <f t="shared" ca="1" si="67"/>
        <v>0</v>
      </c>
      <c r="AT374">
        <f t="shared" si="68"/>
        <v>7.0000000000000021E-2</v>
      </c>
    </row>
    <row r="375" spans="13:46" x14ac:dyDescent="0.35">
      <c r="M375" s="11">
        <f t="shared" si="66"/>
        <v>19</v>
      </c>
      <c r="N375" s="3">
        <f t="shared" si="66"/>
        <v>0.90000000000000024</v>
      </c>
      <c r="O375" s="3">
        <f t="shared" si="62"/>
        <v>0.6</v>
      </c>
      <c r="P375" cm="1">
        <f t="array" ref="P375">INDEX($E$3:$E$22,M375)</f>
        <v>0.29001340736636022</v>
      </c>
      <c r="Q375">
        <f t="shared" si="63"/>
        <v>2.1300604490978155E-2</v>
      </c>
      <c r="R375">
        <f t="shared" si="59"/>
        <v>6.1774608873917695E-3</v>
      </c>
      <c r="T375" s="3">
        <v>0.90000000000000024</v>
      </c>
      <c r="U375" s="3">
        <v>0.6</v>
      </c>
      <c r="V375">
        <v>6.1774608873917695E-3</v>
      </c>
      <c r="X375" s="3" t="e">
        <f ca="1"/>
        <v>#NAME?</v>
      </c>
      <c r="Y375" s="3" t="e">
        <f ca="1"/>
        <v>#NAME?</v>
      </c>
      <c r="Z375" t="e">
        <f ca="1"/>
        <v>#NAME?</v>
      </c>
      <c r="AD375" t="e">
        <f t="shared" ca="1" si="69"/>
        <v>#NAME?</v>
      </c>
      <c r="AE375" t="e">
        <f t="shared" ca="1" si="69"/>
        <v>#NAME?</v>
      </c>
      <c r="AO375" s="3">
        <v>0.7</v>
      </c>
      <c r="AP375" s="3">
        <v>0.9</v>
      </c>
      <c r="AQ375" s="3">
        <v>0.25</v>
      </c>
      <c r="AR375" s="3">
        <v>0.55000000000000004</v>
      </c>
      <c r="AS375">
        <f t="shared" ca="1" si="67"/>
        <v>0</v>
      </c>
      <c r="AT375">
        <f t="shared" si="68"/>
        <v>6.0000000000000026E-2</v>
      </c>
    </row>
    <row r="376" spans="13:46" x14ac:dyDescent="0.35">
      <c r="M376" s="11">
        <f t="shared" si="66"/>
        <v>19</v>
      </c>
      <c r="N376" s="3">
        <f t="shared" si="66"/>
        <v>0.90000000000000024</v>
      </c>
      <c r="O376" s="3">
        <f t="shared" si="62"/>
        <v>0.65</v>
      </c>
      <c r="P376" cm="1">
        <f t="array" ref="P376">INDEX($E$3:$E$22,M376)</f>
        <v>0.29001340736636022</v>
      </c>
      <c r="Q376">
        <f t="shared" si="63"/>
        <v>4.2854125372748346E-3</v>
      </c>
      <c r="R376">
        <f t="shared" si="59"/>
        <v>1.242827091905594E-3</v>
      </c>
      <c r="T376" s="3">
        <v>0.90000000000000024</v>
      </c>
      <c r="U376" s="3">
        <v>0.65</v>
      </c>
      <c r="V376">
        <v>1.242827091905594E-3</v>
      </c>
      <c r="X376" s="3" t="e">
        <f ca="1"/>
        <v>#NAME?</v>
      </c>
      <c r="Y376" s="3" t="e">
        <f ca="1"/>
        <v>#NAME?</v>
      </c>
      <c r="Z376" t="e">
        <f ca="1"/>
        <v>#NAME?</v>
      </c>
      <c r="AD376" t="e">
        <f t="shared" ca="1" si="69"/>
        <v>#NAME?</v>
      </c>
      <c r="AE376" t="e">
        <f t="shared" ca="1" si="69"/>
        <v>#NAME?</v>
      </c>
      <c r="AO376" s="3">
        <v>0.7</v>
      </c>
      <c r="AP376" s="3">
        <v>0.9</v>
      </c>
      <c r="AQ376" s="3">
        <v>0.3</v>
      </c>
      <c r="AR376" s="3">
        <v>0.6</v>
      </c>
      <c r="AS376">
        <f t="shared" ca="1" si="67"/>
        <v>0</v>
      </c>
      <c r="AT376">
        <f t="shared" si="68"/>
        <v>6.0000000000000019E-2</v>
      </c>
    </row>
    <row r="377" spans="13:46" x14ac:dyDescent="0.35">
      <c r="M377" s="11">
        <f t="shared" si="66"/>
        <v>19</v>
      </c>
      <c r="N377" s="3">
        <f t="shared" si="66"/>
        <v>0.90000000000000024</v>
      </c>
      <c r="O377" s="3">
        <f t="shared" si="62"/>
        <v>0.70000000000000007</v>
      </c>
      <c r="P377" cm="1">
        <f t="array" ref="P377">INDEX($E$3:$E$22,M377)</f>
        <v>0.29001340736636022</v>
      </c>
      <c r="Q377">
        <f t="shared" si="63"/>
        <v>5.115408304202741E-4</v>
      </c>
      <c r="R377">
        <f t="shared" si="59"/>
        <v>1.4835369923720115E-4</v>
      </c>
      <c r="T377" s="3">
        <v>0.90000000000000024</v>
      </c>
      <c r="U377" s="3">
        <v>0.70000000000000007</v>
      </c>
      <c r="V377">
        <v>1.4835369923720115E-4</v>
      </c>
      <c r="X377" s="3" t="e">
        <f ca="1"/>
        <v>#NAME?</v>
      </c>
      <c r="Y377" s="3" t="e">
        <f ca="1"/>
        <v>#NAME?</v>
      </c>
      <c r="Z377" t="e">
        <f ca="1"/>
        <v>#NAME?</v>
      </c>
      <c r="AD377" t="e">
        <f t="shared" ca="1" si="69"/>
        <v>#NAME?</v>
      </c>
      <c r="AE377" t="e">
        <f t="shared" ca="1" si="69"/>
        <v>#NAME?</v>
      </c>
      <c r="AO377" s="3">
        <v>0.7</v>
      </c>
      <c r="AP377" s="3">
        <v>0.9</v>
      </c>
      <c r="AQ377" s="3">
        <v>0.3</v>
      </c>
      <c r="AR377" s="3">
        <v>0.65</v>
      </c>
      <c r="AS377">
        <f t="shared" ca="1" si="67"/>
        <v>0</v>
      </c>
      <c r="AT377">
        <f t="shared" si="68"/>
        <v>7.0000000000000034E-2</v>
      </c>
    </row>
    <row r="378" spans="13:46" x14ac:dyDescent="0.35">
      <c r="M378" s="11">
        <f t="shared" si="66"/>
        <v>19</v>
      </c>
      <c r="N378" s="3">
        <f t="shared" si="66"/>
        <v>0.90000000000000024</v>
      </c>
      <c r="O378" s="3">
        <f t="shared" si="62"/>
        <v>0.75000000000000011</v>
      </c>
      <c r="P378" cm="1">
        <f t="array" ref="P378">INDEX($E$3:$E$22,M378)</f>
        <v>0.29001340736636022</v>
      </c>
      <c r="Q378">
        <f t="shared" si="63"/>
        <v>3.1298425310305655E-5</v>
      </c>
      <c r="R378">
        <f t="shared" si="59"/>
        <v>9.076962969443273E-6</v>
      </c>
      <c r="T378" s="3">
        <v>0.90000000000000024</v>
      </c>
      <c r="U378" s="3">
        <v>0.75000000000000011</v>
      </c>
      <c r="V378">
        <v>9.076962969443273E-6</v>
      </c>
      <c r="X378" s="3" t="e">
        <f ca="1"/>
        <v>#NAME?</v>
      </c>
      <c r="Y378" s="3" t="e">
        <f ca="1"/>
        <v>#NAME?</v>
      </c>
      <c r="Z378" t="e">
        <f ca="1"/>
        <v>#NAME?</v>
      </c>
      <c r="AD378" t="e">
        <f t="shared" ca="1" si="69"/>
        <v>#NAME?</v>
      </c>
      <c r="AE378" t="e">
        <f t="shared" ca="1" si="69"/>
        <v>#NAME?</v>
      </c>
      <c r="AO378" s="3">
        <v>0.7</v>
      </c>
      <c r="AP378" s="3">
        <v>0.9</v>
      </c>
      <c r="AQ378" s="3">
        <v>0.25</v>
      </c>
      <c r="AR378" s="3">
        <v>0.6</v>
      </c>
      <c r="AS378">
        <f t="shared" ca="1" si="67"/>
        <v>0</v>
      </c>
      <c r="AT378">
        <f t="shared" si="68"/>
        <v>7.0000000000000021E-2</v>
      </c>
    </row>
    <row r="379" spans="13:46" x14ac:dyDescent="0.35">
      <c r="M379" s="11">
        <f t="shared" si="66"/>
        <v>19</v>
      </c>
      <c r="N379" s="3">
        <f t="shared" si="66"/>
        <v>0.90000000000000024</v>
      </c>
      <c r="O379" s="3">
        <f t="shared" si="62"/>
        <v>0.80000000000000016</v>
      </c>
      <c r="P379" cm="1">
        <f t="array" ref="P379">INDEX($E$3:$E$22,M379)</f>
        <v>0.29001340736636022</v>
      </c>
      <c r="Q379">
        <f t="shared" si="63"/>
        <v>7.6005158437368527E-7</v>
      </c>
      <c r="R379">
        <f t="shared" si="59"/>
        <v>2.2042514975841308E-7</v>
      </c>
      <c r="T379" s="3">
        <v>0.90000000000000024</v>
      </c>
      <c r="U379" s="3">
        <v>0.80000000000000016</v>
      </c>
      <c r="V379">
        <v>2.2042514975841308E-7</v>
      </c>
      <c r="X379" s="3" t="e">
        <f ca="1"/>
        <v>#NAME?</v>
      </c>
      <c r="Y379" s="3" t="e">
        <f ca="1"/>
        <v>#NAME?</v>
      </c>
      <c r="Z379" t="e">
        <f ca="1"/>
        <v>#NAME?</v>
      </c>
      <c r="AD379" t="e">
        <f t="shared" ca="1" si="69"/>
        <v>#NAME?</v>
      </c>
      <c r="AE379" t="e">
        <f t="shared" ca="1" si="69"/>
        <v>#NAME?</v>
      </c>
      <c r="AO379" s="3">
        <v>0.7</v>
      </c>
      <c r="AP379" s="3">
        <v>0.9</v>
      </c>
      <c r="AQ379" s="3">
        <v>0.25</v>
      </c>
      <c r="AR379" s="3">
        <v>0.55000000000000004</v>
      </c>
      <c r="AS379">
        <f t="shared" ca="1" si="67"/>
        <v>0</v>
      </c>
      <c r="AT379">
        <f t="shared" si="68"/>
        <v>6.0000000000000026E-2</v>
      </c>
    </row>
    <row r="380" spans="13:46" x14ac:dyDescent="0.35">
      <c r="M380" s="11">
        <f t="shared" si="66"/>
        <v>19</v>
      </c>
      <c r="N380" s="3">
        <f t="shared" si="66"/>
        <v>0.90000000000000024</v>
      </c>
      <c r="O380" s="3">
        <f t="shared" si="62"/>
        <v>0.8500000000000002</v>
      </c>
      <c r="P380" cm="1">
        <f t="array" ref="P380">INDEX($E$3:$E$22,M380)</f>
        <v>0.29001340736636022</v>
      </c>
      <c r="Q380">
        <f t="shared" si="63"/>
        <v>4.4881119441962042E-9</v>
      </c>
      <c r="R380">
        <f t="shared" si="59"/>
        <v>1.3016126375780007E-9</v>
      </c>
      <c r="T380" s="3">
        <v>0.90000000000000024</v>
      </c>
      <c r="U380" s="3">
        <v>0.8500000000000002</v>
      </c>
      <c r="V380">
        <v>1.3016126375780007E-9</v>
      </c>
      <c r="X380" s="3" t="e">
        <f ca="1"/>
        <v>#NAME?</v>
      </c>
      <c r="Y380" s="3" t="e">
        <f ca="1"/>
        <v>#NAME?</v>
      </c>
      <c r="Z380" t="e">
        <f ca="1"/>
        <v>#NAME?</v>
      </c>
      <c r="AD380" t="e">
        <f t="shared" ca="1" si="69"/>
        <v>#NAME?</v>
      </c>
      <c r="AE380" t="e">
        <f t="shared" ca="1" si="69"/>
        <v>#NAME?</v>
      </c>
      <c r="AO380" s="3">
        <v>0.7</v>
      </c>
      <c r="AP380" s="3">
        <v>0.9</v>
      </c>
      <c r="AQ380" s="3">
        <v>0.2</v>
      </c>
      <c r="AR380" s="3">
        <v>0.55000000000000004</v>
      </c>
      <c r="AS380">
        <f t="shared" ca="1" si="67"/>
        <v>0</v>
      </c>
      <c r="AT380">
        <f t="shared" si="68"/>
        <v>7.0000000000000034E-2</v>
      </c>
    </row>
    <row r="381" spans="13:46" x14ac:dyDescent="0.35">
      <c r="M381" s="11">
        <f t="shared" ref="M381:N382" si="70">M380</f>
        <v>19</v>
      </c>
      <c r="N381" s="3">
        <f t="shared" si="70"/>
        <v>0.90000000000000024</v>
      </c>
      <c r="O381" s="3">
        <f t="shared" si="62"/>
        <v>0.90000000000000024</v>
      </c>
      <c r="P381" cm="1">
        <f t="array" ref="P381">INDEX($E$3:$E$22,M381)</f>
        <v>0.29001340736636022</v>
      </c>
      <c r="Q381">
        <f t="shared" si="63"/>
        <v>2.1208062589762376E-12</v>
      </c>
      <c r="R381">
        <f t="shared" si="59"/>
        <v>6.1506224952960211E-13</v>
      </c>
      <c r="T381" s="3">
        <v>0.90000000000000024</v>
      </c>
      <c r="U381" s="3">
        <v>0.90000000000000024</v>
      </c>
      <c r="V381">
        <v>6.1506224952960211E-13</v>
      </c>
      <c r="X381" s="3" t="e">
        <f ca="1"/>
        <v>#NAME?</v>
      </c>
      <c r="Y381" s="3" t="e">
        <f ca="1"/>
        <v>#NAME?</v>
      </c>
      <c r="Z381" t="e">
        <f ca="1"/>
        <v>#NAME?</v>
      </c>
      <c r="AD381" t="e">
        <f t="shared" ca="1" si="69"/>
        <v>#NAME?</v>
      </c>
      <c r="AE381" t="e">
        <f t="shared" ca="1" si="69"/>
        <v>#NAME?</v>
      </c>
      <c r="AO381" s="3">
        <v>0.75</v>
      </c>
      <c r="AP381" s="3">
        <v>0.95</v>
      </c>
      <c r="AQ381" s="3">
        <v>0.25</v>
      </c>
      <c r="AR381" s="3">
        <v>0.6</v>
      </c>
      <c r="AS381">
        <f t="shared" ca="1" si="67"/>
        <v>0</v>
      </c>
      <c r="AT381">
        <f t="shared" si="68"/>
        <v>6.9999999999999979E-2</v>
      </c>
    </row>
    <row r="382" spans="13:46" x14ac:dyDescent="0.35">
      <c r="M382" s="11">
        <f t="shared" si="70"/>
        <v>19</v>
      </c>
      <c r="N382" s="3">
        <f t="shared" si="70"/>
        <v>0.90000000000000024</v>
      </c>
      <c r="O382" s="3">
        <f t="shared" si="62"/>
        <v>0.95000000000000029</v>
      </c>
      <c r="P382" cm="1">
        <f t="array" ref="P382">INDEX($E$3:$E$22,M382)</f>
        <v>0.29001340736636022</v>
      </c>
      <c r="Q382">
        <f t="shared" si="63"/>
        <v>2.275555987106357E-18</v>
      </c>
      <c r="R382">
        <f t="shared" si="59"/>
        <v>6.5994174547363581E-19</v>
      </c>
      <c r="T382" s="3">
        <v>0.90000000000000024</v>
      </c>
      <c r="U382" s="3">
        <v>0.95000000000000029</v>
      </c>
      <c r="V382">
        <v>6.5994174547363581E-19</v>
      </c>
      <c r="X382" s="3" t="e">
        <f ca="1"/>
        <v>#NAME?</v>
      </c>
      <c r="Y382" s="3" t="e">
        <f ca="1"/>
        <v>#NAME?</v>
      </c>
      <c r="Z382" t="e">
        <f ca="1"/>
        <v>#NAME?</v>
      </c>
      <c r="AD382" t="e">
        <f t="shared" ca="1" si="69"/>
        <v>#NAME?</v>
      </c>
      <c r="AE382" t="e">
        <f t="shared" ca="1" si="69"/>
        <v>#NAME?</v>
      </c>
      <c r="AO382" s="3">
        <v>0.75</v>
      </c>
      <c r="AP382" s="3">
        <v>0.9</v>
      </c>
      <c r="AQ382" s="3">
        <v>0.25</v>
      </c>
      <c r="AR382" s="3">
        <v>0.6</v>
      </c>
      <c r="AS382">
        <f t="shared" ca="1" si="67"/>
        <v>0</v>
      </c>
      <c r="AT382">
        <f t="shared" si="68"/>
        <v>5.2500000000000005E-2</v>
      </c>
    </row>
    <row r="383" spans="13:46" x14ac:dyDescent="0.35">
      <c r="M383" s="11">
        <f>M382+1</f>
        <v>20</v>
      </c>
      <c r="N383" s="3">
        <f>N382+0.05</f>
        <v>0.95000000000000029</v>
      </c>
      <c r="O383" s="3">
        <f t="shared" si="62"/>
        <v>0</v>
      </c>
      <c r="P383" cm="1">
        <f t="array" ref="P383">INDEX($E$3:$E$22,M383)</f>
        <v>3.5360609659426327E-2</v>
      </c>
      <c r="Q383">
        <f t="shared" si="63"/>
        <v>0</v>
      </c>
      <c r="R383">
        <f t="shared" si="59"/>
        <v>0</v>
      </c>
      <c r="T383" s="3">
        <v>0.95000000000000029</v>
      </c>
      <c r="U383" s="3">
        <v>0</v>
      </c>
      <c r="V383">
        <v>0</v>
      </c>
      <c r="X383" s="3" t="e">
        <f ca="1"/>
        <v>#NAME?</v>
      </c>
      <c r="Y383" s="3" t="e">
        <f ca="1"/>
        <v>#NAME?</v>
      </c>
      <c r="Z383" t="e">
        <f ca="1"/>
        <v>#NAME?</v>
      </c>
      <c r="AD383" t="e">
        <f t="shared" ca="1" si="69"/>
        <v>#NAME?</v>
      </c>
      <c r="AE383" t="e">
        <f t="shared" ca="1" si="69"/>
        <v>#NAME?</v>
      </c>
      <c r="AO383" s="3">
        <v>0.75</v>
      </c>
      <c r="AP383" s="3">
        <v>0.9</v>
      </c>
      <c r="AQ383" s="3">
        <v>0.2</v>
      </c>
      <c r="AR383" s="3">
        <v>0.6</v>
      </c>
      <c r="AS383">
        <f t="shared" ca="1" si="67"/>
        <v>0</v>
      </c>
      <c r="AT383">
        <f t="shared" si="68"/>
        <v>6.0000000000000005E-2</v>
      </c>
    </row>
    <row r="384" spans="13:46" x14ac:dyDescent="0.35">
      <c r="M384" s="11">
        <f>M383</f>
        <v>20</v>
      </c>
      <c r="N384" s="3">
        <f>N383</f>
        <v>0.95000000000000029</v>
      </c>
      <c r="O384" s="3">
        <f t="shared" si="62"/>
        <v>0.05</v>
      </c>
      <c r="P384" cm="1">
        <f t="array" ref="P384">INDEX($E$3:$E$22,M384)</f>
        <v>3.5360609659426327E-2</v>
      </c>
      <c r="Q384">
        <f t="shared" si="63"/>
        <v>1.0705553617825703E-10</v>
      </c>
      <c r="R384">
        <f t="shared" si="59"/>
        <v>3.78554902667994E-12</v>
      </c>
      <c r="T384" s="3">
        <v>0.95000000000000029</v>
      </c>
      <c r="U384" s="3">
        <v>0.05</v>
      </c>
      <c r="V384">
        <v>3.78554902667994E-12</v>
      </c>
      <c r="X384" s="3" t="e">
        <f ca="1"/>
        <v>#NAME?</v>
      </c>
      <c r="Y384" s="3" t="e">
        <f ca="1"/>
        <v>#NAME?</v>
      </c>
      <c r="Z384" t="e">
        <f ca="1"/>
        <v>#NAME?</v>
      </c>
      <c r="AD384" t="e">
        <f t="shared" ca="1" si="69"/>
        <v>#NAME?</v>
      </c>
      <c r="AE384" t="e">
        <f t="shared" ca="1" si="69"/>
        <v>#NAME?</v>
      </c>
      <c r="AO384" s="3">
        <v>0.75</v>
      </c>
      <c r="AP384" s="3">
        <v>0.9</v>
      </c>
      <c r="AQ384" s="3">
        <v>0.2</v>
      </c>
      <c r="AR384" s="3">
        <v>0.65</v>
      </c>
      <c r="AS384">
        <f t="shared" ca="1" si="67"/>
        <v>0</v>
      </c>
      <c r="AT384">
        <f t="shared" si="68"/>
        <v>6.7500000000000018E-2</v>
      </c>
    </row>
    <row r="385" spans="13:46" x14ac:dyDescent="0.35">
      <c r="M385" s="11">
        <f t="shared" ref="M385:N400" si="71">M384</f>
        <v>20</v>
      </c>
      <c r="N385" s="3">
        <f t="shared" si="71"/>
        <v>0.95000000000000029</v>
      </c>
      <c r="O385" s="3">
        <f t="shared" si="62"/>
        <v>0.1</v>
      </c>
      <c r="P385" cm="1">
        <f t="array" ref="P385">INDEX($E$3:$E$22,M385)</f>
        <v>3.5360609659426327E-2</v>
      </c>
      <c r="Q385">
        <f t="shared" si="63"/>
        <v>1.1270833990766459E-6</v>
      </c>
      <c r="R385">
        <f t="shared" si="59"/>
        <v>3.9854356128368705E-8</v>
      </c>
      <c r="T385" s="3">
        <v>0.95000000000000029</v>
      </c>
      <c r="U385" s="3">
        <v>0.1</v>
      </c>
      <c r="V385">
        <v>3.9854356128368705E-8</v>
      </c>
      <c r="X385" s="3" t="e">
        <f ca="1"/>
        <v>#NAME?</v>
      </c>
      <c r="Y385" s="3" t="e">
        <f ca="1"/>
        <v>#NAME?</v>
      </c>
      <c r="Z385" t="e">
        <f ca="1"/>
        <v>#NAME?</v>
      </c>
      <c r="AD385" t="e">
        <f t="shared" ca="1" si="69"/>
        <v>#NAME?</v>
      </c>
      <c r="AE385" t="e">
        <f t="shared" ca="1" si="69"/>
        <v>#NAME?</v>
      </c>
      <c r="AO385" s="12">
        <v>0.75</v>
      </c>
      <c r="AP385" s="12">
        <v>0.95</v>
      </c>
      <c r="AQ385" s="12">
        <v>0.3</v>
      </c>
      <c r="AR385" s="12">
        <v>0.6</v>
      </c>
      <c r="AS385" s="13">
        <f t="shared" ca="1" si="67"/>
        <v>0</v>
      </c>
      <c r="AT385" s="13">
        <f t="shared" si="68"/>
        <v>5.9999999999999984E-2</v>
      </c>
    </row>
    <row r="386" spans="13:46" x14ac:dyDescent="0.35">
      <c r="M386" s="11">
        <f t="shared" si="71"/>
        <v>20</v>
      </c>
      <c r="N386" s="3">
        <f t="shared" si="71"/>
        <v>0.95000000000000029</v>
      </c>
      <c r="O386" s="3">
        <f t="shared" si="62"/>
        <v>0.15000000000000002</v>
      </c>
      <c r="P386" cm="1">
        <f t="array" ref="P386">INDEX($E$3:$E$22,M386)</f>
        <v>3.5360609659426327E-2</v>
      </c>
      <c r="Q386">
        <f t="shared" si="63"/>
        <v>1.4860371979802842E-4</v>
      </c>
      <c r="R386">
        <f t="shared" si="59"/>
        <v>5.2547181297168472E-6</v>
      </c>
      <c r="T386" s="3">
        <v>0.95000000000000029</v>
      </c>
      <c r="U386" s="3">
        <v>0.15000000000000002</v>
      </c>
      <c r="V386">
        <v>5.2547181297168472E-6</v>
      </c>
      <c r="X386" s="3" t="e">
        <f ca="1"/>
        <v>#NAME?</v>
      </c>
      <c r="Y386" s="3" t="e">
        <f ca="1"/>
        <v>#NAME?</v>
      </c>
      <c r="Z386" t="e">
        <f ca="1"/>
        <v>#NAME?</v>
      </c>
      <c r="AD386" t="e">
        <f t="shared" ca="1" si="69"/>
        <v>#NAME?</v>
      </c>
      <c r="AE386" t="e">
        <f t="shared" ca="1" si="69"/>
        <v>#NAME?</v>
      </c>
      <c r="AO386" s="3">
        <v>0.75</v>
      </c>
      <c r="AP386" s="3">
        <v>0.95</v>
      </c>
      <c r="AQ386" s="3">
        <v>0.35</v>
      </c>
      <c r="AR386" s="3">
        <v>0.65</v>
      </c>
      <c r="AS386">
        <f t="shared" ca="1" si="67"/>
        <v>0</v>
      </c>
      <c r="AT386">
        <f t="shared" si="68"/>
        <v>0.06</v>
      </c>
    </row>
    <row r="387" spans="13:46" x14ac:dyDescent="0.35">
      <c r="M387" s="11">
        <f t="shared" si="71"/>
        <v>20</v>
      </c>
      <c r="N387" s="3">
        <f t="shared" si="71"/>
        <v>0.95000000000000029</v>
      </c>
      <c r="O387" s="3">
        <f t="shared" si="62"/>
        <v>0.2</v>
      </c>
      <c r="P387" cm="1">
        <f t="array" ref="P387">INDEX($E$3:$E$22,M387)</f>
        <v>3.5360609659426327E-2</v>
      </c>
      <c r="Q387">
        <f t="shared" si="63"/>
        <v>3.1131712895946522E-3</v>
      </c>
      <c r="R387">
        <f t="shared" si="59"/>
        <v>1.1008363477428938E-4</v>
      </c>
      <c r="T387" s="3">
        <v>0.95000000000000029</v>
      </c>
      <c r="U387" s="3">
        <v>0.2</v>
      </c>
      <c r="V387">
        <v>1.1008363477428938E-4</v>
      </c>
      <c r="X387" s="3" t="e">
        <f ca="1"/>
        <v>#NAME?</v>
      </c>
      <c r="Y387" s="3" t="e">
        <f ca="1"/>
        <v>#NAME?</v>
      </c>
      <c r="Z387" t="e">
        <f ca="1"/>
        <v>#NAME?</v>
      </c>
      <c r="AD387" t="e">
        <f t="shared" ca="1" si="69"/>
        <v>#NAME?</v>
      </c>
      <c r="AE387" t="e">
        <f t="shared" ca="1" si="69"/>
        <v>#NAME?</v>
      </c>
      <c r="AO387" s="3">
        <v>0.75</v>
      </c>
      <c r="AP387" s="3">
        <v>0.95</v>
      </c>
      <c r="AQ387" s="3">
        <v>0.3</v>
      </c>
      <c r="AR387" s="3">
        <v>0.55000000000000004</v>
      </c>
      <c r="AS387">
        <f t="shared" ca="1" si="67"/>
        <v>0</v>
      </c>
      <c r="AT387">
        <f t="shared" si="68"/>
        <v>0.05</v>
      </c>
    </row>
    <row r="388" spans="13:46" x14ac:dyDescent="0.35">
      <c r="M388" s="11">
        <f t="shared" si="71"/>
        <v>20</v>
      </c>
      <c r="N388" s="3">
        <f t="shared" si="71"/>
        <v>0.95000000000000029</v>
      </c>
      <c r="O388" s="3">
        <f t="shared" si="62"/>
        <v>0.25</v>
      </c>
      <c r="P388" cm="1">
        <f t="array" ref="P388">INDEX($E$3:$E$22,M388)</f>
        <v>3.5360609659426327E-2</v>
      </c>
      <c r="Q388">
        <f t="shared" si="63"/>
        <v>2.2816552051212937E-2</v>
      </c>
      <c r="R388">
        <f t="shared" ref="R388:R402" si="72">P388*Q388</f>
        <v>8.0680719085692379E-4</v>
      </c>
      <c r="T388" s="3">
        <v>0.95000000000000029</v>
      </c>
      <c r="U388" s="3">
        <v>0.25</v>
      </c>
      <c r="V388">
        <v>8.0680719085692379E-4</v>
      </c>
      <c r="X388" s="3" t="e">
        <f ca="1"/>
        <v>#NAME?</v>
      </c>
      <c r="Y388" s="3" t="e">
        <f ca="1"/>
        <v>#NAME?</v>
      </c>
      <c r="Z388" t="e">
        <f ca="1"/>
        <v>#NAME?</v>
      </c>
      <c r="AD388" t="e">
        <f t="shared" ca="1" si="69"/>
        <v>#NAME?</v>
      </c>
      <c r="AE388" t="e">
        <f t="shared" ca="1" si="69"/>
        <v>#NAME?</v>
      </c>
      <c r="AO388" s="4">
        <v>0.8</v>
      </c>
      <c r="AP388" s="4">
        <v>0.95</v>
      </c>
      <c r="AQ388" s="4">
        <v>0.2</v>
      </c>
      <c r="AR388" s="4">
        <v>0.7</v>
      </c>
      <c r="AS388" s="5">
        <f t="shared" ca="1" si="67"/>
        <v>0</v>
      </c>
      <c r="AT388" s="5">
        <f t="shared" si="68"/>
        <v>7.4999999999999942E-2</v>
      </c>
    </row>
    <row r="389" spans="13:46" x14ac:dyDescent="0.35">
      <c r="M389" s="11">
        <f t="shared" si="71"/>
        <v>20</v>
      </c>
      <c r="N389" s="3">
        <f t="shared" si="71"/>
        <v>0.95000000000000029</v>
      </c>
      <c r="O389" s="3">
        <f t="shared" si="62"/>
        <v>0.3</v>
      </c>
      <c r="P389" cm="1">
        <f t="array" ref="P389">INDEX($E$3:$E$22,M389)</f>
        <v>3.5360609659426327E-2</v>
      </c>
      <c r="Q389">
        <f t="shared" si="63"/>
        <v>8.2554550285480116E-2</v>
      </c>
      <c r="R389">
        <f t="shared" si="72"/>
        <v>2.9191792282543447E-3</v>
      </c>
      <c r="T389" s="3">
        <v>0.95000000000000029</v>
      </c>
      <c r="U389" s="3">
        <v>0.3</v>
      </c>
      <c r="V389">
        <v>2.9191792282543447E-3</v>
      </c>
      <c r="X389" s="3" t="e">
        <f ca="1"/>
        <v>#NAME?</v>
      </c>
      <c r="Y389" s="3" t="e">
        <f ca="1"/>
        <v>#NAME?</v>
      </c>
      <c r="Z389" t="e">
        <f ca="1"/>
        <v>#NAME?</v>
      </c>
      <c r="AD389" t="e">
        <f t="shared" ca="1" si="69"/>
        <v>#NAME?</v>
      </c>
      <c r="AE389" t="e">
        <f t="shared" ca="1" si="69"/>
        <v>#NAME?</v>
      </c>
    </row>
    <row r="390" spans="13:46" x14ac:dyDescent="0.35">
      <c r="M390" s="11">
        <f t="shared" si="71"/>
        <v>20</v>
      </c>
      <c r="N390" s="3">
        <f t="shared" si="71"/>
        <v>0.95000000000000029</v>
      </c>
      <c r="O390" s="3">
        <f t="shared" si="62"/>
        <v>0.35</v>
      </c>
      <c r="P390" cm="1">
        <f t="array" ref="P390">INDEX($E$3:$E$22,M390)</f>
        <v>3.5360609659426327E-2</v>
      </c>
      <c r="Q390">
        <f t="shared" si="63"/>
        <v>0.17581847532602071</v>
      </c>
      <c r="R390">
        <f t="shared" si="72"/>
        <v>6.2170484769188978E-3</v>
      </c>
      <c r="T390" s="3">
        <v>0.95000000000000029</v>
      </c>
      <c r="U390" s="3">
        <v>0.35</v>
      </c>
      <c r="V390">
        <v>6.2170484769188978E-3</v>
      </c>
      <c r="X390" s="3" t="e">
        <f ca="1"/>
        <v>#NAME?</v>
      </c>
      <c r="Y390" s="3" t="e">
        <f ca="1"/>
        <v>#NAME?</v>
      </c>
      <c r="Z390" t="e">
        <f ca="1"/>
        <v>#NAME?</v>
      </c>
      <c r="AD390" t="e">
        <f t="shared" ca="1" si="69"/>
        <v>#NAME?</v>
      </c>
      <c r="AE390" t="e">
        <f t="shared" ca="1" si="69"/>
        <v>#NAME?</v>
      </c>
    </row>
    <row r="391" spans="13:46" x14ac:dyDescent="0.35">
      <c r="M391" s="11">
        <f t="shared" si="71"/>
        <v>20</v>
      </c>
      <c r="N391" s="3">
        <f t="shared" si="71"/>
        <v>0.95000000000000029</v>
      </c>
      <c r="O391" s="3">
        <f t="shared" si="62"/>
        <v>0.39999999999999997</v>
      </c>
      <c r="P391" cm="1">
        <f t="array" ref="P391">INDEX($E$3:$E$22,M391)</f>
        <v>3.5360609659426327E-2</v>
      </c>
      <c r="Q391">
        <f t="shared" si="63"/>
        <v>0.24262719803004792</v>
      </c>
      <c r="R391">
        <f t="shared" si="72"/>
        <v>8.5794456423008564E-3</v>
      </c>
      <c r="T391" s="3">
        <v>0.95000000000000029</v>
      </c>
      <c r="U391" s="3">
        <v>0.39999999999999997</v>
      </c>
      <c r="V391">
        <v>8.5794456423008564E-3</v>
      </c>
      <c r="X391" s="3" t="e">
        <f ca="1"/>
        <v>#NAME?</v>
      </c>
      <c r="Y391" s="3" t="e">
        <f ca="1"/>
        <v>#NAME?</v>
      </c>
      <c r="Z391" t="e">
        <f ca="1"/>
        <v>#NAME?</v>
      </c>
      <c r="AD391" t="e">
        <f t="shared" ca="1" si="69"/>
        <v>#NAME?</v>
      </c>
      <c r="AE391" t="e">
        <f t="shared" ca="1" si="69"/>
        <v>#NAME?</v>
      </c>
    </row>
    <row r="392" spans="13:46" x14ac:dyDescent="0.35">
      <c r="M392" s="11">
        <f t="shared" si="71"/>
        <v>20</v>
      </c>
      <c r="N392" s="3">
        <f t="shared" si="71"/>
        <v>0.95000000000000029</v>
      </c>
      <c r="O392" s="3">
        <f t="shared" si="62"/>
        <v>0.44999999999999996</v>
      </c>
      <c r="P392" cm="1">
        <f t="array" ref="P392">INDEX($E$3:$E$22,M392)</f>
        <v>3.5360609659426327E-2</v>
      </c>
      <c r="Q392">
        <f t="shared" si="63"/>
        <v>0.22838498116139136</v>
      </c>
      <c r="R392">
        <f t="shared" si="72"/>
        <v>8.075832170923395E-3</v>
      </c>
      <c r="T392" s="3">
        <v>0.95000000000000029</v>
      </c>
      <c r="U392" s="3">
        <v>0.44999999999999996</v>
      </c>
      <c r="V392">
        <v>8.075832170923395E-3</v>
      </c>
      <c r="X392" s="3" t="e">
        <f ca="1"/>
        <v>#NAME?</v>
      </c>
      <c r="Y392" s="3" t="e">
        <f ca="1"/>
        <v>#NAME?</v>
      </c>
      <c r="Z392" t="e">
        <f ca="1"/>
        <v>#NAME?</v>
      </c>
      <c r="AD392" t="e">
        <f t="shared" ca="1" si="69"/>
        <v>#NAME?</v>
      </c>
      <c r="AE392" t="e">
        <f t="shared" ca="1" si="69"/>
        <v>#NAME?</v>
      </c>
    </row>
    <row r="393" spans="13:46" x14ac:dyDescent="0.35">
      <c r="M393" s="11">
        <f t="shared" si="71"/>
        <v>20</v>
      </c>
      <c r="N393" s="3">
        <f t="shared" si="71"/>
        <v>0.95000000000000029</v>
      </c>
      <c r="O393" s="3">
        <f t="shared" si="62"/>
        <v>0.49999999999999994</v>
      </c>
      <c r="P393" cm="1">
        <f t="array" ref="P393">INDEX($E$3:$E$22,M393)</f>
        <v>3.5360609659426327E-2</v>
      </c>
      <c r="Q393">
        <f t="shared" si="63"/>
        <v>0.14989374521592458</v>
      </c>
      <c r="R393">
        <f t="shared" si="72"/>
        <v>5.3003342149698113E-3</v>
      </c>
      <c r="T393" s="3">
        <v>0.95000000000000029</v>
      </c>
      <c r="U393" s="3">
        <v>0.49999999999999994</v>
      </c>
      <c r="V393">
        <v>5.3003342149698113E-3</v>
      </c>
      <c r="X393" s="3" t="e">
        <f ca="1"/>
        <v>#NAME?</v>
      </c>
      <c r="Y393" s="3" t="e">
        <f ca="1"/>
        <v>#NAME?</v>
      </c>
      <c r="Z393" t="e">
        <f ca="1"/>
        <v>#NAME?</v>
      </c>
      <c r="AD393" t="e">
        <f t="shared" ca="1" si="69"/>
        <v>#NAME?</v>
      </c>
      <c r="AE393" t="e">
        <f t="shared" ca="1" si="69"/>
        <v>#NAME?</v>
      </c>
    </row>
    <row r="394" spans="13:46" x14ac:dyDescent="0.35">
      <c r="M394" s="11">
        <f t="shared" si="71"/>
        <v>20</v>
      </c>
      <c r="N394" s="3">
        <f t="shared" si="71"/>
        <v>0.95000000000000029</v>
      </c>
      <c r="O394" s="3">
        <f t="shared" si="62"/>
        <v>0.54999999999999993</v>
      </c>
      <c r="P394" cm="1">
        <f t="array" ref="P394">INDEX($E$3:$E$22,M394)</f>
        <v>3.5360609659426327E-2</v>
      </c>
      <c r="Q394">
        <f t="shared" si="63"/>
        <v>6.8511974904274339E-2</v>
      </c>
      <c r="R394">
        <f t="shared" si="72"/>
        <v>2.4226252015864575E-3</v>
      </c>
      <c r="T394" s="3">
        <v>0.95000000000000029</v>
      </c>
      <c r="U394" s="3">
        <v>0.54999999999999993</v>
      </c>
      <c r="V394">
        <v>2.4226252015864575E-3</v>
      </c>
      <c r="X394" s="3" t="e">
        <f ca="1"/>
        <v>#NAME?</v>
      </c>
      <c r="Y394" s="3" t="e">
        <f ca="1"/>
        <v>#NAME?</v>
      </c>
      <c r="Z394" t="e">
        <f ca="1"/>
        <v>#NAME?</v>
      </c>
      <c r="AD394" t="e">
        <f t="shared" ca="1" si="69"/>
        <v>#NAME?</v>
      </c>
      <c r="AE394" t="e">
        <f t="shared" ca="1" si="69"/>
        <v>#NAME?</v>
      </c>
    </row>
    <row r="395" spans="13:46" x14ac:dyDescent="0.35">
      <c r="M395" s="11">
        <f t="shared" si="71"/>
        <v>20</v>
      </c>
      <c r="N395" s="3">
        <f t="shared" si="71"/>
        <v>0.95000000000000029</v>
      </c>
      <c r="O395" s="3">
        <f t="shared" si="62"/>
        <v>0.6</v>
      </c>
      <c r="P395" cm="1">
        <f t="array" ref="P395">INDEX($E$3:$E$22,M395)</f>
        <v>3.5360609659426327E-2</v>
      </c>
      <c r="Q395">
        <f t="shared" si="63"/>
        <v>2.1300604490978155E-2</v>
      </c>
      <c r="R395">
        <f t="shared" si="72"/>
        <v>7.5320236091530189E-4</v>
      </c>
      <c r="T395" s="3">
        <v>0.95000000000000029</v>
      </c>
      <c r="U395" s="3">
        <v>0.6</v>
      </c>
      <c r="V395">
        <v>7.5320236091530189E-4</v>
      </c>
      <c r="X395" s="3" t="e">
        <f ca="1"/>
        <v>#NAME?</v>
      </c>
      <c r="Y395" s="3" t="e">
        <f ca="1"/>
        <v>#NAME?</v>
      </c>
      <c r="Z395" t="e">
        <f ca="1"/>
        <v>#NAME?</v>
      </c>
      <c r="AD395" t="e">
        <f t="shared" ca="1" si="69"/>
        <v>#NAME?</v>
      </c>
      <c r="AE395" t="e">
        <f t="shared" ca="1" si="69"/>
        <v>#NAME?</v>
      </c>
    </row>
    <row r="396" spans="13:46" x14ac:dyDescent="0.35">
      <c r="M396" s="11">
        <f t="shared" si="71"/>
        <v>20</v>
      </c>
      <c r="N396" s="3">
        <f t="shared" si="71"/>
        <v>0.95000000000000029</v>
      </c>
      <c r="O396" s="3">
        <f t="shared" si="62"/>
        <v>0.65</v>
      </c>
      <c r="P396" cm="1">
        <f t="array" ref="P396">INDEX($E$3:$E$22,M396)</f>
        <v>3.5360609659426327E-2</v>
      </c>
      <c r="Q396">
        <f t="shared" si="63"/>
        <v>4.2854125372748346E-3</v>
      </c>
      <c r="R396">
        <f t="shared" si="72"/>
        <v>1.5153479996018719E-4</v>
      </c>
      <c r="T396" s="3">
        <v>0.95000000000000029</v>
      </c>
      <c r="U396" s="3">
        <v>0.65</v>
      </c>
      <c r="V396">
        <v>1.5153479996018719E-4</v>
      </c>
      <c r="X396" s="3" t="e">
        <f ca="1"/>
        <v>#NAME?</v>
      </c>
      <c r="Y396" s="3" t="e">
        <f ca="1"/>
        <v>#NAME?</v>
      </c>
      <c r="Z396" t="e">
        <f ca="1"/>
        <v>#NAME?</v>
      </c>
      <c r="AD396" t="e">
        <f t="shared" ca="1" si="69"/>
        <v>#NAME?</v>
      </c>
      <c r="AE396" t="e">
        <f t="shared" ca="1" si="69"/>
        <v>#NAME?</v>
      </c>
    </row>
    <row r="397" spans="13:46" x14ac:dyDescent="0.35">
      <c r="M397" s="11">
        <f t="shared" si="71"/>
        <v>20</v>
      </c>
      <c r="N397" s="3">
        <f t="shared" si="71"/>
        <v>0.95000000000000029</v>
      </c>
      <c r="O397" s="3">
        <f t="shared" si="62"/>
        <v>0.70000000000000007</v>
      </c>
      <c r="P397" cm="1">
        <f t="array" ref="P397">INDEX($E$3:$E$22,M397)</f>
        <v>3.5360609659426327E-2</v>
      </c>
      <c r="Q397">
        <f t="shared" si="63"/>
        <v>5.115408304202741E-4</v>
      </c>
      <c r="R397">
        <f t="shared" si="72"/>
        <v>1.8088395629350109E-5</v>
      </c>
      <c r="T397" s="3">
        <v>0.95000000000000029</v>
      </c>
      <c r="U397" s="3">
        <v>0.70000000000000007</v>
      </c>
      <c r="V397">
        <v>1.8088395629350109E-5</v>
      </c>
      <c r="X397" s="3" t="e">
        <f ca="1"/>
        <v>#NAME?</v>
      </c>
      <c r="Y397" s="3" t="e">
        <f ca="1"/>
        <v>#NAME?</v>
      </c>
      <c r="Z397" t="e">
        <f ca="1"/>
        <v>#NAME?</v>
      </c>
      <c r="AD397" t="e">
        <f t="shared" ca="1" si="69"/>
        <v>#NAME?</v>
      </c>
      <c r="AE397" t="e">
        <f t="shared" ca="1" si="69"/>
        <v>#NAME?</v>
      </c>
    </row>
    <row r="398" spans="13:46" x14ac:dyDescent="0.35">
      <c r="M398" s="11">
        <f t="shared" si="71"/>
        <v>20</v>
      </c>
      <c r="N398" s="3">
        <f t="shared" si="71"/>
        <v>0.95000000000000029</v>
      </c>
      <c r="O398" s="3">
        <f t="shared" si="62"/>
        <v>0.75000000000000011</v>
      </c>
      <c r="P398" cm="1">
        <f t="array" ref="P398">INDEX($E$3:$E$22,M398)</f>
        <v>3.5360609659426327E-2</v>
      </c>
      <c r="Q398">
        <f t="shared" si="63"/>
        <v>3.1298425310305655E-5</v>
      </c>
      <c r="R398">
        <f t="shared" si="72"/>
        <v>1.1067314003524277E-6</v>
      </c>
      <c r="T398" s="3">
        <v>0.95000000000000029</v>
      </c>
      <c r="U398" s="3">
        <v>0.75000000000000011</v>
      </c>
      <c r="V398">
        <v>1.1067314003524277E-6</v>
      </c>
      <c r="X398" s="3" t="e">
        <f ca="1"/>
        <v>#NAME?</v>
      </c>
      <c r="Y398" s="3" t="e">
        <f ca="1"/>
        <v>#NAME?</v>
      </c>
      <c r="Z398" t="e">
        <f ca="1"/>
        <v>#NAME?</v>
      </c>
      <c r="AD398" t="e">
        <f t="shared" ca="1" si="69"/>
        <v>#NAME?</v>
      </c>
      <c r="AE398" t="e">
        <f t="shared" ca="1" si="69"/>
        <v>#NAME?</v>
      </c>
    </row>
    <row r="399" spans="13:46" x14ac:dyDescent="0.35">
      <c r="M399" s="11">
        <f t="shared" si="71"/>
        <v>20</v>
      </c>
      <c r="N399" s="3">
        <f t="shared" si="71"/>
        <v>0.95000000000000029</v>
      </c>
      <c r="O399" s="3">
        <f t="shared" si="62"/>
        <v>0.80000000000000016</v>
      </c>
      <c r="P399" cm="1">
        <f t="array" ref="P399">INDEX($E$3:$E$22,M399)</f>
        <v>3.5360609659426327E-2</v>
      </c>
      <c r="Q399">
        <f t="shared" si="63"/>
        <v>7.6005158437368527E-7</v>
      </c>
      <c r="R399">
        <f t="shared" si="72"/>
        <v>2.6875887396066421E-8</v>
      </c>
      <c r="T399" s="3">
        <v>0.95000000000000029</v>
      </c>
      <c r="U399" s="3">
        <v>0.80000000000000016</v>
      </c>
      <c r="V399">
        <v>2.6875887396066421E-8</v>
      </c>
      <c r="X399" s="3" t="e">
        <f ca="1"/>
        <v>#NAME?</v>
      </c>
      <c r="Y399" s="3" t="e">
        <f ca="1"/>
        <v>#NAME?</v>
      </c>
      <c r="Z399" t="e">
        <f ca="1"/>
        <v>#NAME?</v>
      </c>
      <c r="AD399" t="e">
        <f t="shared" ca="1" si="69"/>
        <v>#NAME?</v>
      </c>
      <c r="AE399" t="e">
        <f t="shared" ca="1" si="69"/>
        <v>#NAME?</v>
      </c>
    </row>
    <row r="400" spans="13:46" x14ac:dyDescent="0.35">
      <c r="M400" s="11">
        <f t="shared" si="71"/>
        <v>20</v>
      </c>
      <c r="N400" s="3">
        <f t="shared" si="71"/>
        <v>0.95000000000000029</v>
      </c>
      <c r="O400" s="3">
        <f t="shared" si="62"/>
        <v>0.8500000000000002</v>
      </c>
      <c r="P400" cm="1">
        <f t="array" ref="P400">INDEX($E$3:$E$22,M400)</f>
        <v>3.5360609659426327E-2</v>
      </c>
      <c r="Q400">
        <f t="shared" si="63"/>
        <v>4.4881119441962042E-9</v>
      </c>
      <c r="R400">
        <f t="shared" si="72"/>
        <v>1.5870237456653098E-10</v>
      </c>
      <c r="T400" s="3">
        <v>0.95000000000000029</v>
      </c>
      <c r="U400" s="3">
        <v>0.8500000000000002</v>
      </c>
      <c r="V400">
        <v>1.5870237456653098E-10</v>
      </c>
      <c r="X400" s="3" t="e">
        <f ca="1"/>
        <v>#NAME?</v>
      </c>
      <c r="Y400" s="3" t="e">
        <f ca="1"/>
        <v>#NAME?</v>
      </c>
      <c r="Z400" t="e">
        <f ca="1"/>
        <v>#NAME?</v>
      </c>
      <c r="AD400" t="e">
        <f t="shared" ca="1" si="69"/>
        <v>#NAME?</v>
      </c>
      <c r="AE400" t="e">
        <f t="shared" ca="1" si="69"/>
        <v>#NAME?</v>
      </c>
    </row>
    <row r="401" spans="13:31" x14ac:dyDescent="0.35">
      <c r="M401" s="11">
        <f t="shared" ref="M401:N402" si="73">M400</f>
        <v>20</v>
      </c>
      <c r="N401" s="3">
        <f t="shared" si="73"/>
        <v>0.95000000000000029</v>
      </c>
      <c r="O401" s="3">
        <f t="shared" si="62"/>
        <v>0.90000000000000024</v>
      </c>
      <c r="P401" cm="1">
        <f t="array" ref="P401">INDEX($E$3:$E$22,M401)</f>
        <v>3.5360609659426327E-2</v>
      </c>
      <c r="Q401">
        <f t="shared" si="63"/>
        <v>2.1208062589762376E-12</v>
      </c>
      <c r="R401">
        <f t="shared" si="72"/>
        <v>7.4993002286926956E-14</v>
      </c>
      <c r="T401" s="3">
        <v>0.95000000000000029</v>
      </c>
      <c r="U401" s="3">
        <v>0.90000000000000024</v>
      </c>
      <c r="V401">
        <v>7.4993002286926956E-14</v>
      </c>
      <c r="X401" s="3" t="e">
        <f ca="1"/>
        <v>#NAME?</v>
      </c>
      <c r="Y401" s="3" t="e">
        <f ca="1"/>
        <v>#NAME?</v>
      </c>
      <c r="Z401" t="e">
        <f ca="1"/>
        <v>#NAME?</v>
      </c>
      <c r="AD401" t="e">
        <f t="shared" ca="1" si="69"/>
        <v>#NAME?</v>
      </c>
      <c r="AE401" t="e">
        <f t="shared" ca="1" si="69"/>
        <v>#NAME?</v>
      </c>
    </row>
    <row r="402" spans="13:31" x14ac:dyDescent="0.35">
      <c r="M402" s="14">
        <f t="shared" si="73"/>
        <v>20</v>
      </c>
      <c r="N402" s="4">
        <f t="shared" si="73"/>
        <v>0.95000000000000029</v>
      </c>
      <c r="O402" s="4">
        <f t="shared" si="62"/>
        <v>0.95000000000000029</v>
      </c>
      <c r="P402" s="5" cm="1">
        <f t="array" ref="P402">INDEX($E$3:$E$22,M402)</f>
        <v>3.5360609659426327E-2</v>
      </c>
      <c r="Q402" s="5">
        <f t="shared" si="63"/>
        <v>2.275555987106357E-18</v>
      </c>
      <c r="R402" s="5">
        <f t="shared" si="72"/>
        <v>8.0465047018238459E-20</v>
      </c>
      <c r="T402" s="4">
        <v>0.95000000000000029</v>
      </c>
      <c r="U402" s="4">
        <v>0.95000000000000029</v>
      </c>
      <c r="V402" s="5">
        <v>8.0465047018238459E-20</v>
      </c>
      <c r="X402" s="4" t="e">
        <f ca="1"/>
        <v>#NAME?</v>
      </c>
      <c r="Y402" s="4" t="e">
        <f ca="1"/>
        <v>#NAME?</v>
      </c>
      <c r="Z402" s="5" t="e">
        <f ca="1"/>
        <v>#NAME?</v>
      </c>
      <c r="AD402" s="5" t="e">
        <f t="shared" ca="1" si="69"/>
        <v>#NAME?</v>
      </c>
      <c r="AE402" s="5" t="e">
        <f t="shared" ca="1" si="69"/>
        <v>#NAME?</v>
      </c>
    </row>
    <row r="403" spans="13:31" x14ac:dyDescent="0.35">
      <c r="Z403" t="e">
        <f ca="1">SUM(Z372:Z402)</f>
        <v>#NAME?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2025-02-14T08:37:48Z</dcterms:created>
  <dcterms:modified xsi:type="dcterms:W3CDTF">2025-02-14T08:40:25Z</dcterms:modified>
</cp:coreProperties>
</file>