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030F000C-E57E-4153-9F7B-4053BE2AEADA}" xr6:coauthVersionLast="47" xr6:coauthVersionMax="47" xr10:uidLastSave="{D2E79D70-1AA3-406E-85D6-45297E2ADDC2}"/>
  <bookViews>
    <workbookView xWindow="-110" yWindow="-110" windowWidth="19420" windowHeight="10300" xr2:uid="{1D570AC4-E831-44F4-8630-04DD8E9D9C0A}"/>
  </bookViews>
  <sheets>
    <sheet name="Title" sheetId="3" r:id="rId1"/>
    <sheet name="Stationary" sheetId="1" r:id="rId2"/>
    <sheet name="Diff" sheetId="2" r:id="rId3"/>
  </sheets>
  <externalReferences>
    <externalReference r:id="rId4"/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C21" i="2" s="1"/>
  <c r="B21" i="2"/>
  <c r="C20" i="2" s="1"/>
  <c r="B20" i="2"/>
  <c r="B19" i="2"/>
  <c r="C18" i="2" s="1"/>
  <c r="D17" i="2" s="1"/>
  <c r="B18" i="2"/>
  <c r="B17" i="2"/>
  <c r="C17" i="2" s="1"/>
  <c r="B16" i="2"/>
  <c r="C15" i="2" s="1"/>
  <c r="B15" i="2"/>
  <c r="B14" i="2"/>
  <c r="C14" i="2" s="1"/>
  <c r="B13" i="2"/>
  <c r="C12" i="2" s="1"/>
  <c r="B12" i="2"/>
  <c r="B11" i="2"/>
  <c r="C11" i="2" s="1"/>
  <c r="B10" i="2"/>
  <c r="C9" i="2" s="1"/>
  <c r="B9" i="2"/>
  <c r="B8" i="2"/>
  <c r="C8" i="2" s="1"/>
  <c r="B7" i="2"/>
  <c r="C6" i="2" s="1"/>
  <c r="D5" i="2" s="1"/>
  <c r="B6" i="2"/>
  <c r="B5" i="2"/>
  <c r="C5" i="2" s="1"/>
  <c r="B4" i="2"/>
  <c r="H3" i="2"/>
  <c r="I3" i="2" s="1"/>
  <c r="J3" i="2" s="1"/>
  <c r="C3" i="2"/>
  <c r="D3" i="2" s="1"/>
  <c r="E3" i="2" s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I4" i="2" a="1"/>
  <c r="J4" i="2" a="1"/>
  <c r="G4" i="2" a="1"/>
  <c r="H4" i="2" a="1"/>
  <c r="H12" i="2" l="1"/>
  <c r="H11" i="2"/>
  <c r="H22" i="2"/>
  <c r="H10" i="2"/>
  <c r="H21" i="2"/>
  <c r="H9" i="2"/>
  <c r="H20" i="2"/>
  <c r="H8" i="2"/>
  <c r="H19" i="2"/>
  <c r="H7" i="2"/>
  <c r="H18" i="2"/>
  <c r="H6" i="2"/>
  <c r="H17" i="2"/>
  <c r="H5" i="2"/>
  <c r="H16" i="2"/>
  <c r="H4" i="2"/>
  <c r="H15" i="2"/>
  <c r="H14" i="2"/>
  <c r="H13" i="2"/>
  <c r="G20" i="2"/>
  <c r="G8" i="2"/>
  <c r="G19" i="2"/>
  <c r="G7" i="2"/>
  <c r="G18" i="2"/>
  <c r="G6" i="2"/>
  <c r="G17" i="2"/>
  <c r="G5" i="2"/>
  <c r="G16" i="2"/>
  <c r="G4" i="2"/>
  <c r="G15" i="2"/>
  <c r="G14" i="2"/>
  <c r="G13" i="2"/>
  <c r="G12" i="2"/>
  <c r="G11" i="2"/>
  <c r="G22" i="2"/>
  <c r="G10" i="2"/>
  <c r="G21" i="2"/>
  <c r="G9" i="2"/>
  <c r="J20" i="2"/>
  <c r="J8" i="2"/>
  <c r="J7" i="2"/>
  <c r="J9" i="2"/>
  <c r="J19" i="2"/>
  <c r="J18" i="2"/>
  <c r="J6" i="2"/>
  <c r="J17" i="2"/>
  <c r="J5" i="2"/>
  <c r="J16" i="2"/>
  <c r="J4" i="2"/>
  <c r="J15" i="2"/>
  <c r="J14" i="2"/>
  <c r="J13" i="2"/>
  <c r="J12" i="2"/>
  <c r="J11" i="2"/>
  <c r="J22" i="2"/>
  <c r="J10" i="2"/>
  <c r="J21" i="2"/>
  <c r="I16" i="2"/>
  <c r="I4" i="2"/>
  <c r="I15" i="2"/>
  <c r="I14" i="2"/>
  <c r="I13" i="2"/>
  <c r="I12" i="2"/>
  <c r="I11" i="2"/>
  <c r="I22" i="2"/>
  <c r="I10" i="2"/>
  <c r="I21" i="2"/>
  <c r="I9" i="2"/>
  <c r="I20" i="2"/>
  <c r="I8" i="2"/>
  <c r="I19" i="2"/>
  <c r="I7" i="2"/>
  <c r="I18" i="2"/>
  <c r="I6" i="2"/>
  <c r="I17" i="2"/>
  <c r="I5" i="2"/>
  <c r="D11" i="2"/>
  <c r="D13" i="2"/>
  <c r="E12" i="2" s="1"/>
  <c r="D14" i="2"/>
  <c r="E13" i="2" s="1"/>
  <c r="D7" i="2"/>
  <c r="E6" i="2" s="1"/>
  <c r="D19" i="2"/>
  <c r="E18" i="2" s="1"/>
  <c r="D8" i="2"/>
  <c r="E7" i="2" s="1"/>
  <c r="D20" i="2"/>
  <c r="E19" i="2" s="1"/>
  <c r="C7" i="2"/>
  <c r="D6" i="2" s="1"/>
  <c r="E5" i="2" s="1"/>
  <c r="C10" i="2"/>
  <c r="D9" i="2" s="1"/>
  <c r="C13" i="2"/>
  <c r="D12" i="2" s="1"/>
  <c r="E11" i="2" s="1"/>
  <c r="C16" i="2"/>
  <c r="D15" i="2" s="1"/>
  <c r="C19" i="2"/>
  <c r="D18" i="2" s="1"/>
  <c r="E17" i="2" s="1"/>
  <c r="C4" i="2"/>
  <c r="D4" i="2" s="1"/>
  <c r="E4" i="2" s="1"/>
  <c r="E14" i="2" l="1"/>
  <c r="D16" i="2"/>
  <c r="E8" i="2"/>
  <c r="D10" i="2"/>
  <c r="E9" i="2" s="1"/>
  <c r="E10" i="2" l="1"/>
  <c r="E15" i="2"/>
  <c r="E16" i="2"/>
</calcChain>
</file>

<file path=xl/sharedStrings.xml><?xml version="1.0" encoding="utf-8"?>
<sst xmlns="http://schemas.openxmlformats.org/spreadsheetml/2006/main" count="12" uniqueCount="10">
  <si>
    <t>Stationary Time Series</t>
  </si>
  <si>
    <t>Date</t>
  </si>
  <si>
    <t>Dow</t>
  </si>
  <si>
    <t>Diff</t>
  </si>
  <si>
    <t>Differencing</t>
  </si>
  <si>
    <t>Y</t>
  </si>
  <si>
    <t>Real Statistics Using Excel</t>
  </si>
  <si>
    <t>Updated</t>
  </si>
  <si>
    <t>Copyright © 2013 - 2025 Charles Zaiontz</t>
  </si>
  <si>
    <t>ARIMA Differencing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</si>
</sst>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7" fontId="0" fillId="0" borderId="0" xfId="0" applyNumberFormat="1" applyAlignment="1">
      <alignment horizontal="center"/>
    </xf>
    <xf numFmtId="2" fontId="0" fillId="0" borderId="0" xfId="0" applyNumberFormat="1"/>
    <xf numFmtId="17" fontId="0" fillId="0" borderId="2" xfId="0" applyNumberFormat="1" applyBorder="1" applyAlignment="1">
      <alignment horizontal="center"/>
    </xf>
    <xf numFmtId="2" fontId="0" fillId="0" borderId="2" xfId="0" applyNumberFormat="1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Dow Jones -</a:t>
            </a:r>
            <a:r>
              <a:rPr lang="en-US" baseline="0"/>
              <a:t> </a:t>
            </a:r>
            <a:r>
              <a:rPr lang="en-US"/>
              <a:t>October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Stationary!$B$3</c:f>
              <c:strCache>
                <c:ptCount val="1"/>
                <c:pt idx="0">
                  <c:v>Dow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Stationary!$A$4:$A$25</c:f>
              <c:numCache>
                <c:formatCode>mmm\-yy</c:formatCode>
                <c:ptCount val="22"/>
                <c:pt idx="0">
                  <c:v>37165</c:v>
                </c:pt>
                <c:pt idx="1">
                  <c:v>37530</c:v>
                </c:pt>
                <c:pt idx="2">
                  <c:v>38626</c:v>
                </c:pt>
                <c:pt idx="3">
                  <c:v>38991</c:v>
                </c:pt>
                <c:pt idx="4">
                  <c:v>39356</c:v>
                </c:pt>
                <c:pt idx="5">
                  <c:v>39722</c:v>
                </c:pt>
                <c:pt idx="6">
                  <c:v>40087</c:v>
                </c:pt>
                <c:pt idx="7">
                  <c:v>41183</c:v>
                </c:pt>
                <c:pt idx="8">
                  <c:v>41548</c:v>
                </c:pt>
                <c:pt idx="9">
                  <c:v>41913</c:v>
                </c:pt>
                <c:pt idx="10">
                  <c:v>42278</c:v>
                </c:pt>
                <c:pt idx="11">
                  <c:v>42644</c:v>
                </c:pt>
                <c:pt idx="12">
                  <c:v>43739</c:v>
                </c:pt>
                <c:pt idx="13">
                  <c:v>44105</c:v>
                </c:pt>
                <c:pt idx="14">
                  <c:v>44470</c:v>
                </c:pt>
                <c:pt idx="15">
                  <c:v>44835</c:v>
                </c:pt>
                <c:pt idx="16">
                  <c:v>45200</c:v>
                </c:pt>
                <c:pt idx="17">
                  <c:v>46296</c:v>
                </c:pt>
                <c:pt idx="18">
                  <c:v>46661</c:v>
                </c:pt>
                <c:pt idx="19">
                  <c:v>47027</c:v>
                </c:pt>
                <c:pt idx="20">
                  <c:v>47392</c:v>
                </c:pt>
                <c:pt idx="21">
                  <c:v>11232</c:v>
                </c:pt>
              </c:numCache>
            </c:numRef>
          </c:cat>
          <c:val>
            <c:numRef>
              <c:f>Stationary!$B$4:$B$25</c:f>
              <c:numCache>
                <c:formatCode>0.00</c:formatCode>
                <c:ptCount val="22"/>
                <c:pt idx="0">
                  <c:v>16272.01</c:v>
                </c:pt>
                <c:pt idx="1">
                  <c:v>16472.37</c:v>
                </c:pt>
                <c:pt idx="2">
                  <c:v>16776.43</c:v>
                </c:pt>
                <c:pt idx="3">
                  <c:v>16790.189999999999</c:v>
                </c:pt>
                <c:pt idx="4">
                  <c:v>16912.29</c:v>
                </c:pt>
                <c:pt idx="5">
                  <c:v>17050.75</c:v>
                </c:pt>
                <c:pt idx="6">
                  <c:v>17084.490000000002</c:v>
                </c:pt>
                <c:pt idx="7">
                  <c:v>17131.86</c:v>
                </c:pt>
                <c:pt idx="8">
                  <c:v>17081.89</c:v>
                </c:pt>
                <c:pt idx="9">
                  <c:v>16924.75</c:v>
                </c:pt>
                <c:pt idx="10">
                  <c:v>17141.75</c:v>
                </c:pt>
                <c:pt idx="11">
                  <c:v>17215.97</c:v>
                </c:pt>
                <c:pt idx="12">
                  <c:v>17230.54</c:v>
                </c:pt>
                <c:pt idx="13">
                  <c:v>17217.11</c:v>
                </c:pt>
                <c:pt idx="14">
                  <c:v>17168.61</c:v>
                </c:pt>
                <c:pt idx="15">
                  <c:v>17489.16</c:v>
                </c:pt>
                <c:pt idx="16">
                  <c:v>17646.7</c:v>
                </c:pt>
                <c:pt idx="17">
                  <c:v>17623.05</c:v>
                </c:pt>
                <c:pt idx="18">
                  <c:v>17581.43</c:v>
                </c:pt>
                <c:pt idx="19">
                  <c:v>17779.52</c:v>
                </c:pt>
                <c:pt idx="20">
                  <c:v>17755.8</c:v>
                </c:pt>
                <c:pt idx="21">
                  <c:v>17663.54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4-461D-BCB3-4178390F7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65440"/>
        <c:axId val="494766224"/>
      </c:lineChart>
      <c:catAx>
        <c:axId val="494765440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6224"/>
        <c:crosses val="autoZero"/>
        <c:auto val="0"/>
        <c:lblAlgn val="ctr"/>
        <c:lblOffset val="100"/>
        <c:noMultiLvlLbl val="0"/>
      </c:catAx>
      <c:valAx>
        <c:axId val="494766224"/>
        <c:scaling>
          <c:orientation val="minMax"/>
          <c:min val="1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Differences (Lag 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Stationary!$N$3</c:f>
              <c:strCache>
                <c:ptCount val="1"/>
                <c:pt idx="0">
                  <c:v>Diff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Stationary!$N$4:$N$25</c:f>
              <c:numCache>
                <c:formatCode>0.00</c:formatCode>
                <c:ptCount val="22"/>
                <c:pt idx="1">
                  <c:v>200.35999999999876</c:v>
                </c:pt>
                <c:pt idx="2">
                  <c:v>304.06000000000131</c:v>
                </c:pt>
                <c:pt idx="3">
                  <c:v>13.759999999998399</c:v>
                </c:pt>
                <c:pt idx="4">
                  <c:v>122.10000000000218</c:v>
                </c:pt>
                <c:pt idx="5">
                  <c:v>138.45999999999913</c:v>
                </c:pt>
                <c:pt idx="6">
                  <c:v>33.740000000001601</c:v>
                </c:pt>
                <c:pt idx="7">
                  <c:v>47.369999999998981</c:v>
                </c:pt>
                <c:pt idx="8">
                  <c:v>-49.970000000001164</c:v>
                </c:pt>
                <c:pt idx="9">
                  <c:v>-157.13999999999942</c:v>
                </c:pt>
                <c:pt idx="10">
                  <c:v>217</c:v>
                </c:pt>
                <c:pt idx="11">
                  <c:v>74.220000000001164</c:v>
                </c:pt>
                <c:pt idx="12">
                  <c:v>14.569999999999709</c:v>
                </c:pt>
                <c:pt idx="13">
                  <c:v>-13.430000000000291</c:v>
                </c:pt>
                <c:pt idx="14">
                  <c:v>-48.5</c:v>
                </c:pt>
                <c:pt idx="15">
                  <c:v>320.54999999999927</c:v>
                </c:pt>
                <c:pt idx="16">
                  <c:v>157.54000000000087</c:v>
                </c:pt>
                <c:pt idx="17">
                  <c:v>-23.650000000001455</c:v>
                </c:pt>
                <c:pt idx="18">
                  <c:v>-41.619999999998981</c:v>
                </c:pt>
                <c:pt idx="19">
                  <c:v>198.09000000000015</c:v>
                </c:pt>
                <c:pt idx="20">
                  <c:v>-23.720000000001164</c:v>
                </c:pt>
                <c:pt idx="21">
                  <c:v>-92.259999999998399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B-4B7B-9219-9E7883772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59560"/>
        <c:axId val="494766616"/>
      </c:lineChart>
      <c:catAx>
        <c:axId val="494759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66616"/>
        <c:crosses val="autoZero"/>
        <c:auto val="1"/>
        <c:lblAlgn val="ctr"/>
        <c:lblOffset val="100"/>
        <c:noMultiLvlLbl val="0"/>
      </c:catAx>
      <c:valAx>
        <c:axId val="49476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5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</xdr:row>
      <xdr:rowOff>119062</xdr:rowOff>
    </xdr:from>
    <xdr:to>
      <xdr:col>9</xdr:col>
      <xdr:colOff>495300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41D10-B156-45D2-844A-01EA0BD60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419100</xdr:colOff>
      <xdr:row>5</xdr:row>
      <xdr:rowOff>33337</xdr:rowOff>
    </xdr:from>
    <xdr:to>
      <xdr:col>22</xdr:col>
      <xdr:colOff>114300</xdr:colOff>
      <xdr:row>19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A6D4A6-7372-4C80-9357-EEB65490E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 t="str">
            <v>Dow</v>
          </cell>
          <cell r="N3" t="str">
            <v>Diff</v>
          </cell>
        </row>
        <row r="4">
          <cell r="A4">
            <v>37165</v>
          </cell>
          <cell r="B4">
            <v>16272.01</v>
          </cell>
        </row>
        <row r="5">
          <cell r="A5">
            <v>37530</v>
          </cell>
          <cell r="B5">
            <v>16472.37</v>
          </cell>
          <cell r="N5">
            <v>200.35999999999876</v>
          </cell>
        </row>
        <row r="6">
          <cell r="A6">
            <v>38626</v>
          </cell>
          <cell r="B6">
            <v>16776.43</v>
          </cell>
          <cell r="N6">
            <v>304.06000000000131</v>
          </cell>
        </row>
        <row r="7">
          <cell r="A7">
            <v>38991</v>
          </cell>
          <cell r="B7">
            <v>16790.189999999999</v>
          </cell>
          <cell r="N7">
            <v>13.759999999998399</v>
          </cell>
        </row>
        <row r="8">
          <cell r="A8">
            <v>39356</v>
          </cell>
          <cell r="B8">
            <v>16912.29</v>
          </cell>
          <cell r="N8">
            <v>122.10000000000218</v>
          </cell>
        </row>
        <row r="9">
          <cell r="A9">
            <v>39722</v>
          </cell>
          <cell r="B9">
            <v>17050.75</v>
          </cell>
          <cell r="N9">
            <v>138.45999999999913</v>
          </cell>
        </row>
        <row r="10">
          <cell r="A10">
            <v>40087</v>
          </cell>
          <cell r="B10">
            <v>17084.490000000002</v>
          </cell>
          <cell r="N10">
            <v>33.740000000001601</v>
          </cell>
        </row>
        <row r="11">
          <cell r="A11">
            <v>41183</v>
          </cell>
          <cell r="B11">
            <v>17131.86</v>
          </cell>
          <cell r="N11">
            <v>47.369999999998981</v>
          </cell>
        </row>
        <row r="12">
          <cell r="A12">
            <v>41548</v>
          </cell>
          <cell r="B12">
            <v>17081.89</v>
          </cell>
          <cell r="N12">
            <v>-49.970000000001164</v>
          </cell>
        </row>
        <row r="13">
          <cell r="A13">
            <v>41913</v>
          </cell>
          <cell r="B13">
            <v>16924.75</v>
          </cell>
          <cell r="N13">
            <v>-157.13999999999942</v>
          </cell>
        </row>
        <row r="14">
          <cell r="A14">
            <v>42278</v>
          </cell>
          <cell r="B14">
            <v>17141.75</v>
          </cell>
          <cell r="N14">
            <v>217</v>
          </cell>
        </row>
        <row r="15">
          <cell r="A15">
            <v>42644</v>
          </cell>
          <cell r="B15">
            <v>17215.97</v>
          </cell>
          <cell r="N15">
            <v>74.220000000001164</v>
          </cell>
        </row>
        <row r="16">
          <cell r="A16">
            <v>43739</v>
          </cell>
          <cell r="B16">
            <v>17230.54</v>
          </cell>
          <cell r="N16">
            <v>14.569999999999709</v>
          </cell>
        </row>
        <row r="17">
          <cell r="A17">
            <v>44105</v>
          </cell>
          <cell r="B17">
            <v>17217.11</v>
          </cell>
          <cell r="N17">
            <v>-13.430000000000291</v>
          </cell>
        </row>
        <row r="18">
          <cell r="A18">
            <v>44470</v>
          </cell>
          <cell r="B18">
            <v>17168.61</v>
          </cell>
          <cell r="N18">
            <v>-48.5</v>
          </cell>
        </row>
        <row r="19">
          <cell r="A19">
            <v>44835</v>
          </cell>
          <cell r="B19">
            <v>17489.16</v>
          </cell>
          <cell r="N19">
            <v>320.54999999999927</v>
          </cell>
        </row>
        <row r="20">
          <cell r="A20">
            <v>45200</v>
          </cell>
          <cell r="B20">
            <v>17646.7</v>
          </cell>
          <cell r="N20">
            <v>157.54000000000087</v>
          </cell>
        </row>
        <row r="21">
          <cell r="A21">
            <v>46296</v>
          </cell>
          <cell r="B21">
            <v>17623.05</v>
          </cell>
          <cell r="N21">
            <v>-23.650000000001455</v>
          </cell>
        </row>
        <row r="22">
          <cell r="A22">
            <v>46661</v>
          </cell>
          <cell r="B22">
            <v>17581.43</v>
          </cell>
          <cell r="N22">
            <v>-41.619999999998981</v>
          </cell>
        </row>
        <row r="23">
          <cell r="A23">
            <v>47027</v>
          </cell>
          <cell r="B23">
            <v>17779.52</v>
          </cell>
          <cell r="N23">
            <v>198.09000000000015</v>
          </cell>
        </row>
        <row r="24">
          <cell r="A24">
            <v>47392</v>
          </cell>
          <cell r="B24">
            <v>17755.8</v>
          </cell>
          <cell r="N24">
            <v>-23.720000000001164</v>
          </cell>
        </row>
        <row r="25">
          <cell r="A25">
            <v>11232</v>
          </cell>
          <cell r="B25">
            <v>17663.54</v>
          </cell>
          <cell r="N25">
            <v>-92.259999999998399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DIF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8236-72C4-4695-A188-EB2F5728D3E5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6</v>
      </c>
    </row>
    <row r="2" spans="1:13" x14ac:dyDescent="0.35">
      <c r="A2" t="s">
        <v>9</v>
      </c>
    </row>
    <row r="4" spans="1:13" x14ac:dyDescent="0.35">
      <c r="A4" t="s">
        <v>7</v>
      </c>
      <c r="B4" s="7">
        <v>45691</v>
      </c>
    </row>
    <row r="6" spans="1:13" x14ac:dyDescent="0.35">
      <c r="A6" s="8" t="s">
        <v>8</v>
      </c>
    </row>
    <row r="10" spans="1:13" ht="18.5" x14ac:dyDescent="0.45">
      <c r="M1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F7CF-8CEF-4C59-AD5E-7CF28126BCEE}">
  <sheetPr codeName="Sheet30"/>
  <dimension ref="A1:N25"/>
  <sheetViews>
    <sheetView workbookViewId="0"/>
  </sheetViews>
  <sheetFormatPr defaultRowHeight="14.5" x14ac:dyDescent="0.35"/>
  <sheetData>
    <row r="1" spans="1:14" x14ac:dyDescent="0.35">
      <c r="A1" s="1" t="s">
        <v>0</v>
      </c>
    </row>
    <row r="2" spans="1:14" ht="15" customHeight="1" x14ac:dyDescent="0.35"/>
    <row r="3" spans="1:14" x14ac:dyDescent="0.35">
      <c r="A3" s="2" t="s">
        <v>1</v>
      </c>
      <c r="B3" s="2" t="s">
        <v>2</v>
      </c>
      <c r="L3" s="2" t="s">
        <v>1</v>
      </c>
      <c r="M3" s="2" t="s">
        <v>2</v>
      </c>
      <c r="N3" s="2" t="s">
        <v>3</v>
      </c>
    </row>
    <row r="4" spans="1:14" x14ac:dyDescent="0.35">
      <c r="A4" s="3">
        <v>37165</v>
      </c>
      <c r="B4" s="4">
        <v>16272.01</v>
      </c>
      <c r="L4" s="3">
        <v>37165</v>
      </c>
      <c r="M4" s="4">
        <v>16272.01</v>
      </c>
    </row>
    <row r="5" spans="1:14" x14ac:dyDescent="0.35">
      <c r="A5" s="3">
        <v>37530</v>
      </c>
      <c r="B5" s="4">
        <v>16472.37</v>
      </c>
      <c r="L5" s="3">
        <v>37530</v>
      </c>
      <c r="M5" s="4">
        <v>16472.37</v>
      </c>
      <c r="N5" s="4">
        <f>M5-M4</f>
        <v>200.35999999999876</v>
      </c>
    </row>
    <row r="6" spans="1:14" x14ac:dyDescent="0.35">
      <c r="A6" s="3">
        <v>38626</v>
      </c>
      <c r="B6" s="4">
        <v>16776.43</v>
      </c>
      <c r="L6" s="3">
        <v>38626</v>
      </c>
      <c r="M6" s="4">
        <v>16776.43</v>
      </c>
      <c r="N6" s="4">
        <f t="shared" ref="N6:N25" si="0">M6-M5</f>
        <v>304.06000000000131</v>
      </c>
    </row>
    <row r="7" spans="1:14" x14ac:dyDescent="0.35">
      <c r="A7" s="3">
        <v>38991</v>
      </c>
      <c r="B7" s="4">
        <v>16790.189999999999</v>
      </c>
      <c r="L7" s="3">
        <v>38991</v>
      </c>
      <c r="M7" s="4">
        <v>16790.189999999999</v>
      </c>
      <c r="N7" s="4">
        <f t="shared" si="0"/>
        <v>13.759999999998399</v>
      </c>
    </row>
    <row r="8" spans="1:14" x14ac:dyDescent="0.35">
      <c r="A8" s="3">
        <v>39356</v>
      </c>
      <c r="B8" s="4">
        <v>16912.29</v>
      </c>
      <c r="L8" s="3">
        <v>39356</v>
      </c>
      <c r="M8" s="4">
        <v>16912.29</v>
      </c>
      <c r="N8" s="4">
        <f t="shared" si="0"/>
        <v>122.10000000000218</v>
      </c>
    </row>
    <row r="9" spans="1:14" x14ac:dyDescent="0.35">
      <c r="A9" s="3">
        <v>39722</v>
      </c>
      <c r="B9" s="4">
        <v>17050.75</v>
      </c>
      <c r="L9" s="3">
        <v>39722</v>
      </c>
      <c r="M9" s="4">
        <v>17050.75</v>
      </c>
      <c r="N9" s="4">
        <f t="shared" si="0"/>
        <v>138.45999999999913</v>
      </c>
    </row>
    <row r="10" spans="1:14" x14ac:dyDescent="0.35">
      <c r="A10" s="3">
        <v>40087</v>
      </c>
      <c r="B10" s="4">
        <v>17084.490000000002</v>
      </c>
      <c r="L10" s="3">
        <v>40087</v>
      </c>
      <c r="M10" s="4">
        <v>17084.490000000002</v>
      </c>
      <c r="N10" s="4">
        <f t="shared" si="0"/>
        <v>33.740000000001601</v>
      </c>
    </row>
    <row r="11" spans="1:14" x14ac:dyDescent="0.35">
      <c r="A11" s="3">
        <v>41183</v>
      </c>
      <c r="B11" s="4">
        <v>17131.86</v>
      </c>
      <c r="L11" s="3">
        <v>41183</v>
      </c>
      <c r="M11" s="4">
        <v>17131.86</v>
      </c>
      <c r="N11" s="4">
        <f t="shared" si="0"/>
        <v>47.369999999998981</v>
      </c>
    </row>
    <row r="12" spans="1:14" x14ac:dyDescent="0.35">
      <c r="A12" s="3">
        <v>41548</v>
      </c>
      <c r="B12" s="4">
        <v>17081.89</v>
      </c>
      <c r="L12" s="3">
        <v>41548</v>
      </c>
      <c r="M12" s="4">
        <v>17081.89</v>
      </c>
      <c r="N12" s="4">
        <f t="shared" si="0"/>
        <v>-49.970000000001164</v>
      </c>
    </row>
    <row r="13" spans="1:14" x14ac:dyDescent="0.35">
      <c r="A13" s="3">
        <v>41913</v>
      </c>
      <c r="B13" s="4">
        <v>16924.75</v>
      </c>
      <c r="L13" s="3">
        <v>41913</v>
      </c>
      <c r="M13" s="4">
        <v>16924.75</v>
      </c>
      <c r="N13" s="4">
        <f t="shared" si="0"/>
        <v>-157.13999999999942</v>
      </c>
    </row>
    <row r="14" spans="1:14" x14ac:dyDescent="0.35">
      <c r="A14" s="3">
        <v>42278</v>
      </c>
      <c r="B14" s="4">
        <v>17141.75</v>
      </c>
      <c r="L14" s="3">
        <v>42278</v>
      </c>
      <c r="M14" s="4">
        <v>17141.75</v>
      </c>
      <c r="N14" s="4">
        <f t="shared" si="0"/>
        <v>217</v>
      </c>
    </row>
    <row r="15" spans="1:14" x14ac:dyDescent="0.35">
      <c r="A15" s="3">
        <v>42644</v>
      </c>
      <c r="B15" s="4">
        <v>17215.97</v>
      </c>
      <c r="L15" s="3">
        <v>42644</v>
      </c>
      <c r="M15" s="4">
        <v>17215.97</v>
      </c>
      <c r="N15" s="4">
        <f t="shared" si="0"/>
        <v>74.220000000001164</v>
      </c>
    </row>
    <row r="16" spans="1:14" x14ac:dyDescent="0.35">
      <c r="A16" s="3">
        <v>43739</v>
      </c>
      <c r="B16" s="4">
        <v>17230.54</v>
      </c>
      <c r="L16" s="3">
        <v>43739</v>
      </c>
      <c r="M16" s="4">
        <v>17230.54</v>
      </c>
      <c r="N16" s="4">
        <f t="shared" si="0"/>
        <v>14.569999999999709</v>
      </c>
    </row>
    <row r="17" spans="1:14" x14ac:dyDescent="0.35">
      <c r="A17" s="3">
        <v>44105</v>
      </c>
      <c r="B17" s="4">
        <v>17217.11</v>
      </c>
      <c r="L17" s="3">
        <v>44105</v>
      </c>
      <c r="M17" s="4">
        <v>17217.11</v>
      </c>
      <c r="N17" s="4">
        <f t="shared" si="0"/>
        <v>-13.430000000000291</v>
      </c>
    </row>
    <row r="18" spans="1:14" x14ac:dyDescent="0.35">
      <c r="A18" s="3">
        <v>44470</v>
      </c>
      <c r="B18" s="4">
        <v>17168.61</v>
      </c>
      <c r="L18" s="3">
        <v>44470</v>
      </c>
      <c r="M18" s="4">
        <v>17168.61</v>
      </c>
      <c r="N18" s="4">
        <f t="shared" si="0"/>
        <v>-48.5</v>
      </c>
    </row>
    <row r="19" spans="1:14" x14ac:dyDescent="0.35">
      <c r="A19" s="3">
        <v>44835</v>
      </c>
      <c r="B19" s="4">
        <v>17489.16</v>
      </c>
      <c r="L19" s="3">
        <v>44835</v>
      </c>
      <c r="M19" s="4">
        <v>17489.16</v>
      </c>
      <c r="N19" s="4">
        <f t="shared" si="0"/>
        <v>320.54999999999927</v>
      </c>
    </row>
    <row r="20" spans="1:14" x14ac:dyDescent="0.35">
      <c r="A20" s="3">
        <v>45200</v>
      </c>
      <c r="B20" s="4">
        <v>17646.7</v>
      </c>
      <c r="L20" s="3">
        <v>45200</v>
      </c>
      <c r="M20" s="4">
        <v>17646.7</v>
      </c>
      <c r="N20" s="4">
        <f t="shared" si="0"/>
        <v>157.54000000000087</v>
      </c>
    </row>
    <row r="21" spans="1:14" x14ac:dyDescent="0.35">
      <c r="A21" s="3">
        <v>46296</v>
      </c>
      <c r="B21" s="4">
        <v>17623.05</v>
      </c>
      <c r="L21" s="3">
        <v>46296</v>
      </c>
      <c r="M21" s="4">
        <v>17623.05</v>
      </c>
      <c r="N21" s="4">
        <f t="shared" si="0"/>
        <v>-23.650000000001455</v>
      </c>
    </row>
    <row r="22" spans="1:14" x14ac:dyDescent="0.35">
      <c r="A22" s="3">
        <v>46661</v>
      </c>
      <c r="B22" s="4">
        <v>17581.43</v>
      </c>
      <c r="L22" s="3">
        <v>46661</v>
      </c>
      <c r="M22" s="4">
        <v>17581.43</v>
      </c>
      <c r="N22" s="4">
        <f t="shared" si="0"/>
        <v>-41.619999999998981</v>
      </c>
    </row>
    <row r="23" spans="1:14" x14ac:dyDescent="0.35">
      <c r="A23" s="3">
        <v>47027</v>
      </c>
      <c r="B23" s="4">
        <v>17779.52</v>
      </c>
      <c r="L23" s="3">
        <v>47027</v>
      </c>
      <c r="M23" s="4">
        <v>17779.52</v>
      </c>
      <c r="N23" s="4">
        <f t="shared" si="0"/>
        <v>198.09000000000015</v>
      </c>
    </row>
    <row r="24" spans="1:14" x14ac:dyDescent="0.35">
      <c r="A24" s="3">
        <v>47392</v>
      </c>
      <c r="B24" s="4">
        <v>17755.8</v>
      </c>
      <c r="L24" s="3">
        <v>47392</v>
      </c>
      <c r="M24" s="4">
        <v>17755.8</v>
      </c>
      <c r="N24" s="4">
        <f t="shared" si="0"/>
        <v>-23.720000000001164</v>
      </c>
    </row>
    <row r="25" spans="1:14" x14ac:dyDescent="0.35">
      <c r="A25" s="5">
        <v>11232</v>
      </c>
      <c r="B25" s="6">
        <v>17663.54</v>
      </c>
      <c r="L25" s="5">
        <v>11232</v>
      </c>
      <c r="M25" s="6">
        <v>17663.54</v>
      </c>
      <c r="N25" s="6">
        <f t="shared" si="0"/>
        <v>-92.259999999998399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9305-88C1-45C6-9634-E98A1725697F}">
  <sheetPr codeName="Sheet4"/>
  <dimension ref="A1:J23"/>
  <sheetViews>
    <sheetView workbookViewId="0"/>
  </sheetViews>
  <sheetFormatPr defaultRowHeight="14.5" x14ac:dyDescent="0.35"/>
  <sheetData>
    <row r="1" spans="1:10" x14ac:dyDescent="0.35">
      <c r="A1" s="1" t="s">
        <v>4</v>
      </c>
    </row>
    <row r="3" spans="1:10" x14ac:dyDescent="0.35">
      <c r="A3" s="2" t="s">
        <v>5</v>
      </c>
      <c r="B3" s="2">
        <v>1</v>
      </c>
      <c r="C3" s="2">
        <f>B3+1</f>
        <v>2</v>
      </c>
      <c r="D3" s="2">
        <f>C3+1</f>
        <v>3</v>
      </c>
      <c r="E3" s="2">
        <f>D3+1</f>
        <v>4</v>
      </c>
      <c r="G3" s="2">
        <v>1</v>
      </c>
      <c r="H3" s="2">
        <f>G3+1</f>
        <v>2</v>
      </c>
      <c r="I3" s="2">
        <f>H3+1</f>
        <v>3</v>
      </c>
      <c r="J3" s="2">
        <f>I3+1</f>
        <v>4</v>
      </c>
    </row>
    <row r="4" spans="1:10" x14ac:dyDescent="0.35">
      <c r="A4">
        <v>3.1176756475655343</v>
      </c>
      <c r="B4">
        <f>A5-A4</f>
        <v>2.6905754382333931</v>
      </c>
      <c r="C4">
        <f>B5-B4</f>
        <v>-3.5920579256505447</v>
      </c>
      <c r="D4">
        <f>C5-C4</f>
        <v>5.7062462969461638</v>
      </c>
      <c r="E4">
        <f>D5-D4</f>
        <v>-7.0172887226147846</v>
      </c>
      <c r="G4">
        <f t="array" ref="G4:G22">[2]!ADIFF($A$4:$A$23,G3)</f>
        <v>2.6905754382333931</v>
      </c>
      <c r="H4">
        <f t="array" ref="H4:H22">[2]!ADIFF($A$4:$A$23,H3)</f>
        <v>-3.5920579256505447</v>
      </c>
      <c r="I4">
        <f t="array" ref="I4:I22">[2]!ADIFF($A$4:$A$23,I3)</f>
        <v>5.706246296946162</v>
      </c>
      <c r="J4">
        <f t="array" ref="J4:J22">[2]!ADIFF($A$4:$A$23,J3)</f>
        <v>-7.0172887226147829</v>
      </c>
    </row>
    <row r="5" spans="1:10" x14ac:dyDescent="0.35">
      <c r="A5">
        <v>5.8082510857989273</v>
      </c>
      <c r="B5">
        <f t="shared" ref="B5:E22" si="0">A6-A5</f>
        <v>-0.90148248741715165</v>
      </c>
      <c r="C5">
        <f t="shared" si="0"/>
        <v>2.1141883712956187</v>
      </c>
      <c r="D5">
        <f t="shared" si="0"/>
        <v>-1.3110424256686208</v>
      </c>
      <c r="E5">
        <f t="shared" si="0"/>
        <v>-0.29841423458357497</v>
      </c>
      <c r="G5">
        <v>-0.90148248741715165</v>
      </c>
      <c r="H5">
        <v>2.1141883712956187</v>
      </c>
      <c r="I5">
        <v>-1.3110424256686191</v>
      </c>
      <c r="J5">
        <v>-0.29841423458357674</v>
      </c>
    </row>
    <row r="6" spans="1:10" x14ac:dyDescent="0.35">
      <c r="A6">
        <v>4.9067685983817757</v>
      </c>
      <c r="B6">
        <f t="shared" si="0"/>
        <v>1.212705883878467</v>
      </c>
      <c r="C6">
        <f t="shared" si="0"/>
        <v>0.80314594562699781</v>
      </c>
      <c r="D6">
        <f t="shared" si="0"/>
        <v>-1.6094566602521958</v>
      </c>
      <c r="E6">
        <f t="shared" si="0"/>
        <v>1.0090095172383116</v>
      </c>
      <c r="G6">
        <v>1.212705883878467</v>
      </c>
      <c r="H6">
        <v>0.80314594562699781</v>
      </c>
      <c r="I6">
        <v>-1.6094566602521958</v>
      </c>
      <c r="J6">
        <v>1.0090095172383062</v>
      </c>
    </row>
    <row r="7" spans="1:10" x14ac:dyDescent="0.35">
      <c r="A7">
        <v>6.1194744822602427</v>
      </c>
      <c r="B7">
        <f t="shared" si="0"/>
        <v>2.0158518295054648</v>
      </c>
      <c r="C7">
        <f t="shared" si="0"/>
        <v>-0.80631071462519799</v>
      </c>
      <c r="D7">
        <f t="shared" si="0"/>
        <v>-0.60044714301388424</v>
      </c>
      <c r="E7">
        <f t="shared" si="0"/>
        <v>1.1582643408276017</v>
      </c>
      <c r="G7">
        <v>2.0158518295054648</v>
      </c>
      <c r="H7">
        <v>-0.80631071462519799</v>
      </c>
      <c r="I7">
        <v>-0.60044714301388602</v>
      </c>
      <c r="J7">
        <v>1.1582643408275981</v>
      </c>
    </row>
    <row r="8" spans="1:10" x14ac:dyDescent="0.35">
      <c r="A8">
        <v>8.1353263117657075</v>
      </c>
      <c r="B8">
        <f t="shared" si="0"/>
        <v>1.2095411148802668</v>
      </c>
      <c r="C8">
        <f t="shared" si="0"/>
        <v>-1.4067578576390822</v>
      </c>
      <c r="D8">
        <f t="shared" si="0"/>
        <v>0.55781719781371741</v>
      </c>
      <c r="E8">
        <f t="shared" si="0"/>
        <v>3.3822066124657777</v>
      </c>
      <c r="G8">
        <v>1.2095411148802668</v>
      </c>
      <c r="H8">
        <v>-1.4067578576390822</v>
      </c>
      <c r="I8">
        <v>0.55781719781371386</v>
      </c>
      <c r="J8">
        <v>3.3822066124657848</v>
      </c>
    </row>
    <row r="9" spans="1:10" x14ac:dyDescent="0.35">
      <c r="A9">
        <v>9.3448674266459744</v>
      </c>
      <c r="B9">
        <f t="shared" si="0"/>
        <v>-0.1972167427588154</v>
      </c>
      <c r="C9">
        <f t="shared" si="0"/>
        <v>-0.84894065982536482</v>
      </c>
      <c r="D9">
        <f t="shared" si="0"/>
        <v>3.9400238102794951</v>
      </c>
      <c r="E9">
        <f t="shared" si="0"/>
        <v>-8.1772553887723252</v>
      </c>
      <c r="G9">
        <v>-0.1972167427588154</v>
      </c>
      <c r="H9">
        <v>-0.84894065982536482</v>
      </c>
      <c r="I9">
        <v>3.9400238102794969</v>
      </c>
      <c r="J9">
        <v>-8.1772553887723252</v>
      </c>
    </row>
    <row r="10" spans="1:10" x14ac:dyDescent="0.35">
      <c r="A10">
        <v>9.147650683887159</v>
      </c>
      <c r="B10">
        <f t="shared" si="0"/>
        <v>-1.0461574025841802</v>
      </c>
      <c r="C10">
        <f t="shared" si="0"/>
        <v>3.0910831504541303</v>
      </c>
      <c r="D10">
        <f t="shared" si="0"/>
        <v>-4.2372315784928301</v>
      </c>
      <c r="E10">
        <f t="shared" si="0"/>
        <v>3.5619844178790867</v>
      </c>
      <c r="G10">
        <v>-1.0461574025841802</v>
      </c>
      <c r="H10">
        <v>3.0910831504541303</v>
      </c>
      <c r="I10">
        <v>-4.2372315784928301</v>
      </c>
      <c r="J10">
        <v>3.5619844178790903</v>
      </c>
    </row>
    <row r="11" spans="1:10" x14ac:dyDescent="0.35">
      <c r="A11">
        <v>8.1014932813029787</v>
      </c>
      <c r="B11">
        <f t="shared" si="0"/>
        <v>2.0449257478699501</v>
      </c>
      <c r="C11">
        <f t="shared" si="0"/>
        <v>-1.1461484280386998</v>
      </c>
      <c r="D11">
        <f t="shared" si="0"/>
        <v>-0.67524716061374335</v>
      </c>
      <c r="E11">
        <f t="shared" si="0"/>
        <v>3.4702851823564416</v>
      </c>
      <c r="G11">
        <v>2.0449257478699501</v>
      </c>
      <c r="H11">
        <v>-1.1461484280386998</v>
      </c>
      <c r="I11">
        <v>-0.67524716061374335</v>
      </c>
      <c r="J11">
        <v>3.4702851823564416</v>
      </c>
    </row>
    <row r="12" spans="1:10" x14ac:dyDescent="0.35">
      <c r="A12">
        <v>10.146419029172929</v>
      </c>
      <c r="B12">
        <f t="shared" si="0"/>
        <v>0.89877731983125031</v>
      </c>
      <c r="C12">
        <f t="shared" si="0"/>
        <v>-1.8213955886524431</v>
      </c>
      <c r="D12">
        <f t="shared" si="0"/>
        <v>2.7950380217426982</v>
      </c>
      <c r="E12">
        <f t="shared" si="0"/>
        <v>-3.1719970626612515</v>
      </c>
      <c r="G12">
        <v>0.89877731983125031</v>
      </c>
      <c r="H12">
        <v>-1.8213955886524431</v>
      </c>
      <c r="I12">
        <v>2.7950380217426982</v>
      </c>
      <c r="J12">
        <v>-3.1719970626612515</v>
      </c>
    </row>
    <row r="13" spans="1:10" x14ac:dyDescent="0.35">
      <c r="A13">
        <v>11.045196349004179</v>
      </c>
      <c r="B13">
        <f t="shared" si="0"/>
        <v>-0.9226182688211928</v>
      </c>
      <c r="C13">
        <f t="shared" si="0"/>
        <v>0.97364243309025511</v>
      </c>
      <c r="D13">
        <f t="shared" si="0"/>
        <v>-0.37695904091855326</v>
      </c>
      <c r="E13">
        <f t="shared" si="0"/>
        <v>-1.604678459012769</v>
      </c>
      <c r="G13">
        <v>-0.9226182688211928</v>
      </c>
      <c r="H13">
        <v>0.97364243309025511</v>
      </c>
      <c r="I13">
        <v>-0.37695904091855326</v>
      </c>
      <c r="J13">
        <v>-1.6046784590127672</v>
      </c>
    </row>
    <row r="14" spans="1:10" x14ac:dyDescent="0.35">
      <c r="A14">
        <v>10.122578080182986</v>
      </c>
      <c r="B14">
        <f t="shared" si="0"/>
        <v>5.1024164269062311E-2</v>
      </c>
      <c r="C14">
        <f t="shared" si="0"/>
        <v>0.59668339217170185</v>
      </c>
      <c r="D14">
        <f t="shared" si="0"/>
        <v>-1.9816374999313222</v>
      </c>
      <c r="E14">
        <f t="shared" si="0"/>
        <v>4.3658289649913193</v>
      </c>
      <c r="G14">
        <v>5.1024164269062311E-2</v>
      </c>
      <c r="H14">
        <v>0.59668339217170185</v>
      </c>
      <c r="I14">
        <v>-1.9816374999313204</v>
      </c>
      <c r="J14">
        <v>4.3658289649913193</v>
      </c>
    </row>
    <row r="15" spans="1:10" x14ac:dyDescent="0.35">
      <c r="A15">
        <v>10.173602244452049</v>
      </c>
      <c r="B15">
        <f t="shared" si="0"/>
        <v>0.64770755644076417</v>
      </c>
      <c r="C15">
        <f t="shared" si="0"/>
        <v>-1.3849541077596204</v>
      </c>
      <c r="D15">
        <f t="shared" si="0"/>
        <v>2.3841914650599971</v>
      </c>
      <c r="E15">
        <f t="shared" si="0"/>
        <v>-4.2992707445947769</v>
      </c>
      <c r="G15">
        <v>0.64770755644076417</v>
      </c>
      <c r="H15">
        <v>-1.3849541077596204</v>
      </c>
      <c r="I15">
        <v>2.3841914650599989</v>
      </c>
      <c r="J15">
        <v>-4.2992707445947786</v>
      </c>
    </row>
    <row r="16" spans="1:10" x14ac:dyDescent="0.35">
      <c r="A16">
        <v>10.821309800892813</v>
      </c>
      <c r="B16">
        <f t="shared" si="0"/>
        <v>-0.73724655131885619</v>
      </c>
      <c r="C16">
        <f t="shared" si="0"/>
        <v>0.99923735730037677</v>
      </c>
      <c r="D16">
        <f t="shared" si="0"/>
        <v>-1.9150792795347797</v>
      </c>
      <c r="E16">
        <f t="shared" si="0"/>
        <v>4.9981441493453378</v>
      </c>
      <c r="G16">
        <v>-0.73724655131885619</v>
      </c>
      <c r="H16">
        <v>0.99923735730037677</v>
      </c>
      <c r="I16">
        <v>-1.9150792795347797</v>
      </c>
      <c r="J16">
        <v>4.998144149345336</v>
      </c>
    </row>
    <row r="17" spans="1:10" x14ac:dyDescent="0.35">
      <c r="A17">
        <v>10.084063249573957</v>
      </c>
      <c r="B17">
        <f t="shared" si="0"/>
        <v>0.26199080598152058</v>
      </c>
      <c r="C17">
        <f t="shared" si="0"/>
        <v>-0.91584192223440297</v>
      </c>
      <c r="D17">
        <f t="shared" si="0"/>
        <v>3.0830648698105581</v>
      </c>
      <c r="E17">
        <f t="shared" si="0"/>
        <v>-5.3171180028210081</v>
      </c>
      <c r="G17">
        <v>0.26199080598152058</v>
      </c>
      <c r="H17">
        <v>-0.91584192223440297</v>
      </c>
      <c r="I17">
        <v>3.0830648698105581</v>
      </c>
      <c r="J17">
        <v>-5.3171180028210134</v>
      </c>
    </row>
    <row r="18" spans="1:10" x14ac:dyDescent="0.35">
      <c r="A18">
        <v>10.346054055555477</v>
      </c>
      <c r="B18">
        <f t="shared" si="0"/>
        <v>-0.65385111625288239</v>
      </c>
      <c r="C18">
        <f t="shared" si="0"/>
        <v>2.1672229475761551</v>
      </c>
      <c r="D18">
        <f t="shared" si="0"/>
        <v>-2.2340531330104501</v>
      </c>
      <c r="E18">
        <f t="shared" si="0"/>
        <v>1.6085544246763206</v>
      </c>
      <c r="G18">
        <v>-0.65385111625288239</v>
      </c>
      <c r="H18">
        <v>2.1672229475761551</v>
      </c>
      <c r="I18">
        <v>-2.2340531330104554</v>
      </c>
      <c r="J18">
        <v>1.6085544246763277</v>
      </c>
    </row>
    <row r="19" spans="1:10" x14ac:dyDescent="0.35">
      <c r="A19">
        <v>9.6922029393025948</v>
      </c>
      <c r="B19">
        <f t="shared" si="0"/>
        <v>1.5133718313232727</v>
      </c>
      <c r="C19">
        <f t="shared" si="0"/>
        <v>-6.6830185434294975E-2</v>
      </c>
      <c r="D19">
        <f t="shared" si="0"/>
        <v>-0.62549870833412946</v>
      </c>
      <c r="E19">
        <f t="shared" si="0"/>
        <v>-0.61149638846942267</v>
      </c>
      <c r="G19">
        <v>1.5133718313232727</v>
      </c>
      <c r="H19">
        <v>-6.6830185434294975E-2</v>
      </c>
      <c r="I19">
        <v>-0.62549870833412946</v>
      </c>
      <c r="J19">
        <v>-0.61149638846942089</v>
      </c>
    </row>
    <row r="20" spans="1:10" x14ac:dyDescent="0.35">
      <c r="A20">
        <v>11.205574770625867</v>
      </c>
      <c r="B20">
        <f t="shared" si="0"/>
        <v>1.4465416458889777</v>
      </c>
      <c r="C20">
        <f t="shared" si="0"/>
        <v>-0.69232889376842444</v>
      </c>
      <c r="D20">
        <f t="shared" si="0"/>
        <v>-1.2369950968035521</v>
      </c>
      <c r="G20">
        <v>1.4465416458889777</v>
      </c>
      <c r="H20">
        <v>-0.69232889376842444</v>
      </c>
      <c r="I20">
        <v>-1.2369950968035557</v>
      </c>
      <c r="J20" t="e">
        <v>#N/A</v>
      </c>
    </row>
    <row r="21" spans="1:10" x14ac:dyDescent="0.35">
      <c r="A21">
        <v>12.652116416514845</v>
      </c>
      <c r="B21">
        <f t="shared" si="0"/>
        <v>0.75421275212055328</v>
      </c>
      <c r="C21">
        <f t="shared" si="0"/>
        <v>-1.9293239905719766</v>
      </c>
      <c r="G21">
        <v>0.75421275212055328</v>
      </c>
      <c r="H21">
        <v>-1.9293239905719766</v>
      </c>
      <c r="I21" t="e">
        <v>#N/A</v>
      </c>
      <c r="J21" t="e">
        <v>#N/A</v>
      </c>
    </row>
    <row r="22" spans="1:10" x14ac:dyDescent="0.35">
      <c r="A22">
        <v>13.406329168635398</v>
      </c>
      <c r="B22">
        <f t="shared" si="0"/>
        <v>-1.1751112384514233</v>
      </c>
      <c r="G22">
        <v>-1.1751112384514233</v>
      </c>
      <c r="H22" t="e">
        <v>#N/A</v>
      </c>
      <c r="I22" t="e">
        <v>#N/A</v>
      </c>
      <c r="J22" t="e">
        <v>#N/A</v>
      </c>
    </row>
    <row r="23" spans="1:10" x14ac:dyDescent="0.35">
      <c r="A23">
        <v>12.231217930183975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Stationary</vt:lpstr>
      <vt:lpstr>Diff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2025-02-03T19:04:58Z</dcterms:created>
  <dcterms:modified xsi:type="dcterms:W3CDTF">2025-02-03T19:09:14Z</dcterms:modified>
</cp:coreProperties>
</file>