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38f5cd2f1f925cfd/Documenti/A Real Statistics 2020/Examples Detailed/"/>
    </mc:Choice>
  </mc:AlternateContent>
  <xr:revisionPtr revIDLastSave="0" documentId="8_{507EC676-3B5F-41A3-AB13-1A0A0230953F}" xr6:coauthVersionLast="47" xr6:coauthVersionMax="47" xr10:uidLastSave="{00000000-0000-0000-0000-000000000000}"/>
  <bookViews>
    <workbookView xWindow="-110" yWindow="-110" windowWidth="19420" windowHeight="10300" xr2:uid="{EF0E3787-A02B-4D5D-8713-D60CF871F013}"/>
  </bookViews>
  <sheets>
    <sheet name="Title" sheetId="4" r:id="rId1"/>
    <sheet name="PSM" sheetId="2" r:id="rId2"/>
    <sheet name="Test" sheetId="1" r:id="rId3"/>
    <sheet name="Orig" sheetId="3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" l="1"/>
  <c r="H17" i="1"/>
  <c r="AD16" i="1"/>
  <c r="Y16" i="1"/>
  <c r="P16" i="1"/>
  <c r="I16" i="1"/>
  <c r="H16" i="1"/>
  <c r="AD12" i="1"/>
  <c r="Y12" i="1"/>
  <c r="P12" i="1"/>
  <c r="AE6" i="1"/>
  <c r="AD6" i="1"/>
  <c r="Z6" i="1"/>
  <c r="Y6" i="1"/>
  <c r="Q6" i="1"/>
  <c r="P6" i="1"/>
  <c r="AH3" i="1" a="1"/>
  <c r="AH3" i="1" s="1"/>
  <c r="I1" i="3" a="1"/>
  <c r="I1" i="3" s="1"/>
  <c r="O2" i="2" a="1"/>
  <c r="R48" i="2" s="1"/>
  <c r="M2" i="2" a="1"/>
  <c r="M691" i="2" s="1"/>
  <c r="L2" i="2" a="1"/>
  <c r="L683" i="2" s="1"/>
  <c r="AC19" i="2"/>
  <c r="AA15" i="2"/>
  <c r="Y15" i="2"/>
  <c r="AD11" i="2"/>
  <c r="AB11" i="2"/>
  <c r="AB7" i="2"/>
  <c r="AA7" i="2"/>
  <c r="X4" i="2"/>
  <c r="AC3" i="2"/>
  <c r="W1" i="2" a="1"/>
  <c r="Z18" i="2" s="1"/>
  <c r="AB1" i="2" l="1"/>
  <c r="Y5" i="2"/>
  <c r="AA9" i="2"/>
  <c r="X13" i="2"/>
  <c r="AB17" i="2"/>
  <c r="M37" i="2"/>
  <c r="M168" i="2"/>
  <c r="M284" i="2"/>
  <c r="M431" i="2"/>
  <c r="M588" i="2"/>
  <c r="W2" i="2"/>
  <c r="Y6" i="2"/>
  <c r="AC9" i="2"/>
  <c r="X14" i="2"/>
  <c r="AD17" i="2"/>
  <c r="M39" i="2"/>
  <c r="M171" i="2"/>
  <c r="M339" i="2"/>
  <c r="M434" i="2"/>
  <c r="M618" i="2"/>
  <c r="M93" i="2"/>
  <c r="M229" i="2"/>
  <c r="M368" i="2"/>
  <c r="M521" i="2"/>
  <c r="M688" i="2"/>
  <c r="Y4" i="2"/>
  <c r="AC7" i="2"/>
  <c r="W12" i="2"/>
  <c r="AB15" i="2"/>
  <c r="Y1" i="2"/>
  <c r="Z4" i="2"/>
  <c r="X9" i="2"/>
  <c r="X17" i="2"/>
  <c r="M12" i="2"/>
  <c r="M116" i="2"/>
  <c r="M259" i="2"/>
  <c r="M426" i="2"/>
  <c r="M525" i="2"/>
  <c r="M720" i="2"/>
  <c r="M723" i="2"/>
  <c r="M94" i="2"/>
  <c r="M253" i="2"/>
  <c r="M369" i="2"/>
  <c r="M522" i="2"/>
  <c r="M689" i="2"/>
  <c r="M95" i="2"/>
  <c r="M254" i="2"/>
  <c r="M401" i="2"/>
  <c r="M524" i="2"/>
  <c r="M719" i="2"/>
  <c r="Y12" i="2"/>
  <c r="Z1" i="2"/>
  <c r="AD4" i="2"/>
  <c r="Y9" i="2"/>
  <c r="AC12" i="2"/>
  <c r="Y17" i="2"/>
  <c r="M14" i="2"/>
  <c r="M117" i="2"/>
  <c r="M260" i="2"/>
  <c r="M427" i="2"/>
  <c r="M583" i="2"/>
  <c r="AA1" i="2"/>
  <c r="W5" i="2"/>
  <c r="Z9" i="2"/>
  <c r="W13" i="2"/>
  <c r="AA17" i="2"/>
  <c r="M15" i="2"/>
  <c r="M147" i="2"/>
  <c r="M281" i="2"/>
  <c r="M430" i="2"/>
  <c r="M587" i="2"/>
  <c r="AC1" i="2"/>
  <c r="X6" i="2"/>
  <c r="AB9" i="2"/>
  <c r="W14" i="2"/>
  <c r="AC17" i="2"/>
  <c r="M38" i="2"/>
  <c r="M169" i="2"/>
  <c r="M314" i="2"/>
  <c r="M432" i="2"/>
  <c r="M616" i="2"/>
  <c r="X2" i="2"/>
  <c r="W7" i="2"/>
  <c r="W10" i="2"/>
  <c r="AC14" i="2"/>
  <c r="AC18" i="2"/>
  <c r="M40" i="2"/>
  <c r="M172" i="2"/>
  <c r="M340" i="2"/>
  <c r="M492" i="2"/>
  <c r="M622" i="2"/>
  <c r="AA2" i="2"/>
  <c r="X7" i="2"/>
  <c r="Y10" i="2"/>
  <c r="AD14" i="2"/>
  <c r="W19" i="2"/>
  <c r="M91" i="2"/>
  <c r="M199" i="2"/>
  <c r="M343" i="2"/>
  <c r="M495" i="2"/>
  <c r="M623" i="2"/>
  <c r="AB3" i="2"/>
  <c r="Z7" i="2"/>
  <c r="AA11" i="2"/>
  <c r="X15" i="2"/>
  <c r="AB19" i="2"/>
  <c r="M92" i="2"/>
  <c r="M200" i="2"/>
  <c r="M344" i="2"/>
  <c r="M496" i="2"/>
  <c r="M687" i="2"/>
  <c r="L180" i="2"/>
  <c r="L515" i="2"/>
  <c r="L58" i="2"/>
  <c r="L119" i="2"/>
  <c r="L260" i="2"/>
  <c r="L331" i="2"/>
  <c r="L426" i="2"/>
  <c r="L522" i="2"/>
  <c r="L700" i="2"/>
  <c r="R84" i="2"/>
  <c r="L47" i="2"/>
  <c r="L118" i="2"/>
  <c r="L246" i="2"/>
  <c r="L330" i="2"/>
  <c r="L420" i="2"/>
  <c r="L597" i="2"/>
  <c r="L699" i="2"/>
  <c r="P74" i="2"/>
  <c r="L186" i="2"/>
  <c r="L618" i="2"/>
  <c r="L91" i="2"/>
  <c r="L214" i="2"/>
  <c r="L367" i="2"/>
  <c r="L643" i="2"/>
  <c r="U249" i="2"/>
  <c r="L92" i="2"/>
  <c r="L298" i="2"/>
  <c r="L476" i="2"/>
  <c r="L644" i="2"/>
  <c r="T274" i="2"/>
  <c r="L164" i="2"/>
  <c r="L306" i="2"/>
  <c r="L673" i="2"/>
  <c r="P310" i="2"/>
  <c r="L94" i="2"/>
  <c r="L307" i="2"/>
  <c r="L478" i="2"/>
  <c r="L575" i="2"/>
  <c r="L674" i="2"/>
  <c r="U513" i="2"/>
  <c r="U154" i="2"/>
  <c r="S28" i="2"/>
  <c r="P137" i="2"/>
  <c r="U23" i="2"/>
  <c r="R572" i="2"/>
  <c r="O124" i="2"/>
  <c r="Q16" i="2"/>
  <c r="S433" i="2"/>
  <c r="S112" i="2"/>
  <c r="P9" i="2"/>
  <c r="O355" i="2"/>
  <c r="P98" i="2"/>
  <c r="R2" i="2"/>
  <c r="L142" i="2"/>
  <c r="L36" i="2"/>
  <c r="L477" i="2"/>
  <c r="L42" i="2"/>
  <c r="L166" i="2"/>
  <c r="L222" i="2"/>
  <c r="L415" i="2"/>
  <c r="L44" i="2"/>
  <c r="L95" i="2"/>
  <c r="L167" i="2"/>
  <c r="L235" i="2"/>
  <c r="L321" i="2"/>
  <c r="L417" i="2"/>
  <c r="L479" i="2"/>
  <c r="L583" i="2"/>
  <c r="R56" i="2"/>
  <c r="L672" i="2"/>
  <c r="L611" i="2"/>
  <c r="L570" i="2"/>
  <c r="L511" i="2"/>
  <c r="L452" i="2"/>
  <c r="L402" i="2"/>
  <c r="L356" i="2"/>
  <c r="L297" i="2"/>
  <c r="L240" i="2"/>
  <c r="L210" i="2"/>
  <c r="L163" i="2"/>
  <c r="L117" i="2"/>
  <c r="L71" i="2"/>
  <c r="L35" i="2"/>
  <c r="L671" i="2"/>
  <c r="L610" i="2"/>
  <c r="L550" i="2"/>
  <c r="L503" i="2"/>
  <c r="L451" i="2"/>
  <c r="L394" i="2"/>
  <c r="L355" i="2"/>
  <c r="L295" i="2"/>
  <c r="L239" i="2"/>
  <c r="L198" i="2"/>
  <c r="L162" i="2"/>
  <c r="L116" i="2"/>
  <c r="L70" i="2"/>
  <c r="L34" i="2"/>
  <c r="L332" i="2"/>
  <c r="L713" i="2"/>
  <c r="L670" i="2"/>
  <c r="L608" i="2"/>
  <c r="L549" i="2"/>
  <c r="L502" i="2"/>
  <c r="L450" i="2"/>
  <c r="L393" i="2"/>
  <c r="L334" i="2"/>
  <c r="L294" i="2"/>
  <c r="L238" i="2"/>
  <c r="L192" i="2"/>
  <c r="L156" i="2"/>
  <c r="L115" i="2"/>
  <c r="L69" i="2"/>
  <c r="L22" i="2"/>
  <c r="L712" i="2"/>
  <c r="L668" i="2"/>
  <c r="L607" i="2"/>
  <c r="L548" i="2"/>
  <c r="L490" i="2"/>
  <c r="L444" i="2"/>
  <c r="L391" i="2"/>
  <c r="L333" i="2"/>
  <c r="L287" i="2"/>
  <c r="L237" i="2"/>
  <c r="L191" i="2"/>
  <c r="L144" i="2"/>
  <c r="L114" i="2"/>
  <c r="L67" i="2"/>
  <c r="L20" i="2"/>
  <c r="L710" i="2"/>
  <c r="L646" i="2"/>
  <c r="L599" i="2"/>
  <c r="L547" i="2"/>
  <c r="L488" i="2"/>
  <c r="L443" i="2"/>
  <c r="L390" i="2"/>
  <c r="L273" i="2"/>
  <c r="L59" i="2"/>
  <c r="L132" i="2"/>
  <c r="L188" i="2"/>
  <c r="L261" i="2"/>
  <c r="L357" i="2"/>
  <c r="L427" i="2"/>
  <c r="L523" i="2"/>
  <c r="L632" i="2"/>
  <c r="L709" i="2"/>
  <c r="P172" i="2"/>
  <c r="L10" i="2"/>
  <c r="L66" i="2"/>
  <c r="L138" i="2"/>
  <c r="L189" i="2"/>
  <c r="L262" i="2"/>
  <c r="L358" i="2"/>
  <c r="L428" i="2"/>
  <c r="L536" i="2"/>
  <c r="L634" i="2"/>
  <c r="U185" i="2"/>
  <c r="L11" i="2"/>
  <c r="L83" i="2"/>
  <c r="L139" i="2"/>
  <c r="L211" i="2"/>
  <c r="L263" i="2"/>
  <c r="L359" i="2"/>
  <c r="L453" i="2"/>
  <c r="L538" i="2"/>
  <c r="L635" i="2"/>
  <c r="R204" i="2"/>
  <c r="L12" i="2"/>
  <c r="L84" i="2"/>
  <c r="L140" i="2"/>
  <c r="L213" i="2"/>
  <c r="L270" i="2"/>
  <c r="L366" i="2"/>
  <c r="L455" i="2"/>
  <c r="L539" i="2"/>
  <c r="L642" i="2"/>
  <c r="S229" i="2"/>
  <c r="L18" i="2"/>
  <c r="L141" i="2"/>
  <c r="L271" i="2"/>
  <c r="L475" i="2"/>
  <c r="L571" i="2"/>
  <c r="L19" i="2"/>
  <c r="L215" i="2"/>
  <c r="L382" i="2"/>
  <c r="L573" i="2"/>
  <c r="U35" i="2"/>
  <c r="L93" i="2"/>
  <c r="L216" i="2"/>
  <c r="L383" i="2"/>
  <c r="L574" i="2"/>
  <c r="R43" i="2"/>
  <c r="L45" i="2"/>
  <c r="L108" i="2"/>
  <c r="L174" i="2"/>
  <c r="L236" i="2"/>
  <c r="L322" i="2"/>
  <c r="L418" i="2"/>
  <c r="L512" i="2"/>
  <c r="L584" i="2"/>
  <c r="L698" i="2"/>
  <c r="S63" i="2"/>
  <c r="M41" i="2"/>
  <c r="M142" i="2"/>
  <c r="M201" i="2"/>
  <c r="M286" i="2"/>
  <c r="M370" i="2"/>
  <c r="M459" i="2"/>
  <c r="M554" i="2"/>
  <c r="M652" i="2"/>
  <c r="W3" i="2"/>
  <c r="AA5" i="2"/>
  <c r="AD7" i="2"/>
  <c r="AD10" i="2"/>
  <c r="Y13" i="2"/>
  <c r="AC15" i="2"/>
  <c r="X19" i="2"/>
  <c r="M43" i="2"/>
  <c r="M143" i="2"/>
  <c r="M202" i="2"/>
  <c r="M287" i="2"/>
  <c r="M371" i="2"/>
  <c r="M460" i="2"/>
  <c r="M555" i="2"/>
  <c r="M653" i="2"/>
  <c r="X3" i="2"/>
  <c r="AC5" i="2"/>
  <c r="W8" i="2"/>
  <c r="W11" i="2"/>
  <c r="AA13" i="2"/>
  <c r="W16" i="2"/>
  <c r="Y19" i="2"/>
  <c r="M67" i="2"/>
  <c r="M144" i="2"/>
  <c r="M225" i="2"/>
  <c r="M311" i="2"/>
  <c r="M372" i="2"/>
  <c r="M489" i="2"/>
  <c r="M556" i="2"/>
  <c r="M655" i="2"/>
  <c r="M68" i="2"/>
  <c r="M145" i="2"/>
  <c r="M226" i="2"/>
  <c r="M312" i="2"/>
  <c r="M373" i="2"/>
  <c r="M490" i="2"/>
  <c r="M558" i="2"/>
  <c r="M656" i="2"/>
  <c r="Y3" i="2"/>
  <c r="AD5" i="2"/>
  <c r="X8" i="2"/>
  <c r="X11" i="2"/>
  <c r="AB13" i="2"/>
  <c r="AC16" i="2"/>
  <c r="Z19" i="2"/>
  <c r="X1" i="2"/>
  <c r="Z3" i="2"/>
  <c r="W6" i="2"/>
  <c r="W9" i="2"/>
  <c r="Y11" i="2"/>
  <c r="AD13" i="2"/>
  <c r="AD16" i="2"/>
  <c r="AA19" i="2"/>
  <c r="M11" i="2"/>
  <c r="M89" i="2"/>
  <c r="M146" i="2"/>
  <c r="M228" i="2"/>
  <c r="M313" i="2"/>
  <c r="M399" i="2"/>
  <c r="M491" i="2"/>
  <c r="M582" i="2"/>
  <c r="M684" i="2"/>
  <c r="Q4" i="2"/>
  <c r="R16" i="2"/>
  <c r="T36" i="2"/>
  <c r="T74" i="2"/>
  <c r="Q186" i="2"/>
  <c r="T4" i="2"/>
  <c r="Q31" i="2"/>
  <c r="T56" i="2"/>
  <c r="Q100" i="2"/>
  <c r="U155" i="2"/>
  <c r="R230" i="2"/>
  <c r="U311" i="2"/>
  <c r="R436" i="2"/>
  <c r="P5" i="2"/>
  <c r="U11" i="2"/>
  <c r="Q17" i="2"/>
  <c r="S24" i="2"/>
  <c r="S31" i="2"/>
  <c r="P37" i="2"/>
  <c r="O44" i="2"/>
  <c r="O51" i="2"/>
  <c r="Q58" i="2"/>
  <c r="R64" i="2"/>
  <c r="Q77" i="2"/>
  <c r="Q89" i="2"/>
  <c r="R100" i="2"/>
  <c r="Q113" i="2"/>
  <c r="U128" i="2"/>
  <c r="O144" i="2"/>
  <c r="R157" i="2"/>
  <c r="T174" i="2"/>
  <c r="Q192" i="2"/>
  <c r="P208" i="2"/>
  <c r="T230" i="2"/>
  <c r="Q259" i="2"/>
  <c r="P288" i="2"/>
  <c r="R316" i="2"/>
  <c r="U365" i="2"/>
  <c r="O441" i="2"/>
  <c r="U584" i="2"/>
  <c r="S113" i="2"/>
  <c r="S5" i="2"/>
  <c r="S19" i="2"/>
  <c r="S46" i="2"/>
  <c r="R59" i="2"/>
  <c r="Q91" i="2"/>
  <c r="P119" i="2"/>
  <c r="U163" i="2"/>
  <c r="R193" i="2"/>
  <c r="Q264" i="2"/>
  <c r="P330" i="2"/>
  <c r="U5" i="2"/>
  <c r="S27" i="2"/>
  <c r="Q40" i="2"/>
  <c r="T52" i="2"/>
  <c r="O69" i="2"/>
  <c r="P120" i="2"/>
  <c r="U147" i="2"/>
  <c r="S182" i="2"/>
  <c r="O217" i="2"/>
  <c r="U296" i="2"/>
  <c r="S394" i="2"/>
  <c r="O8" i="2"/>
  <c r="U20" i="2"/>
  <c r="T27" i="2"/>
  <c r="P33" i="2"/>
  <c r="S40" i="2"/>
  <c r="S47" i="2"/>
  <c r="R54" i="2"/>
  <c r="U59" i="2"/>
  <c r="P69" i="2"/>
  <c r="O93" i="2"/>
  <c r="Q106" i="2"/>
  <c r="R120" i="2"/>
  <c r="U135" i="2"/>
  <c r="O149" i="2"/>
  <c r="Q164" i="2"/>
  <c r="T182" i="2"/>
  <c r="S196" i="2"/>
  <c r="Q217" i="2"/>
  <c r="R244" i="2"/>
  <c r="U272" i="2"/>
  <c r="O297" i="2"/>
  <c r="R331" i="2"/>
  <c r="P510" i="2"/>
  <c r="O24" i="2"/>
  <c r="S43" i="2"/>
  <c r="U63" i="2"/>
  <c r="R99" i="2"/>
  <c r="O128" i="2"/>
  <c r="O155" i="2"/>
  <c r="Q207" i="2"/>
  <c r="R258" i="2"/>
  <c r="Q310" i="2"/>
  <c r="S357" i="2"/>
  <c r="T433" i="2"/>
  <c r="R128" i="2"/>
  <c r="Q5" i="2"/>
  <c r="P12" i="2"/>
  <c r="U17" i="2"/>
  <c r="U24" i="2"/>
  <c r="O32" i="2"/>
  <c r="T38" i="2"/>
  <c r="P44" i="2"/>
  <c r="S51" i="2"/>
  <c r="S58" i="2"/>
  <c r="O65" i="2"/>
  <c r="R77" i="2"/>
  <c r="S89" i="2"/>
  <c r="R104" i="2"/>
  <c r="O129" i="2"/>
  <c r="Q144" i="2"/>
  <c r="T157" i="2"/>
  <c r="R176" i="2"/>
  <c r="S192" i="2"/>
  <c r="R215" i="2"/>
  <c r="U231" i="2"/>
  <c r="O260" i="2"/>
  <c r="T289" i="2"/>
  <c r="O317" i="2"/>
  <c r="T368" i="2"/>
  <c r="P445" i="2"/>
  <c r="P587" i="2"/>
  <c r="R12" i="2"/>
  <c r="P25" i="2"/>
  <c r="U38" i="2"/>
  <c r="U51" i="2"/>
  <c r="S68" i="2"/>
  <c r="T89" i="2"/>
  <c r="R116" i="2"/>
  <c r="R144" i="2"/>
  <c r="R163" i="2"/>
  <c r="P193" i="2"/>
  <c r="S236" i="2"/>
  <c r="P290" i="2"/>
  <c r="U588" i="2"/>
  <c r="S12" i="2"/>
  <c r="Q25" i="2"/>
  <c r="U39" i="2"/>
  <c r="T68" i="2"/>
  <c r="Q105" i="2"/>
  <c r="O131" i="2"/>
  <c r="S177" i="2"/>
  <c r="R216" i="2"/>
  <c r="R292" i="2"/>
  <c r="U393" i="2"/>
  <c r="U12" i="2"/>
  <c r="T32" i="2"/>
  <c r="O47" i="2"/>
  <c r="S59" i="2"/>
  <c r="Q82" i="2"/>
  <c r="R105" i="2"/>
  <c r="P131" i="2"/>
  <c r="O164" i="2"/>
  <c r="U193" i="2"/>
  <c r="P244" i="2"/>
  <c r="S264" i="2"/>
  <c r="T330" i="2"/>
  <c r="Q13" i="2"/>
  <c r="U396" i="2"/>
  <c r="R8" i="2"/>
  <c r="P14" i="2"/>
  <c r="P21" i="2"/>
  <c r="U27" i="2"/>
  <c r="O35" i="2"/>
  <c r="T40" i="2"/>
  <c r="U47" i="2"/>
  <c r="T54" i="2"/>
  <c r="P60" i="2"/>
  <c r="R69" i="2"/>
  <c r="U83" i="2"/>
  <c r="O96" i="2"/>
  <c r="Q107" i="2"/>
  <c r="S121" i="2"/>
  <c r="P136" i="2"/>
  <c r="P149" i="2"/>
  <c r="R164" i="2"/>
  <c r="Q183" i="2"/>
  <c r="U201" i="2"/>
  <c r="T220" i="2"/>
  <c r="T245" i="2"/>
  <c r="O273" i="2"/>
  <c r="R298" i="2"/>
  <c r="S337" i="2"/>
  <c r="U398" i="2"/>
  <c r="U511" i="2"/>
  <c r="Q9" i="2"/>
  <c r="R29" i="2"/>
  <c r="T50" i="2"/>
  <c r="S56" i="2"/>
  <c r="T85" i="2"/>
  <c r="O113" i="2"/>
  <c r="R137" i="2"/>
  <c r="S172" i="2"/>
  <c r="P230" i="2"/>
  <c r="O275" i="2"/>
  <c r="P577" i="2"/>
  <c r="T9" i="2"/>
  <c r="P17" i="2"/>
  <c r="P24" i="2"/>
  <c r="U36" i="2"/>
  <c r="U43" i="2"/>
  <c r="U50" i="2"/>
  <c r="P64" i="2"/>
  <c r="U75" i="2"/>
  <c r="P89" i="2"/>
  <c r="P113" i="2"/>
  <c r="R140" i="2"/>
  <c r="Q173" i="2"/>
  <c r="O192" i="2"/>
  <c r="T207" i="2"/>
  <c r="O259" i="2"/>
  <c r="T280" i="2"/>
  <c r="S365" i="2"/>
  <c r="S583" i="2"/>
  <c r="R5" i="2"/>
  <c r="Q19" i="2"/>
  <c r="P32" i="2"/>
  <c r="T44" i="2"/>
  <c r="Q59" i="2"/>
  <c r="T77" i="2"/>
  <c r="S104" i="2"/>
  <c r="P130" i="2"/>
  <c r="Q177" i="2"/>
  <c r="O216" i="2"/>
  <c r="R260" i="2"/>
  <c r="O330" i="2"/>
  <c r="Q393" i="2"/>
  <c r="P478" i="2"/>
  <c r="R32" i="2"/>
  <c r="O52" i="2"/>
  <c r="O78" i="2"/>
  <c r="Q146" i="2"/>
  <c r="Q242" i="2"/>
  <c r="Q478" i="2"/>
  <c r="S20" i="2"/>
  <c r="T91" i="2"/>
  <c r="U480" i="2"/>
  <c r="Q83" i="2"/>
  <c r="S8" i="2"/>
  <c r="O16" i="2"/>
  <c r="R21" i="2"/>
  <c r="O28" i="2"/>
  <c r="P35" i="2"/>
  <c r="O41" i="2"/>
  <c r="P48" i="2"/>
  <c r="U54" i="2"/>
  <c r="U62" i="2"/>
  <c r="S69" i="2"/>
  <c r="O84" i="2"/>
  <c r="Q96" i="2"/>
  <c r="U107" i="2"/>
  <c r="Q123" i="2"/>
  <c r="Q136" i="2"/>
  <c r="S153" i="2"/>
  <c r="T164" i="2"/>
  <c r="S183" i="2"/>
  <c r="O203" i="2"/>
  <c r="S221" i="2"/>
  <c r="R249" i="2"/>
  <c r="P274" i="2"/>
  <c r="T309" i="2"/>
  <c r="P338" i="2"/>
  <c r="R401" i="2"/>
  <c r="P583" i="2"/>
  <c r="R556" i="2"/>
  <c r="O533" i="2"/>
  <c r="U503" i="2"/>
  <c r="P484" i="2"/>
  <c r="R469" i="2"/>
  <c r="O452" i="2"/>
  <c r="S440" i="2"/>
  <c r="Q425" i="2"/>
  <c r="P412" i="2"/>
  <c r="Q401" i="2"/>
  <c r="S389" i="2"/>
  <c r="R380" i="2"/>
  <c r="U369" i="2"/>
  <c r="O361" i="2"/>
  <c r="O353" i="2"/>
  <c r="T343" i="2"/>
  <c r="U336" i="2"/>
  <c r="P328" i="2"/>
  <c r="O321" i="2"/>
  <c r="S314" i="2"/>
  <c r="O309" i="2"/>
  <c r="Q302" i="2"/>
  <c r="P296" i="2"/>
  <c r="Q289" i="2"/>
  <c r="S283" i="2"/>
  <c r="P278" i="2"/>
  <c r="T272" i="2"/>
  <c r="R267" i="2"/>
  <c r="R262" i="2"/>
  <c r="S257" i="2"/>
  <c r="U252" i="2"/>
  <c r="P248" i="2"/>
  <c r="S243" i="2"/>
  <c r="R238" i="2"/>
  <c r="P234" i="2"/>
  <c r="P229" i="2"/>
  <c r="U224" i="2"/>
  <c r="S219" i="2"/>
  <c r="T214" i="2"/>
  <c r="Q210" i="2"/>
  <c r="S206" i="2"/>
  <c r="T202" i="2"/>
  <c r="T198" i="2"/>
  <c r="T194" i="2"/>
  <c r="Q191" i="2"/>
  <c r="Q188" i="2"/>
  <c r="R184" i="2"/>
  <c r="U180" i="2"/>
  <c r="O177" i="2"/>
  <c r="S173" i="2"/>
  <c r="O170" i="2"/>
  <c r="R166" i="2"/>
  <c r="T162" i="2"/>
  <c r="U158" i="2"/>
  <c r="R155" i="2"/>
  <c r="T151" i="2"/>
  <c r="S148" i="2"/>
  <c r="P145" i="2"/>
  <c r="T141" i="2"/>
  <c r="T138" i="2"/>
  <c r="S135" i="2"/>
  <c r="T132" i="2"/>
  <c r="R129" i="2"/>
  <c r="T126" i="2"/>
  <c r="S123" i="2"/>
  <c r="T120" i="2"/>
  <c r="T117" i="2"/>
  <c r="U114" i="2"/>
  <c r="T111" i="2"/>
  <c r="T108" i="2"/>
  <c r="P106" i="2"/>
  <c r="O103" i="2"/>
  <c r="O100" i="2"/>
  <c r="T96" i="2"/>
  <c r="P94" i="2"/>
  <c r="P91" i="2"/>
  <c r="P88" i="2"/>
  <c r="O85" i="2"/>
  <c r="P82" i="2"/>
  <c r="Q79" i="2"/>
  <c r="P76" i="2"/>
  <c r="S73" i="2"/>
  <c r="R70" i="2"/>
  <c r="Q67" i="2"/>
  <c r="U580" i="2"/>
  <c r="R554" i="2"/>
  <c r="S532" i="2"/>
  <c r="S503" i="2"/>
  <c r="T483" i="2"/>
  <c r="T467" i="2"/>
  <c r="U451" i="2"/>
  <c r="R440" i="2"/>
  <c r="P424" i="2"/>
  <c r="U411" i="2"/>
  <c r="U399" i="2"/>
  <c r="R389" i="2"/>
  <c r="O380" i="2"/>
  <c r="Q369" i="2"/>
  <c r="R360" i="2"/>
  <c r="U351" i="2"/>
  <c r="S343" i="2"/>
  <c r="T336" i="2"/>
  <c r="S327" i="2"/>
  <c r="U320" i="2"/>
  <c r="Q314" i="2"/>
  <c r="U307" i="2"/>
  <c r="Q301" i="2"/>
  <c r="R294" i="2"/>
  <c r="Q288" i="2"/>
  <c r="R283" i="2"/>
  <c r="U277" i="2"/>
  <c r="S272" i="2"/>
  <c r="T266" i="2"/>
  <c r="Q262" i="2"/>
  <c r="Q257" i="2"/>
  <c r="S252" i="2"/>
  <c r="O248" i="2"/>
  <c r="R242" i="2"/>
  <c r="Q238" i="2"/>
  <c r="Q233" i="2"/>
  <c r="O229" i="2"/>
  <c r="R224" i="2"/>
  <c r="Q219" i="2"/>
  <c r="R214" i="2"/>
  <c r="P210" i="2"/>
  <c r="R206" i="2"/>
  <c r="S202" i="2"/>
  <c r="P198" i="2"/>
  <c r="S194" i="2"/>
  <c r="O191" i="2"/>
  <c r="S187" i="2"/>
  <c r="O184" i="2"/>
  <c r="P180" i="2"/>
  <c r="S176" i="2"/>
  <c r="R173" i="2"/>
  <c r="U169" i="2"/>
  <c r="Q166" i="2"/>
  <c r="Q162" i="2"/>
  <c r="T158" i="2"/>
  <c r="P155" i="2"/>
  <c r="S151" i="2"/>
  <c r="R148" i="2"/>
  <c r="S144" i="2"/>
  <c r="S141" i="2"/>
  <c r="Q138" i="2"/>
  <c r="R135" i="2"/>
  <c r="R132" i="2"/>
  <c r="P129" i="2"/>
  <c r="P126" i="2"/>
  <c r="R123" i="2"/>
  <c r="S120" i="2"/>
  <c r="S117" i="2"/>
  <c r="Q114" i="2"/>
  <c r="S111" i="2"/>
  <c r="S108" i="2"/>
  <c r="S105" i="2"/>
  <c r="U102" i="2"/>
  <c r="S99" i="2"/>
  <c r="S96" i="2"/>
  <c r="T93" i="2"/>
  <c r="O91" i="2"/>
  <c r="O88" i="2"/>
  <c r="T84" i="2"/>
  <c r="T81" i="2"/>
  <c r="O79" i="2"/>
  <c r="O76" i="2"/>
  <c r="P73" i="2"/>
  <c r="T69" i="2"/>
  <c r="P67" i="2"/>
  <c r="U575" i="2"/>
  <c r="U552" i="2"/>
  <c r="Q522" i="2"/>
  <c r="T501" i="2"/>
  <c r="R479" i="2"/>
  <c r="R464" i="2"/>
  <c r="S451" i="2"/>
  <c r="Q434" i="2"/>
  <c r="T422" i="2"/>
  <c r="T408" i="2"/>
  <c r="P398" i="2"/>
  <c r="S388" i="2"/>
  <c r="P376" i="2"/>
  <c r="S368" i="2"/>
  <c r="R358" i="2"/>
  <c r="R350" i="2"/>
  <c r="Q343" i="2"/>
  <c r="P333" i="2"/>
  <c r="R326" i="2"/>
  <c r="R319" i="2"/>
  <c r="S313" i="2"/>
  <c r="R307" i="2"/>
  <c r="P300" i="2"/>
  <c r="U293" i="2"/>
  <c r="S287" i="2"/>
  <c r="P282" i="2"/>
  <c r="S276" i="2"/>
  <c r="U270" i="2"/>
  <c r="O266" i="2"/>
  <c r="T261" i="2"/>
  <c r="O257" i="2"/>
  <c r="O252" i="2"/>
  <c r="O247" i="2"/>
  <c r="P242" i="2"/>
  <c r="R237" i="2"/>
  <c r="S232" i="2"/>
  <c r="Q228" i="2"/>
  <c r="T222" i="2"/>
  <c r="P218" i="2"/>
  <c r="T213" i="2"/>
  <c r="U209" i="2"/>
  <c r="U205" i="2"/>
  <c r="S201" i="2"/>
  <c r="T197" i="2"/>
  <c r="O575" i="2"/>
  <c r="Q548" i="2"/>
  <c r="P522" i="2"/>
  <c r="Q496" i="2"/>
  <c r="S478" i="2"/>
  <c r="Q464" i="2"/>
  <c r="S448" i="2"/>
  <c r="P434" i="2"/>
  <c r="R420" i="2"/>
  <c r="Q408" i="2"/>
  <c r="U397" i="2"/>
  <c r="R386" i="2"/>
  <c r="O376" i="2"/>
  <c r="U366" i="2"/>
  <c r="Q358" i="2"/>
  <c r="P350" i="2"/>
  <c r="S341" i="2"/>
  <c r="O333" i="2"/>
  <c r="U325" i="2"/>
  <c r="Q319" i="2"/>
  <c r="O313" i="2"/>
  <c r="O306" i="2"/>
  <c r="R299" i="2"/>
  <c r="T292" i="2"/>
  <c r="R287" i="2"/>
  <c r="S281" i="2"/>
  <c r="P276" i="2"/>
  <c r="R270" i="2"/>
  <c r="T265" i="2"/>
  <c r="Q261" i="2"/>
  <c r="S256" i="2"/>
  <c r="S251" i="2"/>
  <c r="Q246" i="2"/>
  <c r="O242" i="2"/>
  <c r="O237" i="2"/>
  <c r="R232" i="2"/>
  <c r="Q227" i="2"/>
  <c r="R222" i="2"/>
  <c r="U217" i="2"/>
  <c r="P213" i="2"/>
  <c r="Q209" i="2"/>
  <c r="P205" i="2"/>
  <c r="P201" i="2"/>
  <c r="S197" i="2"/>
  <c r="O194" i="2"/>
  <c r="S190" i="2"/>
  <c r="T186" i="2"/>
  <c r="P183" i="2"/>
  <c r="Q179" i="2"/>
  <c r="U175" i="2"/>
  <c r="Q172" i="2"/>
  <c r="S168" i="2"/>
  <c r="U164" i="2"/>
  <c r="R161" i="2"/>
  <c r="Q158" i="2"/>
  <c r="S154" i="2"/>
  <c r="O151" i="2"/>
  <c r="Q147" i="2"/>
  <c r="P144" i="2"/>
  <c r="U140" i="2"/>
  <c r="S137" i="2"/>
  <c r="R134" i="2"/>
  <c r="Q131" i="2"/>
  <c r="T128" i="2"/>
  <c r="S125" i="2"/>
  <c r="T122" i="2"/>
  <c r="U119" i="2"/>
  <c r="T116" i="2"/>
  <c r="T113" i="2"/>
  <c r="T110" i="2"/>
  <c r="P108" i="2"/>
  <c r="U104" i="2"/>
  <c r="U101" i="2"/>
  <c r="T98" i="2"/>
  <c r="P96" i="2"/>
  <c r="P93" i="2"/>
  <c r="O90" i="2"/>
  <c r="U86" i="2"/>
  <c r="P84" i="2"/>
  <c r="Q81" i="2"/>
  <c r="P78" i="2"/>
  <c r="R75" i="2"/>
  <c r="P72" i="2"/>
  <c r="Q69" i="2"/>
  <c r="T568" i="2"/>
  <c r="S534" i="2"/>
  <c r="O493" i="2"/>
  <c r="S470" i="2"/>
  <c r="O445" i="2"/>
  <c r="O429" i="2"/>
  <c r="S407" i="2"/>
  <c r="U390" i="2"/>
  <c r="R375" i="2"/>
  <c r="O363" i="2"/>
  <c r="O348" i="2"/>
  <c r="Q337" i="2"/>
  <c r="O324" i="2"/>
  <c r="T315" i="2"/>
  <c r="P305" i="2"/>
  <c r="T296" i="2"/>
  <c r="P287" i="2"/>
  <c r="T278" i="2"/>
  <c r="U269" i="2"/>
  <c r="P263" i="2"/>
  <c r="Q255" i="2"/>
  <c r="Q249" i="2"/>
  <c r="T241" i="2"/>
  <c r="T234" i="2"/>
  <c r="T226" i="2"/>
  <c r="P220" i="2"/>
  <c r="T212" i="2"/>
  <c r="O207" i="2"/>
  <c r="T200" i="2"/>
  <c r="U195" i="2"/>
  <c r="T190" i="2"/>
  <c r="T185" i="2"/>
  <c r="R181" i="2"/>
  <c r="O176" i="2"/>
  <c r="R171" i="2"/>
  <c r="T166" i="2"/>
  <c r="S161" i="2"/>
  <c r="P157" i="2"/>
  <c r="T152" i="2"/>
  <c r="S147" i="2"/>
  <c r="Q143" i="2"/>
  <c r="P139" i="2"/>
  <c r="U134" i="2"/>
  <c r="U130" i="2"/>
  <c r="P127" i="2"/>
  <c r="U122" i="2"/>
  <c r="U118" i="2"/>
  <c r="Q115" i="2"/>
  <c r="U110" i="2"/>
  <c r="U106" i="2"/>
  <c r="R103" i="2"/>
  <c r="Q99" i="2"/>
  <c r="Q95" i="2"/>
  <c r="S91" i="2"/>
  <c r="Q87" i="2"/>
  <c r="R83" i="2"/>
  <c r="S79" i="2"/>
  <c r="T75" i="2"/>
  <c r="R71" i="2"/>
  <c r="T67" i="2"/>
  <c r="Q64" i="2"/>
  <c r="S61" i="2"/>
  <c r="U58" i="2"/>
  <c r="U55" i="2"/>
  <c r="Q53" i="2"/>
  <c r="R50" i="2"/>
  <c r="O48" i="2"/>
  <c r="Q45" i="2"/>
  <c r="R42" i="2"/>
  <c r="T39" i="2"/>
  <c r="O37" i="2"/>
  <c r="S34" i="2"/>
  <c r="T31" i="2"/>
  <c r="P29" i="2"/>
  <c r="P26" i="2"/>
  <c r="S23" i="2"/>
  <c r="O21" i="2"/>
  <c r="Q18" i="2"/>
  <c r="S15" i="2"/>
  <c r="T12" i="2"/>
  <c r="Q10" i="2"/>
  <c r="R7" i="2"/>
  <c r="O5" i="2"/>
  <c r="P2" i="2"/>
  <c r="P565" i="2"/>
  <c r="S269" i="2"/>
  <c r="U254" i="2"/>
  <c r="P249" i="2"/>
  <c r="S240" i="2"/>
  <c r="T225" i="2"/>
  <c r="O220" i="2"/>
  <c r="S212" i="2"/>
  <c r="T206" i="2"/>
  <c r="P200" i="2"/>
  <c r="P195" i="2"/>
  <c r="R185" i="2"/>
  <c r="P181" i="2"/>
  <c r="T175" i="2"/>
  <c r="U170" i="2"/>
  <c r="S166" i="2"/>
  <c r="P161" i="2"/>
  <c r="T156" i="2"/>
  <c r="Q152" i="2"/>
  <c r="U146" i="2"/>
  <c r="U138" i="2"/>
  <c r="P134" i="2"/>
  <c r="T130" i="2"/>
  <c r="U126" i="2"/>
  <c r="S122" i="2"/>
  <c r="T118" i="2"/>
  <c r="P115" i="2"/>
  <c r="S110" i="2"/>
  <c r="T106" i="2"/>
  <c r="Q103" i="2"/>
  <c r="S98" i="2"/>
  <c r="R534" i="2"/>
  <c r="U492" i="2"/>
  <c r="S469" i="2"/>
  <c r="R444" i="2"/>
  <c r="U427" i="2"/>
  <c r="R407" i="2"/>
  <c r="U389" i="2"/>
  <c r="Q374" i="2"/>
  <c r="P361" i="2"/>
  <c r="P347" i="2"/>
  <c r="O337" i="2"/>
  <c r="U323" i="2"/>
  <c r="U314" i="2"/>
  <c r="R304" i="2"/>
  <c r="S296" i="2"/>
  <c r="S286" i="2"/>
  <c r="Q278" i="2"/>
  <c r="S262" i="2"/>
  <c r="Q234" i="2"/>
  <c r="Q190" i="2"/>
  <c r="O143" i="2"/>
  <c r="O565" i="2"/>
  <c r="P526" i="2"/>
  <c r="T492" i="2"/>
  <c r="O466" i="2"/>
  <c r="T442" i="2"/>
  <c r="U422" i="2"/>
  <c r="R404" i="2"/>
  <c r="T388" i="2"/>
  <c r="Q373" i="2"/>
  <c r="Q359" i="2"/>
  <c r="T346" i="2"/>
  <c r="R334" i="2"/>
  <c r="S323" i="2"/>
  <c r="O314" i="2"/>
  <c r="U303" i="2"/>
  <c r="O294" i="2"/>
  <c r="R285" i="2"/>
  <c r="P277" i="2"/>
  <c r="R269" i="2"/>
  <c r="U261" i="2"/>
  <c r="T254" i="2"/>
  <c r="R247" i="2"/>
  <c r="Q240" i="2"/>
  <c r="T232" i="2"/>
  <c r="S225" i="2"/>
  <c r="Q218" i="2"/>
  <c r="P212" i="2"/>
  <c r="Q206" i="2"/>
  <c r="O200" i="2"/>
  <c r="Q194" i="2"/>
  <c r="S189" i="2"/>
  <c r="P185" i="2"/>
  <c r="U179" i="2"/>
  <c r="S175" i="2"/>
  <c r="T170" i="2"/>
  <c r="O166" i="2"/>
  <c r="O161" i="2"/>
  <c r="R156" i="2"/>
  <c r="R151" i="2"/>
  <c r="T146" i="2"/>
  <c r="U142" i="2"/>
  <c r="U137" i="2"/>
  <c r="U133" i="2"/>
  <c r="R130" i="2"/>
  <c r="O126" i="2"/>
  <c r="P122" i="2"/>
  <c r="S118" i="2"/>
  <c r="P114" i="2"/>
  <c r="R110" i="2"/>
  <c r="S106" i="2"/>
  <c r="Q102" i="2"/>
  <c r="R98" i="2"/>
  <c r="S94" i="2"/>
  <c r="T90" i="2"/>
  <c r="R86" i="2"/>
  <c r="O83" i="2"/>
  <c r="U78" i="2"/>
  <c r="S74" i="2"/>
  <c r="P71" i="2"/>
  <c r="O67" i="2"/>
  <c r="T564" i="2"/>
  <c r="U520" i="2"/>
  <c r="S492" i="2"/>
  <c r="R463" i="2"/>
  <c r="Q441" i="2"/>
  <c r="O419" i="2"/>
  <c r="O402" i="2"/>
  <c r="Q384" i="2"/>
  <c r="U372" i="2"/>
  <c r="P358" i="2"/>
  <c r="R346" i="2"/>
  <c r="T332" i="2"/>
  <c r="Q323" i="2"/>
  <c r="S312" i="2"/>
  <c r="R303" i="2"/>
  <c r="S292" i="2"/>
  <c r="S284" i="2"/>
  <c r="S275" i="2"/>
  <c r="O269" i="2"/>
  <c r="T260" i="2"/>
  <c r="Q254" i="2"/>
  <c r="U245" i="2"/>
  <c r="P240" i="2"/>
  <c r="Q232" i="2"/>
  <c r="Q225" i="2"/>
  <c r="S217" i="2"/>
  <c r="Q211" i="2"/>
  <c r="S204" i="2"/>
  <c r="U199" i="2"/>
  <c r="P194" i="2"/>
  <c r="O189" i="2"/>
  <c r="O185" i="2"/>
  <c r="T179" i="2"/>
  <c r="Q175" i="2"/>
  <c r="R170" i="2"/>
  <c r="P165" i="2"/>
  <c r="U160" i="2"/>
  <c r="O156" i="2"/>
  <c r="Q151" i="2"/>
  <c r="R146" i="2"/>
  <c r="R142" i="2"/>
  <c r="T137" i="2"/>
  <c r="T133" i="2"/>
  <c r="Q130" i="2"/>
  <c r="U125" i="2"/>
  <c r="U121" i="2"/>
  <c r="R118" i="2"/>
  <c r="U113" i="2"/>
  <c r="Q110" i="2"/>
  <c r="R106" i="2"/>
  <c r="O102" i="2"/>
  <c r="Q98" i="2"/>
  <c r="R94" i="2"/>
  <c r="Q90" i="2"/>
  <c r="Q86" i="2"/>
  <c r="T82" i="2"/>
  <c r="T78" i="2"/>
  <c r="R74" i="2"/>
  <c r="O71" i="2"/>
  <c r="T66" i="2"/>
  <c r="T63" i="2"/>
  <c r="U60" i="2"/>
  <c r="T57" i="2"/>
  <c r="Q55" i="2"/>
  <c r="S52" i="2"/>
  <c r="O50" i="2"/>
  <c r="Q47" i="2"/>
  <c r="R44" i="2"/>
  <c r="T41" i="2"/>
  <c r="O39" i="2"/>
  <c r="S36" i="2"/>
  <c r="U33" i="2"/>
  <c r="O31" i="2"/>
  <c r="Q28" i="2"/>
  <c r="T25" i="2"/>
  <c r="O23" i="2"/>
  <c r="R20" i="2"/>
  <c r="R17" i="2"/>
  <c r="T14" i="2"/>
  <c r="Q12" i="2"/>
  <c r="S9" i="2"/>
  <c r="O7" i="2"/>
  <c r="O4" i="2"/>
  <c r="S558" i="2"/>
  <c r="Q520" i="2"/>
  <c r="Q488" i="2"/>
  <c r="Q460" i="2"/>
  <c r="P441" i="2"/>
  <c r="T418" i="2"/>
  <c r="U401" i="2"/>
  <c r="P384" i="2"/>
  <c r="S372" i="2"/>
  <c r="U357" i="2"/>
  <c r="O345" i="2"/>
  <c r="S332" i="2"/>
  <c r="O323" i="2"/>
  <c r="T556" i="2"/>
  <c r="O503" i="2"/>
  <c r="P454" i="2"/>
  <c r="P418" i="2"/>
  <c r="P393" i="2"/>
  <c r="R365" i="2"/>
  <c r="U339" i="2"/>
  <c r="Q321" i="2"/>
  <c r="S309" i="2"/>
  <c r="P292" i="2"/>
  <c r="Q280" i="2"/>
  <c r="P268" i="2"/>
  <c r="P258" i="2"/>
  <c r="R245" i="2"/>
  <c r="O236" i="2"/>
  <c r="O225" i="2"/>
  <c r="O215" i="2"/>
  <c r="Q204" i="2"/>
  <c r="R196" i="2"/>
  <c r="T188" i="2"/>
  <c r="P182" i="2"/>
  <c r="O174" i="2"/>
  <c r="U167" i="2"/>
  <c r="Q160" i="2"/>
  <c r="Q153" i="2"/>
  <c r="P146" i="2"/>
  <c r="O140" i="2"/>
  <c r="P133" i="2"/>
  <c r="U127" i="2"/>
  <c r="P121" i="2"/>
  <c r="U115" i="2"/>
  <c r="S109" i="2"/>
  <c r="O104" i="2"/>
  <c r="O98" i="2"/>
  <c r="S92" i="2"/>
  <c r="T87" i="2"/>
  <c r="S81" i="2"/>
  <c r="O77" i="2"/>
  <c r="U71" i="2"/>
  <c r="P66" i="2"/>
  <c r="R62" i="2"/>
  <c r="O553" i="2"/>
  <c r="O496" i="2"/>
  <c r="Q453" i="2"/>
  <c r="P417" i="2"/>
  <c r="P383" i="2"/>
  <c r="P365" i="2"/>
  <c r="T339" i="2"/>
  <c r="S319" i="2"/>
  <c r="S307" i="2"/>
  <c r="S291" i="2"/>
  <c r="R279" i="2"/>
  <c r="R266" i="2"/>
  <c r="P257" i="2"/>
  <c r="P245" i="2"/>
  <c r="P235" i="2"/>
  <c r="R223" i="2"/>
  <c r="Q214" i="2"/>
  <c r="O204" i="2"/>
  <c r="Q196" i="2"/>
  <c r="S188" i="2"/>
  <c r="T181" i="2"/>
  <c r="U173" i="2"/>
  <c r="T167" i="2"/>
  <c r="T159" i="2"/>
  <c r="P153" i="2"/>
  <c r="O146" i="2"/>
  <c r="S139" i="2"/>
  <c r="O133" i="2"/>
  <c r="S127" i="2"/>
  <c r="O121" i="2"/>
  <c r="T115" i="2"/>
  <c r="O109" i="2"/>
  <c r="U103" i="2"/>
  <c r="S97" i="2"/>
  <c r="O92" i="2"/>
  <c r="T86" i="2"/>
  <c r="R81" i="2"/>
  <c r="S76" i="2"/>
  <c r="Q71" i="2"/>
  <c r="U65" i="2"/>
  <c r="Q62" i="2"/>
  <c r="P59" i="2"/>
  <c r="S55" i="2"/>
  <c r="Q52" i="2"/>
  <c r="P49" i="2"/>
  <c r="P46" i="2"/>
  <c r="O43" i="2"/>
  <c r="S39" i="2"/>
  <c r="R36" i="2"/>
  <c r="O33" i="2"/>
  <c r="U29" i="2"/>
  <c r="T26" i="2"/>
  <c r="R23" i="2"/>
  <c r="O20" i="2"/>
  <c r="T16" i="2"/>
  <c r="O14" i="2"/>
  <c r="S10" i="2"/>
  <c r="Q7" i="2"/>
  <c r="T3" i="2"/>
  <c r="S544" i="2"/>
  <c r="T485" i="2"/>
  <c r="T451" i="2"/>
  <c r="T414" i="2"/>
  <c r="P382" i="2"/>
  <c r="O365" i="2"/>
  <c r="R339" i="2"/>
  <c r="P319" i="2"/>
  <c r="T305" i="2"/>
  <c r="Q291" i="2"/>
  <c r="O279" i="2"/>
  <c r="O265" i="2"/>
  <c r="T255" i="2"/>
  <c r="O245" i="2"/>
  <c r="U234" i="2"/>
  <c r="O222" i="2"/>
  <c r="U212" i="2"/>
  <c r="U203" i="2"/>
  <c r="P196" i="2"/>
  <c r="R188" i="2"/>
  <c r="S181" i="2"/>
  <c r="T173" i="2"/>
  <c r="P167" i="2"/>
  <c r="P159" i="2"/>
  <c r="U152" i="2"/>
  <c r="T145" i="2"/>
  <c r="Q139" i="2"/>
  <c r="U132" i="2"/>
  <c r="R127" i="2"/>
  <c r="U120" i="2"/>
  <c r="S115" i="2"/>
  <c r="U108" i="2"/>
  <c r="S103" i="2"/>
  <c r="O97" i="2"/>
  <c r="U91" i="2"/>
  <c r="P86" i="2"/>
  <c r="O81" i="2"/>
  <c r="R76" i="2"/>
  <c r="T70" i="2"/>
  <c r="T65" i="2"/>
  <c r="P62" i="2"/>
  <c r="O59" i="2"/>
  <c r="R55" i="2"/>
  <c r="P52" i="2"/>
  <c r="U48" i="2"/>
  <c r="U45" i="2"/>
  <c r="U42" i="2"/>
  <c r="Q39" i="2"/>
  <c r="P36" i="2"/>
  <c r="U32" i="2"/>
  <c r="T29" i="2"/>
  <c r="R26" i="2"/>
  <c r="Q23" i="2"/>
  <c r="T19" i="2"/>
  <c r="S16" i="2"/>
  <c r="T13" i="2"/>
  <c r="R10" i="2"/>
  <c r="P7" i="2"/>
  <c r="S3" i="2"/>
  <c r="R544" i="2"/>
  <c r="O478" i="2"/>
  <c r="R430" i="2"/>
  <c r="U380" i="2"/>
  <c r="S353" i="2"/>
  <c r="Q329" i="2"/>
  <c r="Q303" i="2"/>
  <c r="Q287" i="2"/>
  <c r="P272" i="2"/>
  <c r="U253" i="2"/>
  <c r="U241" i="2"/>
  <c r="S228" i="2"/>
  <c r="U210" i="2"/>
  <c r="O201" i="2"/>
  <c r="R191" i="2"/>
  <c r="P179" i="2"/>
  <c r="T171" i="2"/>
  <c r="Q163" i="2"/>
  <c r="P150" i="2"/>
  <c r="U143" i="2"/>
  <c r="T135" i="2"/>
  <c r="R125" i="2"/>
  <c r="O119" i="2"/>
  <c r="U111" i="2"/>
  <c r="S101" i="2"/>
  <c r="U95" i="2"/>
  <c r="O89" i="2"/>
  <c r="U80" i="2"/>
  <c r="O74" i="2"/>
  <c r="R68" i="2"/>
  <c r="U61" i="2"/>
  <c r="S57" i="2"/>
  <c r="P54" i="2"/>
  <c r="Q50" i="2"/>
  <c r="R46" i="2"/>
  <c r="P42" i="2"/>
  <c r="S38" i="2"/>
  <c r="U34" i="2"/>
  <c r="U30" i="2"/>
  <c r="R27" i="2"/>
  <c r="U22" i="2"/>
  <c r="P19" i="2"/>
  <c r="Q15" i="2"/>
  <c r="S11" i="2"/>
  <c r="U7" i="2"/>
  <c r="R3" i="2"/>
  <c r="Q516" i="2"/>
  <c r="Q457" i="2"/>
  <c r="O410" i="2"/>
  <c r="S375" i="2"/>
  <c r="P344" i="2"/>
  <c r="O318" i="2"/>
  <c r="U298" i="2"/>
  <c r="R281" i="2"/>
  <c r="T264" i="2"/>
  <c r="P250" i="2"/>
  <c r="U236" i="2"/>
  <c r="T221" i="2"/>
  <c r="R208" i="2"/>
  <c r="P197" i="2"/>
  <c r="P187" i="2"/>
  <c r="Q178" i="2"/>
  <c r="Q168" i="2"/>
  <c r="R158" i="2"/>
  <c r="Q149" i="2"/>
  <c r="T140" i="2"/>
  <c r="R131" i="2"/>
  <c r="P124" i="2"/>
  <c r="S116" i="2"/>
  <c r="Q108" i="2"/>
  <c r="S100" i="2"/>
  <c r="Q93" i="2"/>
  <c r="U85" i="2"/>
  <c r="R79" i="2"/>
  <c r="R72" i="2"/>
  <c r="P65" i="2"/>
  <c r="R60" i="2"/>
  <c r="O57" i="2"/>
  <c r="O53" i="2"/>
  <c r="S48" i="2"/>
  <c r="P45" i="2"/>
  <c r="P41" i="2"/>
  <c r="Q37" i="2"/>
  <c r="R33" i="2"/>
  <c r="S29" i="2"/>
  <c r="S25" i="2"/>
  <c r="T21" i="2"/>
  <c r="P18" i="2"/>
  <c r="Q14" i="2"/>
  <c r="U9" i="2"/>
  <c r="O6" i="2"/>
  <c r="T2" i="2"/>
  <c r="P457" i="2"/>
  <c r="P408" i="2"/>
  <c r="S371" i="2"/>
  <c r="R343" i="2"/>
  <c r="T540" i="2"/>
  <c r="T473" i="2"/>
  <c r="P429" i="2"/>
  <c r="T380" i="2"/>
  <c r="P353" i="2"/>
  <c r="U326" i="2"/>
  <c r="O303" i="2"/>
  <c r="R284" i="2"/>
  <c r="Q270" i="2"/>
  <c r="Q253" i="2"/>
  <c r="R239" i="2"/>
  <c r="O227" i="2"/>
  <c r="T210" i="2"/>
  <c r="S199" i="2"/>
  <c r="U190" i="2"/>
  <c r="O179" i="2"/>
  <c r="P170" i="2"/>
  <c r="O162" i="2"/>
  <c r="U149" i="2"/>
  <c r="P142" i="2"/>
  <c r="Q135" i="2"/>
  <c r="Q125" i="2"/>
  <c r="P118" i="2"/>
  <c r="Q111" i="2"/>
  <c r="R101" i="2"/>
  <c r="O95" i="2"/>
  <c r="R88" i="2"/>
  <c r="T80" i="2"/>
  <c r="U73" i="2"/>
  <c r="R67" i="2"/>
  <c r="T61" i="2"/>
  <c r="R57" i="2"/>
  <c r="O54" i="2"/>
  <c r="P50" i="2"/>
  <c r="Q46" i="2"/>
  <c r="O42" i="2"/>
  <c r="R38" i="2"/>
  <c r="T34" i="2"/>
  <c r="R30" i="2"/>
  <c r="Q27" i="2"/>
  <c r="T22" i="2"/>
  <c r="O19" i="2"/>
  <c r="U14" i="2"/>
  <c r="R11" i="2"/>
  <c r="T7" i="2"/>
  <c r="Q3" i="2"/>
  <c r="Q187" i="2"/>
  <c r="P538" i="2"/>
  <c r="T470" i="2"/>
  <c r="Q418" i="2"/>
  <c r="S380" i="2"/>
  <c r="U350" i="2"/>
  <c r="P325" i="2"/>
  <c r="T300" i="2"/>
  <c r="T283" i="2"/>
  <c r="R268" i="2"/>
  <c r="R252" i="2"/>
  <c r="U238" i="2"/>
  <c r="P225" i="2"/>
  <c r="O210" i="2"/>
  <c r="P199" i="2"/>
  <c r="U188" i="2"/>
  <c r="U178" i="2"/>
  <c r="S169" i="2"/>
  <c r="S160" i="2"/>
  <c r="T149" i="2"/>
  <c r="Q141" i="2"/>
  <c r="S133" i="2"/>
  <c r="P125" i="2"/>
  <c r="P117" i="2"/>
  <c r="U109" i="2"/>
  <c r="Q101" i="2"/>
  <c r="Q94" i="2"/>
  <c r="Q88" i="2"/>
  <c r="O80" i="2"/>
  <c r="T73" i="2"/>
  <c r="Q66" i="2"/>
  <c r="P61" i="2"/>
  <c r="Q57" i="2"/>
  <c r="T53" i="2"/>
  <c r="U49" i="2"/>
  <c r="T45" i="2"/>
  <c r="S41" i="2"/>
  <c r="O38" i="2"/>
  <c r="Q34" i="2"/>
  <c r="Q30" i="2"/>
  <c r="O26" i="2"/>
  <c r="Q22" i="2"/>
  <c r="T18" i="2"/>
  <c r="S14" i="2"/>
  <c r="O11" i="2"/>
  <c r="T6" i="2"/>
  <c r="O3" i="2"/>
  <c r="O536" i="2"/>
  <c r="U458" i="2"/>
  <c r="Q412" i="2"/>
  <c r="R377" i="2"/>
  <c r="Q349" i="2"/>
  <c r="T318" i="2"/>
  <c r="O299" i="2"/>
  <c r="Q283" i="2"/>
  <c r="U264" i="2"/>
  <c r="T250" i="2"/>
  <c r="U237" i="2"/>
  <c r="U221" i="2"/>
  <c r="P209" i="2"/>
  <c r="O198" i="2"/>
  <c r="R178" i="2"/>
  <c r="O169" i="2"/>
  <c r="S158" i="2"/>
  <c r="R149" i="2"/>
  <c r="O141" i="2"/>
  <c r="P132" i="2"/>
  <c r="S124" i="2"/>
  <c r="U116" i="2"/>
  <c r="R108" i="2"/>
  <c r="O101" i="2"/>
  <c r="S93" i="2"/>
  <c r="O86" i="2"/>
  <c r="T79" i="2"/>
  <c r="T72" i="2"/>
  <c r="R65" i="2"/>
  <c r="O61" i="2"/>
  <c r="P57" i="2"/>
  <c r="R53" i="2"/>
  <c r="T49" i="2"/>
  <c r="R45" i="2"/>
  <c r="R41" i="2"/>
  <c r="T37" i="2"/>
  <c r="P34" i="2"/>
  <c r="P30" i="2"/>
  <c r="U25" i="2"/>
  <c r="U21" i="2"/>
  <c r="R18" i="2"/>
  <c r="R14" i="2"/>
  <c r="T10" i="2"/>
  <c r="P6" i="2"/>
  <c r="U2" i="2"/>
  <c r="U8" i="2"/>
  <c r="P16" i="2"/>
  <c r="S21" i="2"/>
  <c r="R28" i="2"/>
  <c r="Q35" i="2"/>
  <c r="Q43" i="2"/>
  <c r="Q48" i="2"/>
  <c r="P55" i="2"/>
  <c r="R63" i="2"/>
  <c r="O72" i="2"/>
  <c r="Q84" i="2"/>
  <c r="R96" i="2"/>
  <c r="Q112" i="2"/>
  <c r="U123" i="2"/>
  <c r="R136" i="2"/>
  <c r="P154" i="2"/>
  <c r="P168" i="2"/>
  <c r="U184" i="2"/>
  <c r="S203" i="2"/>
  <c r="Q229" i="2"/>
  <c r="S249" i="2"/>
  <c r="S274" i="2"/>
  <c r="U309" i="2"/>
  <c r="T353" i="2"/>
  <c r="Q431" i="2"/>
  <c r="S515" i="2"/>
  <c r="L711" i="2"/>
  <c r="L685" i="2"/>
  <c r="L659" i="2"/>
  <c r="L633" i="2"/>
  <c r="L609" i="2"/>
  <c r="L585" i="2"/>
  <c r="L561" i="2"/>
  <c r="L537" i="2"/>
  <c r="L513" i="2"/>
  <c r="L489" i="2"/>
  <c r="L465" i="2"/>
  <c r="L442" i="2"/>
  <c r="L419" i="2"/>
  <c r="L395" i="2"/>
  <c r="L371" i="2"/>
  <c r="L347" i="2"/>
  <c r="L323" i="2"/>
  <c r="L299" i="2"/>
  <c r="L275" i="2"/>
  <c r="L251" i="2"/>
  <c r="L234" i="2"/>
  <c r="L212" i="2"/>
  <c r="L190" i="2"/>
  <c r="L168" i="2"/>
  <c r="L151" i="2"/>
  <c r="L129" i="2"/>
  <c r="L107" i="2"/>
  <c r="L90" i="2"/>
  <c r="L68" i="2"/>
  <c r="L46" i="2"/>
  <c r="L24" i="2"/>
  <c r="L7" i="2"/>
  <c r="L708" i="2"/>
  <c r="L682" i="2"/>
  <c r="L655" i="2"/>
  <c r="L630" i="2"/>
  <c r="L606" i="2"/>
  <c r="L582" i="2"/>
  <c r="L558" i="2"/>
  <c r="L534" i="2"/>
  <c r="L510" i="2"/>
  <c r="L486" i="2"/>
  <c r="L462" i="2"/>
  <c r="L439" i="2"/>
  <c r="L416" i="2"/>
  <c r="L392" i="2"/>
  <c r="L368" i="2"/>
  <c r="L344" i="2"/>
  <c r="L320" i="2"/>
  <c r="L296" i="2"/>
  <c r="L272" i="2"/>
  <c r="L248" i="2"/>
  <c r="L226" i="2"/>
  <c r="L204" i="2"/>
  <c r="L187" i="2"/>
  <c r="L165" i="2"/>
  <c r="L143" i="2"/>
  <c r="L126" i="2"/>
  <c r="L104" i="2"/>
  <c r="L82" i="2"/>
  <c r="L60" i="2"/>
  <c r="L43" i="2"/>
  <c r="L21" i="2"/>
  <c r="L723" i="2"/>
  <c r="L695" i="2"/>
  <c r="L660" i="2"/>
  <c r="L631" i="2"/>
  <c r="L598" i="2"/>
  <c r="L572" i="2"/>
  <c r="L546" i="2"/>
  <c r="L514" i="2"/>
  <c r="L487" i="2"/>
  <c r="L454" i="2"/>
  <c r="L429" i="2"/>
  <c r="L404" i="2"/>
  <c r="L378" i="2"/>
  <c r="L345" i="2"/>
  <c r="L318" i="2"/>
  <c r="L286" i="2"/>
  <c r="L30" i="2"/>
  <c r="L54" i="2"/>
  <c r="L78" i="2"/>
  <c r="L102" i="2"/>
  <c r="L127" i="2"/>
  <c r="L152" i="2"/>
  <c r="L176" i="2"/>
  <c r="L200" i="2"/>
  <c r="L224" i="2"/>
  <c r="L249" i="2"/>
  <c r="L282" i="2"/>
  <c r="L309" i="2"/>
  <c r="L342" i="2"/>
  <c r="L370" i="2"/>
  <c r="L405" i="2"/>
  <c r="L431" i="2"/>
  <c r="L464" i="2"/>
  <c r="L498" i="2"/>
  <c r="L525" i="2"/>
  <c r="L559" i="2"/>
  <c r="L587" i="2"/>
  <c r="L620" i="2"/>
  <c r="L648" i="2"/>
  <c r="L686" i="2"/>
  <c r="L722" i="2"/>
  <c r="AB2" i="2"/>
  <c r="AA4" i="2"/>
  <c r="Z6" i="2"/>
  <c r="Y8" i="2"/>
  <c r="Z10" i="2"/>
  <c r="Z12" i="2"/>
  <c r="Y14" i="2"/>
  <c r="Y16" i="2"/>
  <c r="X18" i="2"/>
  <c r="L6" i="2"/>
  <c r="L31" i="2"/>
  <c r="L55" i="2"/>
  <c r="L79" i="2"/>
  <c r="L103" i="2"/>
  <c r="L128" i="2"/>
  <c r="L153" i="2"/>
  <c r="L177" i="2"/>
  <c r="L201" i="2"/>
  <c r="L225" i="2"/>
  <c r="L250" i="2"/>
  <c r="L283" i="2"/>
  <c r="L310" i="2"/>
  <c r="L343" i="2"/>
  <c r="L379" i="2"/>
  <c r="L406" i="2"/>
  <c r="L438" i="2"/>
  <c r="L466" i="2"/>
  <c r="L499" i="2"/>
  <c r="L526" i="2"/>
  <c r="L560" i="2"/>
  <c r="L594" i="2"/>
  <c r="L621" i="2"/>
  <c r="L656" i="2"/>
  <c r="L687" i="2"/>
  <c r="X16" i="2"/>
  <c r="W18" i="2"/>
  <c r="AB4" i="2"/>
  <c r="L80" i="2"/>
  <c r="L154" i="2"/>
  <c r="L202" i="2"/>
  <c r="L227" i="2"/>
  <c r="L258" i="2"/>
  <c r="L284" i="2"/>
  <c r="L311" i="2"/>
  <c r="L346" i="2"/>
  <c r="L380" i="2"/>
  <c r="L407" i="2"/>
  <c r="L440" i="2"/>
  <c r="L467" i="2"/>
  <c r="L500" i="2"/>
  <c r="L527" i="2"/>
  <c r="L562" i="2"/>
  <c r="L622" i="2"/>
  <c r="L658" i="2"/>
  <c r="L696" i="2"/>
  <c r="L23" i="2"/>
  <c r="L48" i="2"/>
  <c r="L72" i="2"/>
  <c r="L96" i="2"/>
  <c r="L120" i="2"/>
  <c r="L150" i="2"/>
  <c r="L175" i="2"/>
  <c r="L199" i="2"/>
  <c r="L223" i="2"/>
  <c r="L247" i="2"/>
  <c r="L274" i="2"/>
  <c r="L308" i="2"/>
  <c r="L335" i="2"/>
  <c r="L369" i="2"/>
  <c r="L403" i="2"/>
  <c r="L430" i="2"/>
  <c r="L463" i="2"/>
  <c r="L491" i="2"/>
  <c r="L524" i="2"/>
  <c r="L551" i="2"/>
  <c r="L586" i="2"/>
  <c r="L619" i="2"/>
  <c r="L647" i="2"/>
  <c r="L684" i="2"/>
  <c r="L721" i="2"/>
  <c r="AD18" i="2"/>
  <c r="AB18" i="2"/>
  <c r="W17" i="2"/>
  <c r="Z15" i="2"/>
  <c r="AC13" i="2"/>
  <c r="X12" i="2"/>
  <c r="AA10" i="2"/>
  <c r="AD8" i="2"/>
  <c r="Y7" i="2"/>
  <c r="AB5" i="2"/>
  <c r="W4" i="2"/>
  <c r="Y2" i="2"/>
  <c r="AD19" i="2"/>
  <c r="Y18" i="2"/>
  <c r="AB16" i="2"/>
  <c r="W15" i="2"/>
  <c r="Z13" i="2"/>
  <c r="AC11" i="2"/>
  <c r="X10" i="2"/>
  <c r="AA8" i="2"/>
  <c r="AC6" i="2"/>
  <c r="X5" i="2"/>
  <c r="AA3" i="2"/>
  <c r="AD1" i="2"/>
  <c r="AC2" i="2"/>
  <c r="AA6" i="2"/>
  <c r="AB8" i="2"/>
  <c r="AB10" i="2"/>
  <c r="AA12" i="2"/>
  <c r="AA14" i="2"/>
  <c r="Z16" i="2"/>
  <c r="L8" i="2"/>
  <c r="L32" i="2"/>
  <c r="L56" i="2"/>
  <c r="L105" i="2"/>
  <c r="L130" i="2"/>
  <c r="L178" i="2"/>
  <c r="L595" i="2"/>
  <c r="W1" i="2"/>
  <c r="AD2" i="2"/>
  <c r="AC4" i="2"/>
  <c r="AB6" i="2"/>
  <c r="AC8" i="2"/>
  <c r="AC10" i="2"/>
  <c r="AB12" i="2"/>
  <c r="AB14" i="2"/>
  <c r="AA16" i="2"/>
  <c r="AA18" i="2"/>
  <c r="L9" i="2"/>
  <c r="L33" i="2"/>
  <c r="L57" i="2"/>
  <c r="L81" i="2"/>
  <c r="L106" i="2"/>
  <c r="L131" i="2"/>
  <c r="L155" i="2"/>
  <c r="L179" i="2"/>
  <c r="L203" i="2"/>
  <c r="L228" i="2"/>
  <c r="L259" i="2"/>
  <c r="L285" i="2"/>
  <c r="L319" i="2"/>
  <c r="L354" i="2"/>
  <c r="L381" i="2"/>
  <c r="L414" i="2"/>
  <c r="L441" i="2"/>
  <c r="L474" i="2"/>
  <c r="L501" i="2"/>
  <c r="L535" i="2"/>
  <c r="L563" i="2"/>
  <c r="L596" i="2"/>
  <c r="L623" i="2"/>
  <c r="L661" i="2"/>
  <c r="L697" i="2"/>
  <c r="M63" i="2"/>
  <c r="M119" i="2"/>
  <c r="M196" i="2"/>
  <c r="M255" i="2"/>
  <c r="M315" i="2"/>
  <c r="M396" i="2"/>
  <c r="M462" i="2"/>
  <c r="M551" i="2"/>
  <c r="M619" i="2"/>
  <c r="M707" i="2"/>
  <c r="M657" i="2"/>
  <c r="M590" i="2"/>
  <c r="M526" i="2"/>
  <c r="M464" i="2"/>
  <c r="M403" i="2"/>
  <c r="M345" i="2"/>
  <c r="M288" i="2"/>
  <c r="M231" i="2"/>
  <c r="M173" i="2"/>
  <c r="M121" i="2"/>
  <c r="M69" i="2"/>
  <c r="M16" i="2"/>
  <c r="M722" i="2"/>
  <c r="M654" i="2"/>
  <c r="M584" i="2"/>
  <c r="M523" i="2"/>
  <c r="M461" i="2"/>
  <c r="M398" i="2"/>
  <c r="M341" i="2"/>
  <c r="M285" i="2"/>
  <c r="M227" i="2"/>
  <c r="M170" i="2"/>
  <c r="M118" i="2"/>
  <c r="M65" i="2"/>
  <c r="M13" i="2"/>
  <c r="M64" i="2"/>
  <c r="M120" i="2"/>
  <c r="M197" i="2"/>
  <c r="M257" i="2"/>
  <c r="M316" i="2"/>
  <c r="M397" i="2"/>
  <c r="M463" i="2"/>
  <c r="M552" i="2"/>
  <c r="M621" i="2"/>
  <c r="M692" i="2"/>
  <c r="M705" i="2"/>
  <c r="M670" i="2"/>
  <c r="M300" i="2"/>
  <c r="M604" i="2"/>
  <c r="M706" i="2"/>
  <c r="M24" i="2"/>
  <c r="M50" i="2"/>
  <c r="M76" i="2"/>
  <c r="M103" i="2"/>
  <c r="M129" i="2"/>
  <c r="M155" i="2"/>
  <c r="M182" i="2"/>
  <c r="M211" i="2"/>
  <c r="M239" i="2"/>
  <c r="M267" i="2"/>
  <c r="M297" i="2"/>
  <c r="M325" i="2"/>
  <c r="M353" i="2"/>
  <c r="M382" i="2"/>
  <c r="M411" i="2"/>
  <c r="M442" i="2"/>
  <c r="M474" i="2"/>
  <c r="M504" i="2"/>
  <c r="M536" i="2"/>
  <c r="M567" i="2"/>
  <c r="M599" i="2"/>
  <c r="M634" i="2"/>
  <c r="M668" i="2"/>
  <c r="M702" i="2"/>
  <c r="M25" i="2"/>
  <c r="M51" i="2"/>
  <c r="M77" i="2"/>
  <c r="M104" i="2"/>
  <c r="M130" i="2"/>
  <c r="M156" i="2"/>
  <c r="M183" i="2"/>
  <c r="M212" i="2"/>
  <c r="M240" i="2"/>
  <c r="M268" i="2"/>
  <c r="M298" i="2"/>
  <c r="M326" i="2"/>
  <c r="M355" i="2"/>
  <c r="M383" i="2"/>
  <c r="M412" i="2"/>
  <c r="M444" i="2"/>
  <c r="M475" i="2"/>
  <c r="M506" i="2"/>
  <c r="M537" i="2"/>
  <c r="M568" i="2"/>
  <c r="M600" i="2"/>
  <c r="M635" i="2"/>
  <c r="M669" i="2"/>
  <c r="M704" i="2"/>
  <c r="M26" i="2"/>
  <c r="M52" i="2"/>
  <c r="M79" i="2"/>
  <c r="M105" i="2"/>
  <c r="M131" i="2"/>
  <c r="M157" i="2"/>
  <c r="M184" i="2"/>
  <c r="M213" i="2"/>
  <c r="M241" i="2"/>
  <c r="M271" i="2"/>
  <c r="M299" i="2"/>
  <c r="M327" i="2"/>
  <c r="M356" i="2"/>
  <c r="M384" i="2"/>
  <c r="M413" i="2"/>
  <c r="M446" i="2"/>
  <c r="M476" i="2"/>
  <c r="M508" i="2"/>
  <c r="M538" i="2"/>
  <c r="M569" i="2"/>
  <c r="M603" i="2"/>
  <c r="M636" i="2"/>
  <c r="M357" i="2"/>
  <c r="M2" i="2"/>
  <c r="M28" i="2"/>
  <c r="M55" i="2"/>
  <c r="M81" i="2"/>
  <c r="M107" i="2"/>
  <c r="M133" i="2"/>
  <c r="M159" i="2"/>
  <c r="M187" i="2"/>
  <c r="M215" i="2"/>
  <c r="M244" i="2"/>
  <c r="M273" i="2"/>
  <c r="M301" i="2"/>
  <c r="M329" i="2"/>
  <c r="M358" i="2"/>
  <c r="M386" i="2"/>
  <c r="M417" i="2"/>
  <c r="M448" i="2"/>
  <c r="M478" i="2"/>
  <c r="M510" i="2"/>
  <c r="M540" i="2"/>
  <c r="M573" i="2"/>
  <c r="M605" i="2"/>
  <c r="M640" i="2"/>
  <c r="M674" i="2"/>
  <c r="M721" i="2"/>
  <c r="M709" i="2"/>
  <c r="M697" i="2"/>
  <c r="M685" i="2"/>
  <c r="M673" i="2"/>
  <c r="M661" i="2"/>
  <c r="M649" i="2"/>
  <c r="M637" i="2"/>
  <c r="M625" i="2"/>
  <c r="M613" i="2"/>
  <c r="M601" i="2"/>
  <c r="M589" i="2"/>
  <c r="M577" i="2"/>
  <c r="M565" i="2"/>
  <c r="M553" i="2"/>
  <c r="M541" i="2"/>
  <c r="M529" i="2"/>
  <c r="M517" i="2"/>
  <c r="M505" i="2"/>
  <c r="M493" i="2"/>
  <c r="M481" i="2"/>
  <c r="M469" i="2"/>
  <c r="M457" i="2"/>
  <c r="M445" i="2"/>
  <c r="M433" i="2"/>
  <c r="M421" i="2"/>
  <c r="M409" i="2"/>
  <c r="M716" i="2"/>
  <c r="M703" i="2"/>
  <c r="M690" i="2"/>
  <c r="M677" i="2"/>
  <c r="M664" i="2"/>
  <c r="M651" i="2"/>
  <c r="M638" i="2"/>
  <c r="M624" i="2"/>
  <c r="M611" i="2"/>
  <c r="M598" i="2"/>
  <c r="M585" i="2"/>
  <c r="M572" i="2"/>
  <c r="M559" i="2"/>
  <c r="M546" i="2"/>
  <c r="M533" i="2"/>
  <c r="M520" i="2"/>
  <c r="M507" i="2"/>
  <c r="M494" i="2"/>
  <c r="M480" i="2"/>
  <c r="M467" i="2"/>
  <c r="M454" i="2"/>
  <c r="M441" i="2"/>
  <c r="M428" i="2"/>
  <c r="M415" i="2"/>
  <c r="M402" i="2"/>
  <c r="M390" i="2"/>
  <c r="M378" i="2"/>
  <c r="M366" i="2"/>
  <c r="M354" i="2"/>
  <c r="M342" i="2"/>
  <c r="M330" i="2"/>
  <c r="M318" i="2"/>
  <c r="M306" i="2"/>
  <c r="M294" i="2"/>
  <c r="M282" i="2"/>
  <c r="M270" i="2"/>
  <c r="M258" i="2"/>
  <c r="M246" i="2"/>
  <c r="M234" i="2"/>
  <c r="M222" i="2"/>
  <c r="M210" i="2"/>
  <c r="M198" i="2"/>
  <c r="M186" i="2"/>
  <c r="M174" i="2"/>
  <c r="M162" i="2"/>
  <c r="M150" i="2"/>
  <c r="M138" i="2"/>
  <c r="M126" i="2"/>
  <c r="M114" i="2"/>
  <c r="M102" i="2"/>
  <c r="M90" i="2"/>
  <c r="M78" i="2"/>
  <c r="M66" i="2"/>
  <c r="M54" i="2"/>
  <c r="M42" i="2"/>
  <c r="M30" i="2"/>
  <c r="M18" i="2"/>
  <c r="M6" i="2"/>
  <c r="M712" i="2"/>
  <c r="M699" i="2"/>
  <c r="M686" i="2"/>
  <c r="M672" i="2"/>
  <c r="M659" i="2"/>
  <c r="M646" i="2"/>
  <c r="M633" i="2"/>
  <c r="M620" i="2"/>
  <c r="M607" i="2"/>
  <c r="M594" i="2"/>
  <c r="M711" i="2"/>
  <c r="M695" i="2"/>
  <c r="M680" i="2"/>
  <c r="M665" i="2"/>
  <c r="M648" i="2"/>
  <c r="M632" i="2"/>
  <c r="M617" i="2"/>
  <c r="M602" i="2"/>
  <c r="M586" i="2"/>
  <c r="M571" i="2"/>
  <c r="M557" i="2"/>
  <c r="M543" i="2"/>
  <c r="M528" i="2"/>
  <c r="M514" i="2"/>
  <c r="M500" i="2"/>
  <c r="M486" i="2"/>
  <c r="M472" i="2"/>
  <c r="M458" i="2"/>
  <c r="M443" i="2"/>
  <c r="M429" i="2"/>
  <c r="M414" i="2"/>
  <c r="M400" i="2"/>
  <c r="M387" i="2"/>
  <c r="M374" i="2"/>
  <c r="M361" i="2"/>
  <c r="M348" i="2"/>
  <c r="M335" i="2"/>
  <c r="M322" i="2"/>
  <c r="M309" i="2"/>
  <c r="M296" i="2"/>
  <c r="M283" i="2"/>
  <c r="M269" i="2"/>
  <c r="M256" i="2"/>
  <c r="M243" i="2"/>
  <c r="M230" i="2"/>
  <c r="M217" i="2"/>
  <c r="M204" i="2"/>
  <c r="M191" i="2"/>
  <c r="M178" i="2"/>
  <c r="M718" i="2"/>
  <c r="M701" i="2"/>
  <c r="M683" i="2"/>
  <c r="M667" i="2"/>
  <c r="M650" i="2"/>
  <c r="M631" i="2"/>
  <c r="M615" i="2"/>
  <c r="M597" i="2"/>
  <c r="M581" i="2"/>
  <c r="M566" i="2"/>
  <c r="M550" i="2"/>
  <c r="M535" i="2"/>
  <c r="M519" i="2"/>
  <c r="M503" i="2"/>
  <c r="M488" i="2"/>
  <c r="M473" i="2"/>
  <c r="M456" i="2"/>
  <c r="M440" i="2"/>
  <c r="M425" i="2"/>
  <c r="M410" i="2"/>
  <c r="M395" i="2"/>
  <c r="M381" i="2"/>
  <c r="M367" i="2"/>
  <c r="M352" i="2"/>
  <c r="M338" i="2"/>
  <c r="M324" i="2"/>
  <c r="M310" i="2"/>
  <c r="M295" i="2"/>
  <c r="M280" i="2"/>
  <c r="M266" i="2"/>
  <c r="M252" i="2"/>
  <c r="M238" i="2"/>
  <c r="M224" i="2"/>
  <c r="M209" i="2"/>
  <c r="M195" i="2"/>
  <c r="M181" i="2"/>
  <c r="M167" i="2"/>
  <c r="M154" i="2"/>
  <c r="M141" i="2"/>
  <c r="M128" i="2"/>
  <c r="M115" i="2"/>
  <c r="M101" i="2"/>
  <c r="M88" i="2"/>
  <c r="M75" i="2"/>
  <c r="M62" i="2"/>
  <c r="M49" i="2"/>
  <c r="M36" i="2"/>
  <c r="M23" i="2"/>
  <c r="M10" i="2"/>
  <c r="M717" i="2"/>
  <c r="M700" i="2"/>
  <c r="M682" i="2"/>
  <c r="M666" i="2"/>
  <c r="M647" i="2"/>
  <c r="M630" i="2"/>
  <c r="M614" i="2"/>
  <c r="M596" i="2"/>
  <c r="M580" i="2"/>
  <c r="M564" i="2"/>
  <c r="M549" i="2"/>
  <c r="M534" i="2"/>
  <c r="M518" i="2"/>
  <c r="M502" i="2"/>
  <c r="M487" i="2"/>
  <c r="M471" i="2"/>
  <c r="M455" i="2"/>
  <c r="M439" i="2"/>
  <c r="M424" i="2"/>
  <c r="M408" i="2"/>
  <c r="M394" i="2"/>
  <c r="M380" i="2"/>
  <c r="M365" i="2"/>
  <c r="M351" i="2"/>
  <c r="M337" i="2"/>
  <c r="M323" i="2"/>
  <c r="M308" i="2"/>
  <c r="M293" i="2"/>
  <c r="M279" i="2"/>
  <c r="M265" i="2"/>
  <c r="M251" i="2"/>
  <c r="M237" i="2"/>
  <c r="M223" i="2"/>
  <c r="M208" i="2"/>
  <c r="M194" i="2"/>
  <c r="M180" i="2"/>
  <c r="M166" i="2"/>
  <c r="M153" i="2"/>
  <c r="M140" i="2"/>
  <c r="M127" i="2"/>
  <c r="M113" i="2"/>
  <c r="M100" i="2"/>
  <c r="M87" i="2"/>
  <c r="M74" i="2"/>
  <c r="M61" i="2"/>
  <c r="M48" i="2"/>
  <c r="M35" i="2"/>
  <c r="M22" i="2"/>
  <c r="M9" i="2"/>
  <c r="M714" i="2"/>
  <c r="M696" i="2"/>
  <c r="M679" i="2"/>
  <c r="M662" i="2"/>
  <c r="M644" i="2"/>
  <c r="M628" i="2"/>
  <c r="M610" i="2"/>
  <c r="M593" i="2"/>
  <c r="M578" i="2"/>
  <c r="M562" i="2"/>
  <c r="M547" i="2"/>
  <c r="M531" i="2"/>
  <c r="M515" i="2"/>
  <c r="M499" i="2"/>
  <c r="M484" i="2"/>
  <c r="M452" i="2"/>
  <c r="M437" i="2"/>
  <c r="M422" i="2"/>
  <c r="M406" i="2"/>
  <c r="M392" i="2"/>
  <c r="M377" i="2"/>
  <c r="M363" i="2"/>
  <c r="M349" i="2"/>
  <c r="M334" i="2"/>
  <c r="M320" i="2"/>
  <c r="M305" i="2"/>
  <c r="M291" i="2"/>
  <c r="M277" i="2"/>
  <c r="M263" i="2"/>
  <c r="M249" i="2"/>
  <c r="M235" i="2"/>
  <c r="M220" i="2"/>
  <c r="M206" i="2"/>
  <c r="M192" i="2"/>
  <c r="M177" i="2"/>
  <c r="M164" i="2"/>
  <c r="M151" i="2"/>
  <c r="M137" i="2"/>
  <c r="M124" i="2"/>
  <c r="M111" i="2"/>
  <c r="M98" i="2"/>
  <c r="M85" i="2"/>
  <c r="M72" i="2"/>
  <c r="M59" i="2"/>
  <c r="M46" i="2"/>
  <c r="M33" i="2"/>
  <c r="M20" i="2"/>
  <c r="M7" i="2"/>
  <c r="M710" i="2"/>
  <c r="M693" i="2"/>
  <c r="M676" i="2"/>
  <c r="M658" i="2"/>
  <c r="M642" i="2"/>
  <c r="M626" i="2"/>
  <c r="M608" i="2"/>
  <c r="M591" i="2"/>
  <c r="M575" i="2"/>
  <c r="M560" i="2"/>
  <c r="M544" i="2"/>
  <c r="M527" i="2"/>
  <c r="M512" i="2"/>
  <c r="M497" i="2"/>
  <c r="M482" i="2"/>
  <c r="M465" i="2"/>
  <c r="M450" i="2"/>
  <c r="M435" i="2"/>
  <c r="M419" i="2"/>
  <c r="M404" i="2"/>
  <c r="M389" i="2"/>
  <c r="M375" i="2"/>
  <c r="M360" i="2"/>
  <c r="M346" i="2"/>
  <c r="M332" i="2"/>
  <c r="M317" i="2"/>
  <c r="M303" i="2"/>
  <c r="M289" i="2"/>
  <c r="M275" i="2"/>
  <c r="M261" i="2"/>
  <c r="M247" i="2"/>
  <c r="M232" i="2"/>
  <c r="M218" i="2"/>
  <c r="M203" i="2"/>
  <c r="M189" i="2"/>
  <c r="M175" i="2"/>
  <c r="M161" i="2"/>
  <c r="M148" i="2"/>
  <c r="M135" i="2"/>
  <c r="M122" i="2"/>
  <c r="M109" i="2"/>
  <c r="M96" i="2"/>
  <c r="M83" i="2"/>
  <c r="M70" i="2"/>
  <c r="M57" i="2"/>
  <c r="M44" i="2"/>
  <c r="M31" i="2"/>
  <c r="M17" i="2"/>
  <c r="M4" i="2"/>
  <c r="M715" i="2"/>
  <c r="M698" i="2"/>
  <c r="M681" i="2"/>
  <c r="M663" i="2"/>
  <c r="M645" i="2"/>
  <c r="M629" i="2"/>
  <c r="M612" i="2"/>
  <c r="M595" i="2"/>
  <c r="M579" i="2"/>
  <c r="M563" i="2"/>
  <c r="M548" i="2"/>
  <c r="M532" i="2"/>
  <c r="M516" i="2"/>
  <c r="M501" i="2"/>
  <c r="M485" i="2"/>
  <c r="M470" i="2"/>
  <c r="M453" i="2"/>
  <c r="M438" i="2"/>
  <c r="M423" i="2"/>
  <c r="M407" i="2"/>
  <c r="M393" i="2"/>
  <c r="M379" i="2"/>
  <c r="M364" i="2"/>
  <c r="M350" i="2"/>
  <c r="M336" i="2"/>
  <c r="M321" i="2"/>
  <c r="M307" i="2"/>
  <c r="M292" i="2"/>
  <c r="M278" i="2"/>
  <c r="M264" i="2"/>
  <c r="M250" i="2"/>
  <c r="M236" i="2"/>
  <c r="M221" i="2"/>
  <c r="M207" i="2"/>
  <c r="M193" i="2"/>
  <c r="M179" i="2"/>
  <c r="M165" i="2"/>
  <c r="M152" i="2"/>
  <c r="M139" i="2"/>
  <c r="M125" i="2"/>
  <c r="M112" i="2"/>
  <c r="M99" i="2"/>
  <c r="M86" i="2"/>
  <c r="M73" i="2"/>
  <c r="M60" i="2"/>
  <c r="M47" i="2"/>
  <c r="M34" i="2"/>
  <c r="M21" i="2"/>
  <c r="M8" i="2"/>
  <c r="M468" i="2"/>
  <c r="M713" i="2"/>
  <c r="M694" i="2"/>
  <c r="M678" i="2"/>
  <c r="M660" i="2"/>
  <c r="M643" i="2"/>
  <c r="M627" i="2"/>
  <c r="M609" i="2"/>
  <c r="M592" i="2"/>
  <c r="M576" i="2"/>
  <c r="M561" i="2"/>
  <c r="M545" i="2"/>
  <c r="M530" i="2"/>
  <c r="M513" i="2"/>
  <c r="M498" i="2"/>
  <c r="M483" i="2"/>
  <c r="M466" i="2"/>
  <c r="M451" i="2"/>
  <c r="M436" i="2"/>
  <c r="M420" i="2"/>
  <c r="M405" i="2"/>
  <c r="M391" i="2"/>
  <c r="M376" i="2"/>
  <c r="M362" i="2"/>
  <c r="M347" i="2"/>
  <c r="M333" i="2"/>
  <c r="M319" i="2"/>
  <c r="M304" i="2"/>
  <c r="M290" i="2"/>
  <c r="M276" i="2"/>
  <c r="M262" i="2"/>
  <c r="M248" i="2"/>
  <c r="M233" i="2"/>
  <c r="M219" i="2"/>
  <c r="M205" i="2"/>
  <c r="M190" i="2"/>
  <c r="M176" i="2"/>
  <c r="M163" i="2"/>
  <c r="M149" i="2"/>
  <c r="M136" i="2"/>
  <c r="M123" i="2"/>
  <c r="M110" i="2"/>
  <c r="M97" i="2"/>
  <c r="M84" i="2"/>
  <c r="M71" i="2"/>
  <c r="M58" i="2"/>
  <c r="M45" i="2"/>
  <c r="M32" i="2"/>
  <c r="M19" i="2"/>
  <c r="M5" i="2"/>
  <c r="M27" i="2"/>
  <c r="M53" i="2"/>
  <c r="M80" i="2"/>
  <c r="M106" i="2"/>
  <c r="M132" i="2"/>
  <c r="M158" i="2"/>
  <c r="M185" i="2"/>
  <c r="M214" i="2"/>
  <c r="M242" i="2"/>
  <c r="M272" i="2"/>
  <c r="M328" i="2"/>
  <c r="M385" i="2"/>
  <c r="M416" i="2"/>
  <c r="M447" i="2"/>
  <c r="M477" i="2"/>
  <c r="M509" i="2"/>
  <c r="M539" i="2"/>
  <c r="M570" i="2"/>
  <c r="M639" i="2"/>
  <c r="M671" i="2"/>
  <c r="M3" i="2"/>
  <c r="M29" i="2"/>
  <c r="M56" i="2"/>
  <c r="M82" i="2"/>
  <c r="M108" i="2"/>
  <c r="M134" i="2"/>
  <c r="M160" i="2"/>
  <c r="M188" i="2"/>
  <c r="M216" i="2"/>
  <c r="M245" i="2"/>
  <c r="M274" i="2"/>
  <c r="M302" i="2"/>
  <c r="M331" i="2"/>
  <c r="M359" i="2"/>
  <c r="M388" i="2"/>
  <c r="M418" i="2"/>
  <c r="M449" i="2"/>
  <c r="M479" i="2"/>
  <c r="M511" i="2"/>
  <c r="M542" i="2"/>
  <c r="M574" i="2"/>
  <c r="M606" i="2"/>
  <c r="M641" i="2"/>
  <c r="M675" i="2"/>
  <c r="M708" i="2"/>
  <c r="L717" i="2"/>
  <c r="L705" i="2"/>
  <c r="L693" i="2"/>
  <c r="L681" i="2"/>
  <c r="L669" i="2"/>
  <c r="L657" i="2"/>
  <c r="L645" i="2"/>
  <c r="L13" i="2"/>
  <c r="L25" i="2"/>
  <c r="L37" i="2"/>
  <c r="L49" i="2"/>
  <c r="L61" i="2"/>
  <c r="L73" i="2"/>
  <c r="L85" i="2"/>
  <c r="L97" i="2"/>
  <c r="L109" i="2"/>
  <c r="L121" i="2"/>
  <c r="L133" i="2"/>
  <c r="L145" i="2"/>
  <c r="L157" i="2"/>
  <c r="L169" i="2"/>
  <c r="L181" i="2"/>
  <c r="L193" i="2"/>
  <c r="L205" i="2"/>
  <c r="L217" i="2"/>
  <c r="L229" i="2"/>
  <c r="L241" i="2"/>
  <c r="L253" i="2"/>
  <c r="L265" i="2"/>
  <c r="L277" i="2"/>
  <c r="L289" i="2"/>
  <c r="L301" i="2"/>
  <c r="L313" i="2"/>
  <c r="L325" i="2"/>
  <c r="L337" i="2"/>
  <c r="L349" i="2"/>
  <c r="L361" i="2"/>
  <c r="L373" i="2"/>
  <c r="L385" i="2"/>
  <c r="L397" i="2"/>
  <c r="L409" i="2"/>
  <c r="L421" i="2"/>
  <c r="L433" i="2"/>
  <c r="L445" i="2"/>
  <c r="L457" i="2"/>
  <c r="L469" i="2"/>
  <c r="L481" i="2"/>
  <c r="L493" i="2"/>
  <c r="L505" i="2"/>
  <c r="L517" i="2"/>
  <c r="L529" i="2"/>
  <c r="L541" i="2"/>
  <c r="L553" i="2"/>
  <c r="L565" i="2"/>
  <c r="L577" i="2"/>
  <c r="L589" i="2"/>
  <c r="L601" i="2"/>
  <c r="L613" i="2"/>
  <c r="L625" i="2"/>
  <c r="L637" i="2"/>
  <c r="L650" i="2"/>
  <c r="L663" i="2"/>
  <c r="L676" i="2"/>
  <c r="L689" i="2"/>
  <c r="L702" i="2"/>
  <c r="L715" i="2"/>
  <c r="L3" i="2"/>
  <c r="L39" i="2"/>
  <c r="L75" i="2"/>
  <c r="L111" i="2"/>
  <c r="L147" i="2"/>
  <c r="L183" i="2"/>
  <c r="L219" i="2"/>
  <c r="L255" i="2"/>
  <c r="L291" i="2"/>
  <c r="L327" i="2"/>
  <c r="L363" i="2"/>
  <c r="L399" i="2"/>
  <c r="L423" i="2"/>
  <c r="L447" i="2"/>
  <c r="L459" i="2"/>
  <c r="L483" i="2"/>
  <c r="L495" i="2"/>
  <c r="L507" i="2"/>
  <c r="L519" i="2"/>
  <c r="L531" i="2"/>
  <c r="L543" i="2"/>
  <c r="L555" i="2"/>
  <c r="L567" i="2"/>
  <c r="L579" i="2"/>
  <c r="L591" i="2"/>
  <c r="L603" i="2"/>
  <c r="L615" i="2"/>
  <c r="L627" i="2"/>
  <c r="L639" i="2"/>
  <c r="L652" i="2"/>
  <c r="L678" i="2"/>
  <c r="L691" i="2"/>
  <c r="L704" i="2"/>
  <c r="L718" i="2"/>
  <c r="L252" i="2"/>
  <c r="L264" i="2"/>
  <c r="L276" i="2"/>
  <c r="L288" i="2"/>
  <c r="L300" i="2"/>
  <c r="L312" i="2"/>
  <c r="L324" i="2"/>
  <c r="L336" i="2"/>
  <c r="L348" i="2"/>
  <c r="L360" i="2"/>
  <c r="L372" i="2"/>
  <c r="L384" i="2"/>
  <c r="L396" i="2"/>
  <c r="L408" i="2"/>
  <c r="L432" i="2"/>
  <c r="L456" i="2"/>
  <c r="L468" i="2"/>
  <c r="L480" i="2"/>
  <c r="L492" i="2"/>
  <c r="L504" i="2"/>
  <c r="L516" i="2"/>
  <c r="L528" i="2"/>
  <c r="L540" i="2"/>
  <c r="L552" i="2"/>
  <c r="L564" i="2"/>
  <c r="L576" i="2"/>
  <c r="L588" i="2"/>
  <c r="L600" i="2"/>
  <c r="L612" i="2"/>
  <c r="L624" i="2"/>
  <c r="L636" i="2"/>
  <c r="L649" i="2"/>
  <c r="L662" i="2"/>
  <c r="L675" i="2"/>
  <c r="L688" i="2"/>
  <c r="L701" i="2"/>
  <c r="L714" i="2"/>
  <c r="L2" i="2"/>
  <c r="L14" i="2"/>
  <c r="L26" i="2"/>
  <c r="L38" i="2"/>
  <c r="L50" i="2"/>
  <c r="L62" i="2"/>
  <c r="L74" i="2"/>
  <c r="L86" i="2"/>
  <c r="L98" i="2"/>
  <c r="L110" i="2"/>
  <c r="L122" i="2"/>
  <c r="L134" i="2"/>
  <c r="L146" i="2"/>
  <c r="L158" i="2"/>
  <c r="L170" i="2"/>
  <c r="L182" i="2"/>
  <c r="L194" i="2"/>
  <c r="L206" i="2"/>
  <c r="L218" i="2"/>
  <c r="L230" i="2"/>
  <c r="L242" i="2"/>
  <c r="L254" i="2"/>
  <c r="L266" i="2"/>
  <c r="L278" i="2"/>
  <c r="L290" i="2"/>
  <c r="L302" i="2"/>
  <c r="L314" i="2"/>
  <c r="L326" i="2"/>
  <c r="L338" i="2"/>
  <c r="L350" i="2"/>
  <c r="L362" i="2"/>
  <c r="L374" i="2"/>
  <c r="L386" i="2"/>
  <c r="L398" i="2"/>
  <c r="L410" i="2"/>
  <c r="L422" i="2"/>
  <c r="L434" i="2"/>
  <c r="L446" i="2"/>
  <c r="L458" i="2"/>
  <c r="L470" i="2"/>
  <c r="L482" i="2"/>
  <c r="L494" i="2"/>
  <c r="L506" i="2"/>
  <c r="L518" i="2"/>
  <c r="L530" i="2"/>
  <c r="L542" i="2"/>
  <c r="L554" i="2"/>
  <c r="L566" i="2"/>
  <c r="L578" i="2"/>
  <c r="L590" i="2"/>
  <c r="L602" i="2"/>
  <c r="L614" i="2"/>
  <c r="L626" i="2"/>
  <c r="L638" i="2"/>
  <c r="L651" i="2"/>
  <c r="L664" i="2"/>
  <c r="L677" i="2"/>
  <c r="L690" i="2"/>
  <c r="L703" i="2"/>
  <c r="L716" i="2"/>
  <c r="L15" i="2"/>
  <c r="L27" i="2"/>
  <c r="L51" i="2"/>
  <c r="L63" i="2"/>
  <c r="L87" i="2"/>
  <c r="L99" i="2"/>
  <c r="L123" i="2"/>
  <c r="L135" i="2"/>
  <c r="L159" i="2"/>
  <c r="L171" i="2"/>
  <c r="L195" i="2"/>
  <c r="L207" i="2"/>
  <c r="L231" i="2"/>
  <c r="L243" i="2"/>
  <c r="L267" i="2"/>
  <c r="L279" i="2"/>
  <c r="L303" i="2"/>
  <c r="L315" i="2"/>
  <c r="L339" i="2"/>
  <c r="L351" i="2"/>
  <c r="L375" i="2"/>
  <c r="L387" i="2"/>
  <c r="L411" i="2"/>
  <c r="L435" i="2"/>
  <c r="L471" i="2"/>
  <c r="L665" i="2"/>
  <c r="Z2" i="2"/>
  <c r="AD3" i="2"/>
  <c r="Z5" i="2"/>
  <c r="AD6" i="2"/>
  <c r="Z8" i="2"/>
  <c r="AD9" i="2"/>
  <c r="Z11" i="2"/>
  <c r="AD12" i="2"/>
  <c r="Z14" i="2"/>
  <c r="AD15" i="2"/>
  <c r="Z17" i="2"/>
  <c r="L4" i="2"/>
  <c r="L16" i="2"/>
  <c r="L28" i="2"/>
  <c r="L40" i="2"/>
  <c r="L52" i="2"/>
  <c r="L64" i="2"/>
  <c r="L76" i="2"/>
  <c r="L88" i="2"/>
  <c r="L100" i="2"/>
  <c r="L112" i="2"/>
  <c r="L124" i="2"/>
  <c r="L136" i="2"/>
  <c r="L148" i="2"/>
  <c r="L160" i="2"/>
  <c r="L172" i="2"/>
  <c r="L184" i="2"/>
  <c r="L196" i="2"/>
  <c r="L208" i="2"/>
  <c r="L220" i="2"/>
  <c r="L232" i="2"/>
  <c r="L244" i="2"/>
  <c r="L256" i="2"/>
  <c r="L268" i="2"/>
  <c r="L280" i="2"/>
  <c r="L292" i="2"/>
  <c r="L304" i="2"/>
  <c r="L316" i="2"/>
  <c r="L328" i="2"/>
  <c r="L340" i="2"/>
  <c r="L352" i="2"/>
  <c r="L364" i="2"/>
  <c r="L376" i="2"/>
  <c r="L388" i="2"/>
  <c r="L400" i="2"/>
  <c r="L412" i="2"/>
  <c r="L424" i="2"/>
  <c r="L436" i="2"/>
  <c r="L448" i="2"/>
  <c r="L460" i="2"/>
  <c r="L472" i="2"/>
  <c r="L484" i="2"/>
  <c r="L496" i="2"/>
  <c r="L508" i="2"/>
  <c r="L520" i="2"/>
  <c r="L532" i="2"/>
  <c r="L544" i="2"/>
  <c r="L556" i="2"/>
  <c r="L568" i="2"/>
  <c r="L580" i="2"/>
  <c r="L592" i="2"/>
  <c r="L604" i="2"/>
  <c r="L616" i="2"/>
  <c r="L628" i="2"/>
  <c r="L640" i="2"/>
  <c r="L653" i="2"/>
  <c r="L666" i="2"/>
  <c r="L679" i="2"/>
  <c r="L692" i="2"/>
  <c r="L706" i="2"/>
  <c r="L719" i="2"/>
  <c r="L5" i="2"/>
  <c r="L17" i="2"/>
  <c r="L29" i="2"/>
  <c r="L41" i="2"/>
  <c r="L53" i="2"/>
  <c r="L65" i="2"/>
  <c r="L77" i="2"/>
  <c r="L89" i="2"/>
  <c r="L101" i="2"/>
  <c r="L113" i="2"/>
  <c r="L125" i="2"/>
  <c r="L137" i="2"/>
  <c r="L149" i="2"/>
  <c r="L161" i="2"/>
  <c r="L173" i="2"/>
  <c r="L185" i="2"/>
  <c r="L197" i="2"/>
  <c r="L209" i="2"/>
  <c r="L221" i="2"/>
  <c r="L233" i="2"/>
  <c r="L245" i="2"/>
  <c r="L257" i="2"/>
  <c r="L269" i="2"/>
  <c r="L281" i="2"/>
  <c r="L293" i="2"/>
  <c r="L305" i="2"/>
  <c r="L317" i="2"/>
  <c r="L329" i="2"/>
  <c r="L341" i="2"/>
  <c r="L353" i="2"/>
  <c r="L365" i="2"/>
  <c r="L377" i="2"/>
  <c r="L389" i="2"/>
  <c r="L401" i="2"/>
  <c r="L413" i="2"/>
  <c r="L425" i="2"/>
  <c r="L437" i="2"/>
  <c r="L449" i="2"/>
  <c r="L461" i="2"/>
  <c r="L473" i="2"/>
  <c r="L485" i="2"/>
  <c r="L497" i="2"/>
  <c r="L509" i="2"/>
  <c r="L521" i="2"/>
  <c r="L533" i="2"/>
  <c r="L545" i="2"/>
  <c r="L557" i="2"/>
  <c r="L569" i="2"/>
  <c r="L581" i="2"/>
  <c r="L593" i="2"/>
  <c r="L605" i="2"/>
  <c r="L617" i="2"/>
  <c r="L629" i="2"/>
  <c r="L641" i="2"/>
  <c r="L654" i="2"/>
  <c r="L667" i="2"/>
  <c r="L680" i="2"/>
  <c r="L694" i="2"/>
  <c r="L707" i="2"/>
  <c r="L720" i="2"/>
  <c r="Q590" i="2"/>
  <c r="S588" i="2"/>
  <c r="U586" i="2"/>
  <c r="P585" i="2"/>
  <c r="R583" i="2"/>
  <c r="T581" i="2"/>
  <c r="O580" i="2"/>
  <c r="Q578" i="2"/>
  <c r="S576" i="2"/>
  <c r="U574" i="2"/>
  <c r="P573" i="2"/>
  <c r="R571" i="2"/>
  <c r="T569" i="2"/>
  <c r="O568" i="2"/>
  <c r="Q566" i="2"/>
  <c r="S564" i="2"/>
  <c r="U562" i="2"/>
  <c r="P561" i="2"/>
  <c r="R559" i="2"/>
  <c r="T557" i="2"/>
  <c r="O556" i="2"/>
  <c r="Q554" i="2"/>
  <c r="S552" i="2"/>
  <c r="U550" i="2"/>
  <c r="P549" i="2"/>
  <c r="R547" i="2"/>
  <c r="T545" i="2"/>
  <c r="O544" i="2"/>
  <c r="Q542" i="2"/>
  <c r="S540" i="2"/>
  <c r="U538" i="2"/>
  <c r="P537" i="2"/>
  <c r="R535" i="2"/>
  <c r="T533" i="2"/>
  <c r="O532" i="2"/>
  <c r="Q530" i="2"/>
  <c r="S528" i="2"/>
  <c r="U526" i="2"/>
  <c r="P525" i="2"/>
  <c r="R523" i="2"/>
  <c r="T521" i="2"/>
  <c r="O520" i="2"/>
  <c r="Q518" i="2"/>
  <c r="S516" i="2"/>
  <c r="U514" i="2"/>
  <c r="P513" i="2"/>
  <c r="R511" i="2"/>
  <c r="T509" i="2"/>
  <c r="O508" i="2"/>
  <c r="Q506" i="2"/>
  <c r="S504" i="2"/>
  <c r="U502" i="2"/>
  <c r="P501" i="2"/>
  <c r="R499" i="2"/>
  <c r="U591" i="2"/>
  <c r="P590" i="2"/>
  <c r="R588" i="2"/>
  <c r="T586" i="2"/>
  <c r="O585" i="2"/>
  <c r="Q583" i="2"/>
  <c r="S581" i="2"/>
  <c r="U579" i="2"/>
  <c r="P578" i="2"/>
  <c r="R576" i="2"/>
  <c r="T574" i="2"/>
  <c r="O573" i="2"/>
  <c r="Q571" i="2"/>
  <c r="S569" i="2"/>
  <c r="U567" i="2"/>
  <c r="P566" i="2"/>
  <c r="R564" i="2"/>
  <c r="T562" i="2"/>
  <c r="O561" i="2"/>
  <c r="Q559" i="2"/>
  <c r="S557" i="2"/>
  <c r="U555" i="2"/>
  <c r="P554" i="2"/>
  <c r="R552" i="2"/>
  <c r="T550" i="2"/>
  <c r="O549" i="2"/>
  <c r="Q547" i="2"/>
  <c r="S545" i="2"/>
  <c r="U543" i="2"/>
  <c r="P542" i="2"/>
  <c r="R540" i="2"/>
  <c r="T538" i="2"/>
  <c r="O537" i="2"/>
  <c r="Q535" i="2"/>
  <c r="S533" i="2"/>
  <c r="U531" i="2"/>
  <c r="P530" i="2"/>
  <c r="R528" i="2"/>
  <c r="T526" i="2"/>
  <c r="O525" i="2"/>
  <c r="Q523" i="2"/>
  <c r="S521" i="2"/>
  <c r="U519" i="2"/>
  <c r="P518" i="2"/>
  <c r="R516" i="2"/>
  <c r="T514" i="2"/>
  <c r="O513" i="2"/>
  <c r="Q511" i="2"/>
  <c r="S509" i="2"/>
  <c r="U507" i="2"/>
  <c r="P506" i="2"/>
  <c r="R504" i="2"/>
  <c r="T502" i="2"/>
  <c r="O501" i="2"/>
  <c r="Q499" i="2"/>
  <c r="S497" i="2"/>
  <c r="U495" i="2"/>
  <c r="P494" i="2"/>
  <c r="R492" i="2"/>
  <c r="T490" i="2"/>
  <c r="O489" i="2"/>
  <c r="Q487" i="2"/>
  <c r="S485" i="2"/>
  <c r="U483" i="2"/>
  <c r="P482" i="2"/>
  <c r="R480" i="2"/>
  <c r="T478" i="2"/>
  <c r="O477" i="2"/>
  <c r="Q475" i="2"/>
  <c r="S473" i="2"/>
  <c r="U471" i="2"/>
  <c r="P470" i="2"/>
  <c r="R468" i="2"/>
  <c r="T466" i="2"/>
  <c r="O465" i="2"/>
  <c r="Q463" i="2"/>
  <c r="S461" i="2"/>
  <c r="U459" i="2"/>
  <c r="P458" i="2"/>
  <c r="R456" i="2"/>
  <c r="S591" i="2"/>
  <c r="U589" i="2"/>
  <c r="P588" i="2"/>
  <c r="R586" i="2"/>
  <c r="T584" i="2"/>
  <c r="O583" i="2"/>
  <c r="Q581" i="2"/>
  <c r="S579" i="2"/>
  <c r="U577" i="2"/>
  <c r="P576" i="2"/>
  <c r="R574" i="2"/>
  <c r="T572" i="2"/>
  <c r="O571" i="2"/>
  <c r="Q569" i="2"/>
  <c r="S567" i="2"/>
  <c r="U565" i="2"/>
  <c r="P564" i="2"/>
  <c r="R562" i="2"/>
  <c r="T560" i="2"/>
  <c r="O559" i="2"/>
  <c r="Q557" i="2"/>
  <c r="S555" i="2"/>
  <c r="U553" i="2"/>
  <c r="P552" i="2"/>
  <c r="R550" i="2"/>
  <c r="T548" i="2"/>
  <c r="O547" i="2"/>
  <c r="Q545" i="2"/>
  <c r="S543" i="2"/>
  <c r="U541" i="2"/>
  <c r="P540" i="2"/>
  <c r="R538" i="2"/>
  <c r="T536" i="2"/>
  <c r="O535" i="2"/>
  <c r="Q533" i="2"/>
  <c r="S531" i="2"/>
  <c r="U529" i="2"/>
  <c r="P528" i="2"/>
  <c r="R526" i="2"/>
  <c r="T524" i="2"/>
  <c r="O523" i="2"/>
  <c r="Q521" i="2"/>
  <c r="S519" i="2"/>
  <c r="U517" i="2"/>
  <c r="P516" i="2"/>
  <c r="R514" i="2"/>
  <c r="T512" i="2"/>
  <c r="O511" i="2"/>
  <c r="Q509" i="2"/>
  <c r="S507" i="2"/>
  <c r="U505" i="2"/>
  <c r="P504" i="2"/>
  <c r="R502" i="2"/>
  <c r="T500" i="2"/>
  <c r="O499" i="2"/>
  <c r="Q497" i="2"/>
  <c r="S495" i="2"/>
  <c r="U493" i="2"/>
  <c r="P492" i="2"/>
  <c r="R490" i="2"/>
  <c r="T488" i="2"/>
  <c r="O487" i="2"/>
  <c r="Q485" i="2"/>
  <c r="S483" i="2"/>
  <c r="U481" i="2"/>
  <c r="P480" i="2"/>
  <c r="R478" i="2"/>
  <c r="T476" i="2"/>
  <c r="O475" i="2"/>
  <c r="Q473" i="2"/>
  <c r="S471" i="2"/>
  <c r="U469" i="2"/>
  <c r="P468" i="2"/>
  <c r="R466" i="2"/>
  <c r="T464" i="2"/>
  <c r="O463" i="2"/>
  <c r="Q461" i="2"/>
  <c r="S459" i="2"/>
  <c r="U457" i="2"/>
  <c r="P456" i="2"/>
  <c r="R454" i="2"/>
  <c r="T452" i="2"/>
  <c r="O451" i="2"/>
  <c r="Q449" i="2"/>
  <c r="S447" i="2"/>
  <c r="T589" i="2"/>
  <c r="S587" i="2"/>
  <c r="R585" i="2"/>
  <c r="U582" i="2"/>
  <c r="T580" i="2"/>
  <c r="S578" i="2"/>
  <c r="O576" i="2"/>
  <c r="U573" i="2"/>
  <c r="T571" i="2"/>
  <c r="P569" i="2"/>
  <c r="O567" i="2"/>
  <c r="U564" i="2"/>
  <c r="Q562" i="2"/>
  <c r="P560" i="2"/>
  <c r="O558" i="2"/>
  <c r="R555" i="2"/>
  <c r="Q553" i="2"/>
  <c r="P551" i="2"/>
  <c r="S548" i="2"/>
  <c r="R546" i="2"/>
  <c r="Q544" i="2"/>
  <c r="T541" i="2"/>
  <c r="S539" i="2"/>
  <c r="R537" i="2"/>
  <c r="U534" i="2"/>
  <c r="T532" i="2"/>
  <c r="S530" i="2"/>
  <c r="O528" i="2"/>
  <c r="U525" i="2"/>
  <c r="T523" i="2"/>
  <c r="P521" i="2"/>
  <c r="O519" i="2"/>
  <c r="U516" i="2"/>
  <c r="Q514" i="2"/>
  <c r="P512" i="2"/>
  <c r="O510" i="2"/>
  <c r="R507" i="2"/>
  <c r="Q505" i="2"/>
  <c r="P503" i="2"/>
  <c r="S500" i="2"/>
  <c r="R498" i="2"/>
  <c r="R496" i="2"/>
  <c r="Q591" i="2"/>
  <c r="P589" i="2"/>
  <c r="O587" i="2"/>
  <c r="R584" i="2"/>
  <c r="Q582" i="2"/>
  <c r="P580" i="2"/>
  <c r="S577" i="2"/>
  <c r="R575" i="2"/>
  <c r="Q573" i="2"/>
  <c r="T570" i="2"/>
  <c r="S568" i="2"/>
  <c r="R566" i="2"/>
  <c r="U563" i="2"/>
  <c r="T561" i="2"/>
  <c r="S559" i="2"/>
  <c r="O557" i="2"/>
  <c r="U554" i="2"/>
  <c r="T552" i="2"/>
  <c r="P550" i="2"/>
  <c r="O548" i="2"/>
  <c r="U545" i="2"/>
  <c r="Q543" i="2"/>
  <c r="P541" i="2"/>
  <c r="O539" i="2"/>
  <c r="R536" i="2"/>
  <c r="Q534" i="2"/>
  <c r="P532" i="2"/>
  <c r="S529" i="2"/>
  <c r="R527" i="2"/>
  <c r="Q525" i="2"/>
  <c r="T522" i="2"/>
  <c r="S520" i="2"/>
  <c r="R518" i="2"/>
  <c r="U515" i="2"/>
  <c r="T513" i="2"/>
  <c r="S511" i="2"/>
  <c r="O509" i="2"/>
  <c r="U506" i="2"/>
  <c r="T504" i="2"/>
  <c r="P502" i="2"/>
  <c r="O500" i="2"/>
  <c r="U497" i="2"/>
  <c r="T495" i="2"/>
  <c r="S493" i="2"/>
  <c r="S491" i="2"/>
  <c r="S489" i="2"/>
  <c r="S487" i="2"/>
  <c r="R485" i="2"/>
  <c r="Q483" i="2"/>
  <c r="Q481" i="2"/>
  <c r="Q479" i="2"/>
  <c r="Q477" i="2"/>
  <c r="P475" i="2"/>
  <c r="O473" i="2"/>
  <c r="O471" i="2"/>
  <c r="O469" i="2"/>
  <c r="O467" i="2"/>
  <c r="U464" i="2"/>
  <c r="T462" i="2"/>
  <c r="T460" i="2"/>
  <c r="T458" i="2"/>
  <c r="T456" i="2"/>
  <c r="T454" i="2"/>
  <c r="U452" i="2"/>
  <c r="U450" i="2"/>
  <c r="O449" i="2"/>
  <c r="P447" i="2"/>
  <c r="R445" i="2"/>
  <c r="T443" i="2"/>
  <c r="O442" i="2"/>
  <c r="Q440" i="2"/>
  <c r="S438" i="2"/>
  <c r="U436" i="2"/>
  <c r="P435" i="2"/>
  <c r="R433" i="2"/>
  <c r="T431" i="2"/>
  <c r="O430" i="2"/>
  <c r="Q428" i="2"/>
  <c r="S426" i="2"/>
  <c r="U424" i="2"/>
  <c r="P423" i="2"/>
  <c r="R421" i="2"/>
  <c r="T419" i="2"/>
  <c r="O418" i="2"/>
  <c r="Q416" i="2"/>
  <c r="S414" i="2"/>
  <c r="U412" i="2"/>
  <c r="P411" i="2"/>
  <c r="R409" i="2"/>
  <c r="T407" i="2"/>
  <c r="O406" i="2"/>
  <c r="Q404" i="2"/>
  <c r="S402" i="2"/>
  <c r="U400" i="2"/>
  <c r="P399" i="2"/>
  <c r="R397" i="2"/>
  <c r="T395" i="2"/>
  <c r="O394" i="2"/>
  <c r="Q392" i="2"/>
  <c r="S390" i="2"/>
  <c r="U388" i="2"/>
  <c r="P387" i="2"/>
  <c r="R385" i="2"/>
  <c r="T383" i="2"/>
  <c r="O382" i="2"/>
  <c r="Q380" i="2"/>
  <c r="S378" i="2"/>
  <c r="U376" i="2"/>
  <c r="P375" i="2"/>
  <c r="R373" i="2"/>
  <c r="T371" i="2"/>
  <c r="O370" i="2"/>
  <c r="Q368" i="2"/>
  <c r="S366" i="2"/>
  <c r="U364" i="2"/>
  <c r="P363" i="2"/>
  <c r="R361" i="2"/>
  <c r="T359" i="2"/>
  <c r="O358" i="2"/>
  <c r="Q356" i="2"/>
  <c r="S354" i="2"/>
  <c r="U352" i="2"/>
  <c r="P351" i="2"/>
  <c r="R349" i="2"/>
  <c r="T347" i="2"/>
  <c r="O346" i="2"/>
  <c r="Q344" i="2"/>
  <c r="S342" i="2"/>
  <c r="U340" i="2"/>
  <c r="P339" i="2"/>
  <c r="R337" i="2"/>
  <c r="T335" i="2"/>
  <c r="O334" i="2"/>
  <c r="Q332" i="2"/>
  <c r="S330" i="2"/>
  <c r="U328" i="2"/>
  <c r="P327" i="2"/>
  <c r="R325" i="2"/>
  <c r="T323" i="2"/>
  <c r="O322" i="2"/>
  <c r="Q320" i="2"/>
  <c r="S318" i="2"/>
  <c r="U316" i="2"/>
  <c r="P315" i="2"/>
  <c r="R313" i="2"/>
  <c r="T311" i="2"/>
  <c r="O310" i="2"/>
  <c r="Q308" i="2"/>
  <c r="S306" i="2"/>
  <c r="U304" i="2"/>
  <c r="P303" i="2"/>
  <c r="R301" i="2"/>
  <c r="T299" i="2"/>
  <c r="O298" i="2"/>
  <c r="Q296" i="2"/>
  <c r="S294" i="2"/>
  <c r="U292" i="2"/>
  <c r="P291" i="2"/>
  <c r="R289" i="2"/>
  <c r="T287" i="2"/>
  <c r="O286" i="2"/>
  <c r="Q284" i="2"/>
  <c r="S282" i="2"/>
  <c r="U280" i="2"/>
  <c r="P279" i="2"/>
  <c r="P591" i="2"/>
  <c r="O589" i="2"/>
  <c r="S586" i="2"/>
  <c r="Q584" i="2"/>
  <c r="P582" i="2"/>
  <c r="T579" i="2"/>
  <c r="R577" i="2"/>
  <c r="Q575" i="2"/>
  <c r="U572" i="2"/>
  <c r="S570" i="2"/>
  <c r="R568" i="2"/>
  <c r="O566" i="2"/>
  <c r="T563" i="2"/>
  <c r="S561" i="2"/>
  <c r="P559" i="2"/>
  <c r="U556" i="2"/>
  <c r="T554" i="2"/>
  <c r="Q552" i="2"/>
  <c r="O550" i="2"/>
  <c r="U547" i="2"/>
  <c r="R545" i="2"/>
  <c r="P543" i="2"/>
  <c r="O541" i="2"/>
  <c r="S538" i="2"/>
  <c r="Q536" i="2"/>
  <c r="P534" i="2"/>
  <c r="T531" i="2"/>
  <c r="R529" i="2"/>
  <c r="Q527" i="2"/>
  <c r="U524" i="2"/>
  <c r="S522" i="2"/>
  <c r="R520" i="2"/>
  <c r="O518" i="2"/>
  <c r="T515" i="2"/>
  <c r="S513" i="2"/>
  <c r="P511" i="2"/>
  <c r="U508" i="2"/>
  <c r="T506" i="2"/>
  <c r="Q504" i="2"/>
  <c r="O502" i="2"/>
  <c r="U499" i="2"/>
  <c r="T497" i="2"/>
  <c r="R495" i="2"/>
  <c r="R493" i="2"/>
  <c r="R491" i="2"/>
  <c r="R489" i="2"/>
  <c r="R487" i="2"/>
  <c r="P485" i="2"/>
  <c r="P483" i="2"/>
  <c r="P481" i="2"/>
  <c r="P479" i="2"/>
  <c r="P477" i="2"/>
  <c r="U474" i="2"/>
  <c r="U472" i="2"/>
  <c r="U470" i="2"/>
  <c r="U468" i="2"/>
  <c r="U466" i="2"/>
  <c r="S464" i="2"/>
  <c r="S462" i="2"/>
  <c r="S460" i="2"/>
  <c r="S458" i="2"/>
  <c r="S456" i="2"/>
  <c r="S454" i="2"/>
  <c r="S452" i="2"/>
  <c r="T450" i="2"/>
  <c r="U448" i="2"/>
  <c r="O447" i="2"/>
  <c r="Q445" i="2"/>
  <c r="S443" i="2"/>
  <c r="U441" i="2"/>
  <c r="P440" i="2"/>
  <c r="R438" i="2"/>
  <c r="T436" i="2"/>
  <c r="O435" i="2"/>
  <c r="Q433" i="2"/>
  <c r="S431" i="2"/>
  <c r="U429" i="2"/>
  <c r="P428" i="2"/>
  <c r="R426" i="2"/>
  <c r="T424" i="2"/>
  <c r="O423" i="2"/>
  <c r="Q421" i="2"/>
  <c r="S419" i="2"/>
  <c r="U417" i="2"/>
  <c r="P416" i="2"/>
  <c r="O591" i="2"/>
  <c r="U590" i="2"/>
  <c r="T588" i="2"/>
  <c r="T585" i="2"/>
  <c r="S582" i="2"/>
  <c r="Q579" i="2"/>
  <c r="T576" i="2"/>
  <c r="S573" i="2"/>
  <c r="Q570" i="2"/>
  <c r="Q567" i="2"/>
  <c r="Q564" i="2"/>
  <c r="Q561" i="2"/>
  <c r="Q558" i="2"/>
  <c r="P555" i="2"/>
  <c r="U551" i="2"/>
  <c r="Q549" i="2"/>
  <c r="P546" i="2"/>
  <c r="U542" i="2"/>
  <c r="U539" i="2"/>
  <c r="U536" i="2"/>
  <c r="U533" i="2"/>
  <c r="U530" i="2"/>
  <c r="T527" i="2"/>
  <c r="R524" i="2"/>
  <c r="U521" i="2"/>
  <c r="T518" i="2"/>
  <c r="R515" i="2"/>
  <c r="R512" i="2"/>
  <c r="R509" i="2"/>
  <c r="R506" i="2"/>
  <c r="R503" i="2"/>
  <c r="Q500" i="2"/>
  <c r="P497" i="2"/>
  <c r="T494" i="2"/>
  <c r="Q492" i="2"/>
  <c r="U489" i="2"/>
  <c r="P487" i="2"/>
  <c r="T484" i="2"/>
  <c r="R482" i="2"/>
  <c r="U479" i="2"/>
  <c r="S477" i="2"/>
  <c r="T474" i="2"/>
  <c r="R472" i="2"/>
  <c r="O470" i="2"/>
  <c r="S467" i="2"/>
  <c r="Q465" i="2"/>
  <c r="R462" i="2"/>
  <c r="P460" i="2"/>
  <c r="S457" i="2"/>
  <c r="Q455" i="2"/>
  <c r="P453" i="2"/>
  <c r="S450" i="2"/>
  <c r="R448" i="2"/>
  <c r="Q446" i="2"/>
  <c r="Q444" i="2"/>
  <c r="Q442" i="2"/>
  <c r="O440" i="2"/>
  <c r="O438" i="2"/>
  <c r="O436" i="2"/>
  <c r="O434" i="2"/>
  <c r="O432" i="2"/>
  <c r="T429" i="2"/>
  <c r="T427" i="2"/>
  <c r="T425" i="2"/>
  <c r="T423" i="2"/>
  <c r="T421" i="2"/>
  <c r="R419" i="2"/>
  <c r="R417" i="2"/>
  <c r="R415" i="2"/>
  <c r="S413" i="2"/>
  <c r="T411" i="2"/>
  <c r="U409" i="2"/>
  <c r="O408" i="2"/>
  <c r="P406" i="2"/>
  <c r="P404" i="2"/>
  <c r="Q402" i="2"/>
  <c r="R400" i="2"/>
  <c r="S398" i="2"/>
  <c r="T396" i="2"/>
  <c r="U394" i="2"/>
  <c r="O393" i="2"/>
  <c r="P391" i="2"/>
  <c r="Q389" i="2"/>
  <c r="R387" i="2"/>
  <c r="S385" i="2"/>
  <c r="S383" i="2"/>
  <c r="T381" i="2"/>
  <c r="Q588" i="2"/>
  <c r="S585" i="2"/>
  <c r="R582" i="2"/>
  <c r="P579" i="2"/>
  <c r="Q576" i="2"/>
  <c r="R573" i="2"/>
  <c r="P570" i="2"/>
  <c r="P567" i="2"/>
  <c r="O564" i="2"/>
  <c r="U560" i="2"/>
  <c r="P558" i="2"/>
  <c r="O555" i="2"/>
  <c r="T551" i="2"/>
  <c r="U548" i="2"/>
  <c r="O546" i="2"/>
  <c r="T542" i="2"/>
  <c r="T539" i="2"/>
  <c r="S536" i="2"/>
  <c r="R533" i="2"/>
  <c r="T530" i="2"/>
  <c r="S527" i="2"/>
  <c r="Q524" i="2"/>
  <c r="R521" i="2"/>
  <c r="S518" i="2"/>
  <c r="Q515" i="2"/>
  <c r="Q512" i="2"/>
  <c r="P509" i="2"/>
  <c r="O506" i="2"/>
  <c r="Q503" i="2"/>
  <c r="P500" i="2"/>
  <c r="O497" i="2"/>
  <c r="S494" i="2"/>
  <c r="O492" i="2"/>
  <c r="T489" i="2"/>
  <c r="U486" i="2"/>
  <c r="S484" i="2"/>
  <c r="Q482" i="2"/>
  <c r="T479" i="2"/>
  <c r="R477" i="2"/>
  <c r="S474" i="2"/>
  <c r="Q472" i="2"/>
  <c r="T469" i="2"/>
  <c r="R467" i="2"/>
  <c r="P465" i="2"/>
  <c r="Q462" i="2"/>
  <c r="O460" i="2"/>
  <c r="R457" i="2"/>
  <c r="P455" i="2"/>
  <c r="O453" i="2"/>
  <c r="R450" i="2"/>
  <c r="Q448" i="2"/>
  <c r="P446" i="2"/>
  <c r="P444" i="2"/>
  <c r="P442" i="2"/>
  <c r="U439" i="2"/>
  <c r="U437" i="2"/>
  <c r="U435" i="2"/>
  <c r="U433" i="2"/>
  <c r="U431" i="2"/>
  <c r="S429" i="2"/>
  <c r="S427" i="2"/>
  <c r="S425" i="2"/>
  <c r="S423" i="2"/>
  <c r="S421" i="2"/>
  <c r="Q419" i="2"/>
  <c r="Q417" i="2"/>
  <c r="Q415" i="2"/>
  <c r="R413" i="2"/>
  <c r="S411" i="2"/>
  <c r="T409" i="2"/>
  <c r="U407" i="2"/>
  <c r="U405" i="2"/>
  <c r="O404" i="2"/>
  <c r="P402" i="2"/>
  <c r="Q400" i="2"/>
  <c r="R398" i="2"/>
  <c r="S396" i="2"/>
  <c r="T394" i="2"/>
  <c r="U392" i="2"/>
  <c r="O391" i="2"/>
  <c r="P389" i="2"/>
  <c r="Q387" i="2"/>
  <c r="Q385" i="2"/>
  <c r="R383" i="2"/>
  <c r="S381" i="2"/>
  <c r="T590" i="2"/>
  <c r="T587" i="2"/>
  <c r="S584" i="2"/>
  <c r="R581" i="2"/>
  <c r="T578" i="2"/>
  <c r="S575" i="2"/>
  <c r="Q572" i="2"/>
  <c r="R569" i="2"/>
  <c r="S566" i="2"/>
  <c r="Q563" i="2"/>
  <c r="Q560" i="2"/>
  <c r="P557" i="2"/>
  <c r="O554" i="2"/>
  <c r="Q551" i="2"/>
  <c r="P548" i="2"/>
  <c r="U544" i="2"/>
  <c r="O542" i="2"/>
  <c r="P539" i="2"/>
  <c r="U535" i="2"/>
  <c r="U532" i="2"/>
  <c r="T529" i="2"/>
  <c r="S526" i="2"/>
  <c r="U523" i="2"/>
  <c r="T520" i="2"/>
  <c r="R517" i="2"/>
  <c r="S514" i="2"/>
  <c r="T511" i="2"/>
  <c r="R508" i="2"/>
  <c r="R505" i="2"/>
  <c r="Q502" i="2"/>
  <c r="P499" i="2"/>
  <c r="S496" i="2"/>
  <c r="U587" i="2"/>
  <c r="U583" i="2"/>
  <c r="Q580" i="2"/>
  <c r="T575" i="2"/>
  <c r="U571" i="2"/>
  <c r="T567" i="2"/>
  <c r="R563" i="2"/>
  <c r="T559" i="2"/>
  <c r="T555" i="2"/>
  <c r="R551" i="2"/>
  <c r="P547" i="2"/>
  <c r="R543" i="2"/>
  <c r="Q539" i="2"/>
  <c r="P535" i="2"/>
  <c r="P531" i="2"/>
  <c r="O527" i="2"/>
  <c r="U522" i="2"/>
  <c r="P519" i="2"/>
  <c r="O515" i="2"/>
  <c r="S510" i="2"/>
  <c r="O507" i="2"/>
  <c r="S502" i="2"/>
  <c r="S498" i="2"/>
  <c r="O495" i="2"/>
  <c r="U491" i="2"/>
  <c r="U488" i="2"/>
  <c r="P486" i="2"/>
  <c r="O483" i="2"/>
  <c r="Q480" i="2"/>
  <c r="U476" i="2"/>
  <c r="P474" i="2"/>
  <c r="Q471" i="2"/>
  <c r="Q468" i="2"/>
  <c r="S465" i="2"/>
  <c r="P462" i="2"/>
  <c r="Q459" i="2"/>
  <c r="Q456" i="2"/>
  <c r="T453" i="2"/>
  <c r="Q451" i="2"/>
  <c r="P448" i="2"/>
  <c r="T445" i="2"/>
  <c r="P443" i="2"/>
  <c r="U440" i="2"/>
  <c r="Q438" i="2"/>
  <c r="T435" i="2"/>
  <c r="P433" i="2"/>
  <c r="U430" i="2"/>
  <c r="S428" i="2"/>
  <c r="O426" i="2"/>
  <c r="R423" i="2"/>
  <c r="U420" i="2"/>
  <c r="S418" i="2"/>
  <c r="O416" i="2"/>
  <c r="U413" i="2"/>
  <c r="R411" i="2"/>
  <c r="P409" i="2"/>
  <c r="O407" i="2"/>
  <c r="U404" i="2"/>
  <c r="T402" i="2"/>
  <c r="P400" i="2"/>
  <c r="O398" i="2"/>
  <c r="U395" i="2"/>
  <c r="S393" i="2"/>
  <c r="R391" i="2"/>
  <c r="O389" i="2"/>
  <c r="T386" i="2"/>
  <c r="S384" i="2"/>
  <c r="R382" i="2"/>
  <c r="P380" i="2"/>
  <c r="Q378" i="2"/>
  <c r="R376" i="2"/>
  <c r="S374" i="2"/>
  <c r="T372" i="2"/>
  <c r="U370" i="2"/>
  <c r="O369" i="2"/>
  <c r="P367" i="2"/>
  <c r="Q365" i="2"/>
  <c r="R363" i="2"/>
  <c r="S361" i="2"/>
  <c r="S359" i="2"/>
  <c r="T357" i="2"/>
  <c r="U355" i="2"/>
  <c r="O354" i="2"/>
  <c r="P352" i="2"/>
  <c r="Q350" i="2"/>
  <c r="R348" i="2"/>
  <c r="S346" i="2"/>
  <c r="T344" i="2"/>
  <c r="U342" i="2"/>
  <c r="O341" i="2"/>
  <c r="O339" i="2"/>
  <c r="P337" i="2"/>
  <c r="Q335" i="2"/>
  <c r="R333" i="2"/>
  <c r="S331" i="2"/>
  <c r="T329" i="2"/>
  <c r="U327" i="2"/>
  <c r="O326" i="2"/>
  <c r="P324" i="2"/>
  <c r="Q322" i="2"/>
  <c r="R320" i="2"/>
  <c r="R318" i="2"/>
  <c r="S316" i="2"/>
  <c r="T314" i="2"/>
  <c r="U312" i="2"/>
  <c r="O311" i="2"/>
  <c r="P309" i="2"/>
  <c r="Q307" i="2"/>
  <c r="R305" i="2"/>
  <c r="S303" i="2"/>
  <c r="T301" i="2"/>
  <c r="U299" i="2"/>
  <c r="U297" i="2"/>
  <c r="O296" i="2"/>
  <c r="P294" i="2"/>
  <c r="Q292" i="2"/>
  <c r="R290" i="2"/>
  <c r="S288" i="2"/>
  <c r="T286" i="2"/>
  <c r="U284" i="2"/>
  <c r="O283" i="2"/>
  <c r="P281" i="2"/>
  <c r="Q279" i="2"/>
  <c r="R277" i="2"/>
  <c r="T275" i="2"/>
  <c r="O274" i="2"/>
  <c r="Q272" i="2"/>
  <c r="S270" i="2"/>
  <c r="U268" i="2"/>
  <c r="P267" i="2"/>
  <c r="R265" i="2"/>
  <c r="T263" i="2"/>
  <c r="O262" i="2"/>
  <c r="Q260" i="2"/>
  <c r="S258" i="2"/>
  <c r="U256" i="2"/>
  <c r="P255" i="2"/>
  <c r="R253" i="2"/>
  <c r="T251" i="2"/>
  <c r="O250" i="2"/>
  <c r="Q248" i="2"/>
  <c r="S246" i="2"/>
  <c r="U244" i="2"/>
  <c r="P243" i="2"/>
  <c r="R241" i="2"/>
  <c r="T239" i="2"/>
  <c r="O238" i="2"/>
  <c r="Q236" i="2"/>
  <c r="S234" i="2"/>
  <c r="U232" i="2"/>
  <c r="P231" i="2"/>
  <c r="R229" i="2"/>
  <c r="T227" i="2"/>
  <c r="O226" i="2"/>
  <c r="Q224" i="2"/>
  <c r="S222" i="2"/>
  <c r="U220" i="2"/>
  <c r="P219" i="2"/>
  <c r="R217" i="2"/>
  <c r="T215" i="2"/>
  <c r="O214" i="2"/>
  <c r="Q212" i="2"/>
  <c r="S210" i="2"/>
  <c r="U208" i="2"/>
  <c r="P207" i="2"/>
  <c r="R205" i="2"/>
  <c r="T203" i="2"/>
  <c r="O202" i="2"/>
  <c r="Q200" i="2"/>
  <c r="S198" i="2"/>
  <c r="R587" i="2"/>
  <c r="T583" i="2"/>
  <c r="R579" i="2"/>
  <c r="P575" i="2"/>
  <c r="S571" i="2"/>
  <c r="R567" i="2"/>
  <c r="P563" i="2"/>
  <c r="U558" i="2"/>
  <c r="Q555" i="2"/>
  <c r="O551" i="2"/>
  <c r="U546" i="2"/>
  <c r="O543" i="2"/>
  <c r="Q538" i="2"/>
  <c r="T534" i="2"/>
  <c r="O531" i="2"/>
  <c r="Q526" i="2"/>
  <c r="R522" i="2"/>
  <c r="U518" i="2"/>
  <c r="P514" i="2"/>
  <c r="R510" i="2"/>
  <c r="S506" i="2"/>
  <c r="U501" i="2"/>
  <c r="Q498" i="2"/>
  <c r="U494" i="2"/>
  <c r="T491" i="2"/>
  <c r="S488" i="2"/>
  <c r="O486" i="2"/>
  <c r="U482" i="2"/>
  <c r="O480" i="2"/>
  <c r="S476" i="2"/>
  <c r="O474" i="2"/>
  <c r="P471" i="2"/>
  <c r="O468" i="2"/>
  <c r="R465" i="2"/>
  <c r="O462" i="2"/>
  <c r="P459" i="2"/>
  <c r="O456" i="2"/>
  <c r="S453" i="2"/>
  <c r="P451" i="2"/>
  <c r="O448" i="2"/>
  <c r="S445" i="2"/>
  <c r="O443" i="2"/>
  <c r="T440" i="2"/>
  <c r="P438" i="2"/>
  <c r="S435" i="2"/>
  <c r="O433" i="2"/>
  <c r="T430" i="2"/>
  <c r="R428" i="2"/>
  <c r="U425" i="2"/>
  <c r="Q423" i="2"/>
  <c r="T420" i="2"/>
  <c r="R418" i="2"/>
  <c r="U415" i="2"/>
  <c r="T413" i="2"/>
  <c r="Q411" i="2"/>
  <c r="O409" i="2"/>
  <c r="U406" i="2"/>
  <c r="T404" i="2"/>
  <c r="R402" i="2"/>
  <c r="S590" i="2"/>
  <c r="Q586" i="2"/>
  <c r="T582" i="2"/>
  <c r="R578" i="2"/>
  <c r="Q574" i="2"/>
  <c r="R570" i="2"/>
  <c r="T565" i="2"/>
  <c r="P562" i="2"/>
  <c r="R558" i="2"/>
  <c r="T553" i="2"/>
  <c r="U549" i="2"/>
  <c r="Q546" i="2"/>
  <c r="S541" i="2"/>
  <c r="U537" i="2"/>
  <c r="O534" i="2"/>
  <c r="Q529" i="2"/>
  <c r="T525" i="2"/>
  <c r="O522" i="2"/>
  <c r="Q517" i="2"/>
  <c r="R513" i="2"/>
  <c r="U509" i="2"/>
  <c r="P505" i="2"/>
  <c r="R501" i="2"/>
  <c r="R497" i="2"/>
  <c r="O494" i="2"/>
  <c r="O491" i="2"/>
  <c r="P488" i="2"/>
  <c r="O485" i="2"/>
  <c r="O482" i="2"/>
  <c r="O479" i="2"/>
  <c r="P476" i="2"/>
  <c r="R473" i="2"/>
  <c r="R470" i="2"/>
  <c r="Q467" i="2"/>
  <c r="P464" i="2"/>
  <c r="R461" i="2"/>
  <c r="R458" i="2"/>
  <c r="S455" i="2"/>
  <c r="R452" i="2"/>
  <c r="O450" i="2"/>
  <c r="R447" i="2"/>
  <c r="U444" i="2"/>
  <c r="S442" i="2"/>
  <c r="T439" i="2"/>
  <c r="R437" i="2"/>
  <c r="U434" i="2"/>
  <c r="S432" i="2"/>
  <c r="Q430" i="2"/>
  <c r="R427" i="2"/>
  <c r="P425" i="2"/>
  <c r="S422" i="2"/>
  <c r="Q420" i="2"/>
  <c r="T417" i="2"/>
  <c r="P415" i="2"/>
  <c r="O413" i="2"/>
  <c r="T410" i="2"/>
  <c r="S408" i="2"/>
  <c r="R406" i="2"/>
  <c r="U403" i="2"/>
  <c r="T401" i="2"/>
  <c r="S399" i="2"/>
  <c r="Q397" i="2"/>
  <c r="P395" i="2"/>
  <c r="T392" i="2"/>
  <c r="R390" i="2"/>
  <c r="Q388" i="2"/>
  <c r="P386" i="2"/>
  <c r="O384" i="2"/>
  <c r="R381" i="2"/>
  <c r="S379" i="2"/>
  <c r="T377" i="2"/>
  <c r="U375" i="2"/>
  <c r="O374" i="2"/>
  <c r="P372" i="2"/>
  <c r="Q370" i="2"/>
  <c r="R368" i="2"/>
  <c r="R366" i="2"/>
  <c r="S364" i="2"/>
  <c r="T362" i="2"/>
  <c r="U360" i="2"/>
  <c r="O359" i="2"/>
  <c r="P357" i="2"/>
  <c r="Q355" i="2"/>
  <c r="R353" i="2"/>
  <c r="S351" i="2"/>
  <c r="T349" i="2"/>
  <c r="U347" i="2"/>
  <c r="U345" i="2"/>
  <c r="O344" i="2"/>
  <c r="P342" i="2"/>
  <c r="Q340" i="2"/>
  <c r="R338" i="2"/>
  <c r="S336" i="2"/>
  <c r="T334" i="2"/>
  <c r="U332" i="2"/>
  <c r="O331" i="2"/>
  <c r="P329" i="2"/>
  <c r="Q327" i="2"/>
  <c r="Q325" i="2"/>
  <c r="R323" i="2"/>
  <c r="S321" i="2"/>
  <c r="T319" i="2"/>
  <c r="U317" i="2"/>
  <c r="O316" i="2"/>
  <c r="P314" i="2"/>
  <c r="Q312" i="2"/>
  <c r="R310" i="2"/>
  <c r="S308" i="2"/>
  <c r="T306" i="2"/>
  <c r="T304" i="2"/>
  <c r="U302" i="2"/>
  <c r="O301" i="2"/>
  <c r="P299" i="2"/>
  <c r="Q297" i="2"/>
  <c r="R295" i="2"/>
  <c r="S293" i="2"/>
  <c r="T291" i="2"/>
  <c r="U289" i="2"/>
  <c r="O288" i="2"/>
  <c r="P286" i="2"/>
  <c r="P284" i="2"/>
  <c r="Q282" i="2"/>
  <c r="R280" i="2"/>
  <c r="S278" i="2"/>
  <c r="U276" i="2"/>
  <c r="P275" i="2"/>
  <c r="R273" i="2"/>
  <c r="T271" i="2"/>
  <c r="O270" i="2"/>
  <c r="Q268" i="2"/>
  <c r="R590" i="2"/>
  <c r="P586" i="2"/>
  <c r="O582" i="2"/>
  <c r="O578" i="2"/>
  <c r="P574" i="2"/>
  <c r="O570" i="2"/>
  <c r="S565" i="2"/>
  <c r="O562" i="2"/>
  <c r="U557" i="2"/>
  <c r="S553" i="2"/>
  <c r="T549" i="2"/>
  <c r="P545" i="2"/>
  <c r="R541" i="2"/>
  <c r="T537" i="2"/>
  <c r="P533" i="2"/>
  <c r="P529" i="2"/>
  <c r="S525" i="2"/>
  <c r="O521" i="2"/>
  <c r="P517" i="2"/>
  <c r="Q513" i="2"/>
  <c r="T508" i="2"/>
  <c r="O505" i="2"/>
  <c r="Q501" i="2"/>
  <c r="U496" i="2"/>
  <c r="T493" i="2"/>
  <c r="U490" i="2"/>
  <c r="O488" i="2"/>
  <c r="U484" i="2"/>
  <c r="T481" i="2"/>
  <c r="U478" i="2"/>
  <c r="O476" i="2"/>
  <c r="P473" i="2"/>
  <c r="Q470" i="2"/>
  <c r="P467" i="2"/>
  <c r="O464" i="2"/>
  <c r="P461" i="2"/>
  <c r="Q458" i="2"/>
  <c r="R455" i="2"/>
  <c r="Q452" i="2"/>
  <c r="U449" i="2"/>
  <c r="Q447" i="2"/>
  <c r="T444" i="2"/>
  <c r="R442" i="2"/>
  <c r="S439" i="2"/>
  <c r="Q437" i="2"/>
  <c r="T434" i="2"/>
  <c r="R432" i="2"/>
  <c r="P430" i="2"/>
  <c r="Q427" i="2"/>
  <c r="O425" i="2"/>
  <c r="R422" i="2"/>
  <c r="P420" i="2"/>
  <c r="S417" i="2"/>
  <c r="O415" i="2"/>
  <c r="T412" i="2"/>
  <c r="S410" i="2"/>
  <c r="R408" i="2"/>
  <c r="Q406" i="2"/>
  <c r="T403" i="2"/>
  <c r="S401" i="2"/>
  <c r="R399" i="2"/>
  <c r="P397" i="2"/>
  <c r="O395" i="2"/>
  <c r="S392" i="2"/>
  <c r="Q390" i="2"/>
  <c r="P388" i="2"/>
  <c r="O386" i="2"/>
  <c r="U383" i="2"/>
  <c r="Q381" i="2"/>
  <c r="R379" i="2"/>
  <c r="S377" i="2"/>
  <c r="T375" i="2"/>
  <c r="U373" i="2"/>
  <c r="O372" i="2"/>
  <c r="P370" i="2"/>
  <c r="P368" i="2"/>
  <c r="Q366" i="2"/>
  <c r="R364" i="2"/>
  <c r="S362" i="2"/>
  <c r="T360" i="2"/>
  <c r="U358" i="2"/>
  <c r="O357" i="2"/>
  <c r="P355" i="2"/>
  <c r="Q353" i="2"/>
  <c r="R351" i="2"/>
  <c r="O586" i="2"/>
  <c r="S580" i="2"/>
  <c r="O574" i="2"/>
  <c r="Q568" i="2"/>
  <c r="U561" i="2"/>
  <c r="Q556" i="2"/>
  <c r="S549" i="2"/>
  <c r="P544" i="2"/>
  <c r="S537" i="2"/>
  <c r="R531" i="2"/>
  <c r="R525" i="2"/>
  <c r="R519" i="2"/>
  <c r="U512" i="2"/>
  <c r="Q507" i="2"/>
  <c r="U500" i="2"/>
  <c r="Q495" i="2"/>
  <c r="S490" i="2"/>
  <c r="R486" i="2"/>
  <c r="S481" i="2"/>
  <c r="U585" i="2"/>
  <c r="R580" i="2"/>
  <c r="T573" i="2"/>
  <c r="P568" i="2"/>
  <c r="R561" i="2"/>
  <c r="P556" i="2"/>
  <c r="R549" i="2"/>
  <c r="T543" i="2"/>
  <c r="Q537" i="2"/>
  <c r="Q531" i="2"/>
  <c r="S524" i="2"/>
  <c r="Q519" i="2"/>
  <c r="S512" i="2"/>
  <c r="P507" i="2"/>
  <c r="R500" i="2"/>
  <c r="P495" i="2"/>
  <c r="Q490" i="2"/>
  <c r="Q486" i="2"/>
  <c r="R481" i="2"/>
  <c r="T477" i="2"/>
  <c r="S472" i="2"/>
  <c r="S468" i="2"/>
  <c r="T463" i="2"/>
  <c r="R459" i="2"/>
  <c r="U454" i="2"/>
  <c r="R451" i="2"/>
  <c r="T446" i="2"/>
  <c r="Q443" i="2"/>
  <c r="Q439" i="2"/>
  <c r="P436" i="2"/>
  <c r="P432" i="2"/>
  <c r="T428" i="2"/>
  <c r="R424" i="2"/>
  <c r="O421" i="2"/>
  <c r="O417" i="2"/>
  <c r="O414" i="2"/>
  <c r="Q410" i="2"/>
  <c r="P407" i="2"/>
  <c r="R403" i="2"/>
  <c r="S400" i="2"/>
  <c r="S397" i="2"/>
  <c r="Q394" i="2"/>
  <c r="S391" i="2"/>
  <c r="R388" i="2"/>
  <c r="P385" i="2"/>
  <c r="S382" i="2"/>
  <c r="T379" i="2"/>
  <c r="P377" i="2"/>
  <c r="T374" i="2"/>
  <c r="Q372" i="2"/>
  <c r="S369" i="2"/>
  <c r="Q367" i="2"/>
  <c r="T364" i="2"/>
  <c r="P362" i="2"/>
  <c r="U359" i="2"/>
  <c r="Q357" i="2"/>
  <c r="T354" i="2"/>
  <c r="Q352" i="2"/>
  <c r="U349" i="2"/>
  <c r="R347" i="2"/>
  <c r="Q345" i="2"/>
  <c r="P343" i="2"/>
  <c r="T340" i="2"/>
  <c r="S338" i="2"/>
  <c r="Q336" i="2"/>
  <c r="P334" i="2"/>
  <c r="U331" i="2"/>
  <c r="S329" i="2"/>
  <c r="R327" i="2"/>
  <c r="O325" i="2"/>
  <c r="U322" i="2"/>
  <c r="T320" i="2"/>
  <c r="Q318" i="2"/>
  <c r="P316" i="2"/>
  <c r="U313" i="2"/>
  <c r="S311" i="2"/>
  <c r="R309" i="2"/>
  <c r="P307" i="2"/>
  <c r="O305" i="2"/>
  <c r="S302" i="2"/>
  <c r="R300" i="2"/>
  <c r="Q298" i="2"/>
  <c r="U295" i="2"/>
  <c r="T293" i="2"/>
  <c r="R291" i="2"/>
  <c r="P289" i="2"/>
  <c r="O287" i="2"/>
  <c r="T284" i="2"/>
  <c r="R282" i="2"/>
  <c r="P280" i="2"/>
  <c r="O278" i="2"/>
  <c r="O276" i="2"/>
  <c r="U273" i="2"/>
  <c r="U271" i="2"/>
  <c r="T269" i="2"/>
  <c r="T267" i="2"/>
  <c r="U265" i="2"/>
  <c r="O264" i="2"/>
  <c r="P262" i="2"/>
  <c r="P260" i="2"/>
  <c r="Q258" i="2"/>
  <c r="R256" i="2"/>
  <c r="S254" i="2"/>
  <c r="T252" i="2"/>
  <c r="U250" i="2"/>
  <c r="O249" i="2"/>
  <c r="P247" i="2"/>
  <c r="Q245" i="2"/>
  <c r="R243" i="2"/>
  <c r="S241" i="2"/>
  <c r="S239" i="2"/>
  <c r="T237" i="2"/>
  <c r="U235" i="2"/>
  <c r="O234" i="2"/>
  <c r="P232" i="2"/>
  <c r="Q230" i="2"/>
  <c r="R228" i="2"/>
  <c r="S226" i="2"/>
  <c r="T224" i="2"/>
  <c r="U222" i="2"/>
  <c r="O221" i="2"/>
  <c r="O219" i="2"/>
  <c r="P217" i="2"/>
  <c r="Q215" i="2"/>
  <c r="R213" i="2"/>
  <c r="S211" i="2"/>
  <c r="T209" i="2"/>
  <c r="U207" i="2"/>
  <c r="O206" i="2"/>
  <c r="P204" i="2"/>
  <c r="Q202" i="2"/>
  <c r="R200" i="2"/>
  <c r="R198" i="2"/>
  <c r="T196" i="2"/>
  <c r="O195" i="2"/>
  <c r="Q193" i="2"/>
  <c r="S191" i="2"/>
  <c r="U189" i="2"/>
  <c r="P188" i="2"/>
  <c r="R186" i="2"/>
  <c r="T184" i="2"/>
  <c r="O183" i="2"/>
  <c r="Q181" i="2"/>
  <c r="S179" i="2"/>
  <c r="U177" i="2"/>
  <c r="P176" i="2"/>
  <c r="R174" i="2"/>
  <c r="T172" i="2"/>
  <c r="O171" i="2"/>
  <c r="Q169" i="2"/>
  <c r="S167" i="2"/>
  <c r="U165" i="2"/>
  <c r="P164" i="2"/>
  <c r="R162" i="2"/>
  <c r="T160" i="2"/>
  <c r="O159" i="2"/>
  <c r="Q157" i="2"/>
  <c r="S155" i="2"/>
  <c r="U153" i="2"/>
  <c r="P152" i="2"/>
  <c r="R150" i="2"/>
  <c r="T591" i="2"/>
  <c r="Q585" i="2"/>
  <c r="O579" i="2"/>
  <c r="S572" i="2"/>
  <c r="U566" i="2"/>
  <c r="S560" i="2"/>
  <c r="S554" i="2"/>
  <c r="R548" i="2"/>
  <c r="S542" i="2"/>
  <c r="P536" i="2"/>
  <c r="R530" i="2"/>
  <c r="P524" i="2"/>
  <c r="T517" i="2"/>
  <c r="O512" i="2"/>
  <c r="T505" i="2"/>
  <c r="T499" i="2"/>
  <c r="R494" i="2"/>
  <c r="P490" i="2"/>
  <c r="U485" i="2"/>
  <c r="O481" i="2"/>
  <c r="R476" i="2"/>
  <c r="P472" i="2"/>
  <c r="U467" i="2"/>
  <c r="S463" i="2"/>
  <c r="O459" i="2"/>
  <c r="Q454" i="2"/>
  <c r="Q450" i="2"/>
  <c r="S446" i="2"/>
  <c r="U442" i="2"/>
  <c r="P439" i="2"/>
  <c r="R435" i="2"/>
  <c r="R431" i="2"/>
  <c r="O428" i="2"/>
  <c r="Q424" i="2"/>
  <c r="S420" i="2"/>
  <c r="U416" i="2"/>
  <c r="Q413" i="2"/>
  <c r="P410" i="2"/>
  <c r="T406" i="2"/>
  <c r="Q403" i="2"/>
  <c r="O400" i="2"/>
  <c r="O397" i="2"/>
  <c r="P394" i="2"/>
  <c r="Q391" i="2"/>
  <c r="O388" i="2"/>
  <c r="O385" i="2"/>
  <c r="Q382" i="2"/>
  <c r="Q379" i="2"/>
  <c r="O377" i="2"/>
  <c r="R374" i="2"/>
  <c r="U371" i="2"/>
  <c r="R369" i="2"/>
  <c r="O367" i="2"/>
  <c r="Q364" i="2"/>
  <c r="O362" i="2"/>
  <c r="R359" i="2"/>
  <c r="U356" i="2"/>
  <c r="R354" i="2"/>
  <c r="O352" i="2"/>
  <c r="S349" i="2"/>
  <c r="Q347" i="2"/>
  <c r="P345" i="2"/>
  <c r="O343" i="2"/>
  <c r="S340" i="2"/>
  <c r="Q338" i="2"/>
  <c r="P336" i="2"/>
  <c r="U333" i="2"/>
  <c r="T331" i="2"/>
  <c r="R329" i="2"/>
  <c r="O327" i="2"/>
  <c r="U324" i="2"/>
  <c r="T322" i="2"/>
  <c r="S320" i="2"/>
  <c r="P318" i="2"/>
  <c r="U315" i="2"/>
  <c r="T313" i="2"/>
  <c r="R311" i="2"/>
  <c r="Q309" i="2"/>
  <c r="O307" i="2"/>
  <c r="S304" i="2"/>
  <c r="R302" i="2"/>
  <c r="Q300" i="2"/>
  <c r="P298" i="2"/>
  <c r="T295" i="2"/>
  <c r="R293" i="2"/>
  <c r="O590" i="2"/>
  <c r="P584" i="2"/>
  <c r="T577" i="2"/>
  <c r="P572" i="2"/>
  <c r="R565" i="2"/>
  <c r="O560" i="2"/>
  <c r="R553" i="2"/>
  <c r="T547" i="2"/>
  <c r="Q541" i="2"/>
  <c r="T535" i="2"/>
  <c r="O529" i="2"/>
  <c r="S523" i="2"/>
  <c r="O517" i="2"/>
  <c r="U510" i="2"/>
  <c r="U504" i="2"/>
  <c r="U498" i="2"/>
  <c r="Q493" i="2"/>
  <c r="Q489" i="2"/>
  <c r="R484" i="2"/>
  <c r="T480" i="2"/>
  <c r="U475" i="2"/>
  <c r="T471" i="2"/>
  <c r="S466" i="2"/>
  <c r="P463" i="2"/>
  <c r="O458" i="2"/>
  <c r="O454" i="2"/>
  <c r="T449" i="2"/>
  <c r="O446" i="2"/>
  <c r="T441" i="2"/>
  <c r="U438" i="2"/>
  <c r="S434" i="2"/>
  <c r="P431" i="2"/>
  <c r="P427" i="2"/>
  <c r="O424" i="2"/>
  <c r="O420" i="2"/>
  <c r="S416" i="2"/>
  <c r="S412" i="2"/>
  <c r="S409" i="2"/>
  <c r="T405" i="2"/>
  <c r="O403" i="2"/>
  <c r="T399" i="2"/>
  <c r="R396" i="2"/>
  <c r="T393" i="2"/>
  <c r="T390" i="2"/>
  <c r="T387" i="2"/>
  <c r="T384" i="2"/>
  <c r="U381" i="2"/>
  <c r="O379" i="2"/>
  <c r="S376" i="2"/>
  <c r="P374" i="2"/>
  <c r="R371" i="2"/>
  <c r="P369" i="2"/>
  <c r="T366" i="2"/>
  <c r="O364" i="2"/>
  <c r="T361" i="2"/>
  <c r="P359" i="2"/>
  <c r="S356" i="2"/>
  <c r="P354" i="2"/>
  <c r="T351" i="2"/>
  <c r="P349" i="2"/>
  <c r="O347" i="2"/>
  <c r="U344" i="2"/>
  <c r="R342" i="2"/>
  <c r="P340" i="2"/>
  <c r="O338" i="2"/>
  <c r="U335" i="2"/>
  <c r="S333" i="2"/>
  <c r="Q331" i="2"/>
  <c r="O329" i="2"/>
  <c r="T326" i="2"/>
  <c r="S324" i="2"/>
  <c r="R322" i="2"/>
  <c r="O320" i="2"/>
  <c r="T317" i="2"/>
  <c r="S315" i="2"/>
  <c r="Q313" i="2"/>
  <c r="P311" i="2"/>
  <c r="U308" i="2"/>
  <c r="R306" i="2"/>
  <c r="Q304" i="2"/>
  <c r="P302" i="2"/>
  <c r="O300" i="2"/>
  <c r="S297" i="2"/>
  <c r="Q295" i="2"/>
  <c r="P293" i="2"/>
  <c r="U290" i="2"/>
  <c r="T288" i="2"/>
  <c r="R286" i="2"/>
  <c r="O284" i="2"/>
  <c r="U281" i="2"/>
  <c r="T279" i="2"/>
  <c r="S277" i="2"/>
  <c r="R275" i="2"/>
  <c r="Q273" i="2"/>
  <c r="Q271" i="2"/>
  <c r="Q269" i="2"/>
  <c r="Q267" i="2"/>
  <c r="Q265" i="2"/>
  <c r="R263" i="2"/>
  <c r="S261" i="2"/>
  <c r="T259" i="2"/>
  <c r="U257" i="2"/>
  <c r="O256" i="2"/>
  <c r="P254" i="2"/>
  <c r="Q252" i="2"/>
  <c r="R250" i="2"/>
  <c r="S248" i="2"/>
  <c r="T246" i="2"/>
  <c r="T244" i="2"/>
  <c r="U242" i="2"/>
  <c r="O241" i="2"/>
  <c r="P239" i="2"/>
  <c r="Q237" i="2"/>
  <c r="R235" i="2"/>
  <c r="S233" i="2"/>
  <c r="T231" i="2"/>
  <c r="U229" i="2"/>
  <c r="O228" i="2"/>
  <c r="P226" i="2"/>
  <c r="P224" i="2"/>
  <c r="Q222" i="2"/>
  <c r="R220" i="2"/>
  <c r="S218" i="2"/>
  <c r="T216" i="2"/>
  <c r="U214" i="2"/>
  <c r="O213" i="2"/>
  <c r="P211" i="2"/>
  <c r="S589" i="2"/>
  <c r="O584" i="2"/>
  <c r="Q577" i="2"/>
  <c r="O572" i="2"/>
  <c r="Q565" i="2"/>
  <c r="U559" i="2"/>
  <c r="P553" i="2"/>
  <c r="S547" i="2"/>
  <c r="U540" i="2"/>
  <c r="S535" i="2"/>
  <c r="U528" i="2"/>
  <c r="P523" i="2"/>
  <c r="T516" i="2"/>
  <c r="T510" i="2"/>
  <c r="O504" i="2"/>
  <c r="T498" i="2"/>
  <c r="P493" i="2"/>
  <c r="P489" i="2"/>
  <c r="Q484" i="2"/>
  <c r="S480" i="2"/>
  <c r="T475" i="2"/>
  <c r="R471" i="2"/>
  <c r="Q466" i="2"/>
  <c r="U462" i="2"/>
  <c r="T457" i="2"/>
  <c r="U453" i="2"/>
  <c r="S449" i="2"/>
  <c r="U445" i="2"/>
  <c r="S441" i="2"/>
  <c r="T438" i="2"/>
  <c r="R434" i="2"/>
  <c r="O431" i="2"/>
  <c r="O427" i="2"/>
  <c r="U423" i="2"/>
  <c r="U419" i="2"/>
  <c r="R416" i="2"/>
  <c r="R412" i="2"/>
  <c r="Q409" i="2"/>
  <c r="S405" i="2"/>
  <c r="U402" i="2"/>
  <c r="Q399" i="2"/>
  <c r="Q396" i="2"/>
  <c r="R393" i="2"/>
  <c r="P390" i="2"/>
  <c r="S387" i="2"/>
  <c r="R384" i="2"/>
  <c r="P381" i="2"/>
  <c r="U378" i="2"/>
  <c r="Q376" i="2"/>
  <c r="T373" i="2"/>
  <c r="Q371" i="2"/>
  <c r="U368" i="2"/>
  <c r="P366" i="2"/>
  <c r="U363" i="2"/>
  <c r="Q361" i="2"/>
  <c r="T358" i="2"/>
  <c r="R356" i="2"/>
  <c r="U353" i="2"/>
  <c r="Q351" i="2"/>
  <c r="O349" i="2"/>
  <c r="U346" i="2"/>
  <c r="S344" i="2"/>
  <c r="Q342" i="2"/>
  <c r="O340" i="2"/>
  <c r="U337" i="2"/>
  <c r="S335" i="2"/>
  <c r="Q333" i="2"/>
  <c r="P331" i="2"/>
  <c r="T328" i="2"/>
  <c r="S326" i="2"/>
  <c r="R324" i="2"/>
  <c r="P322" i="2"/>
  <c r="U319" i="2"/>
  <c r="S317" i="2"/>
  <c r="R315" i="2"/>
  <c r="P313" i="2"/>
  <c r="U310" i="2"/>
  <c r="T308" i="2"/>
  <c r="Q306" i="2"/>
  <c r="P304" i="2"/>
  <c r="O302" i="2"/>
  <c r="S299" i="2"/>
  <c r="R297" i="2"/>
  <c r="P295" i="2"/>
  <c r="O293" i="2"/>
  <c r="T290" i="2"/>
  <c r="R288" i="2"/>
  <c r="Q286" i="2"/>
  <c r="U283" i="2"/>
  <c r="T281" i="2"/>
  <c r="S279" i="2"/>
  <c r="Q277" i="2"/>
  <c r="Q275" i="2"/>
  <c r="P273" i="2"/>
  <c r="P271" i="2"/>
  <c r="P269" i="2"/>
  <c r="O267" i="2"/>
  <c r="P265" i="2"/>
  <c r="Q263" i="2"/>
  <c r="R261" i="2"/>
  <c r="S259" i="2"/>
  <c r="T257" i="2"/>
  <c r="U255" i="2"/>
  <c r="O254" i="2"/>
  <c r="P252" i="2"/>
  <c r="Q250" i="2"/>
  <c r="R248" i="2"/>
  <c r="R246" i="2"/>
  <c r="S244" i="2"/>
  <c r="T242" i="2"/>
  <c r="U240" i="2"/>
  <c r="O239" i="2"/>
  <c r="P237" i="2"/>
  <c r="Q235" i="2"/>
  <c r="R233" i="2"/>
  <c r="S231" i="2"/>
  <c r="T229" i="2"/>
  <c r="U227" i="2"/>
  <c r="U225" i="2"/>
  <c r="O224" i="2"/>
  <c r="P222" i="2"/>
  <c r="Q220" i="2"/>
  <c r="R218" i="2"/>
  <c r="S216" i="2"/>
  <c r="U581" i="2"/>
  <c r="P571" i="2"/>
  <c r="S562" i="2"/>
  <c r="S551" i="2"/>
  <c r="Q540" i="2"/>
  <c r="O530" i="2"/>
  <c r="P520" i="2"/>
  <c r="S508" i="2"/>
  <c r="P498" i="2"/>
  <c r="P491" i="2"/>
  <c r="R483" i="2"/>
  <c r="S475" i="2"/>
  <c r="Q469" i="2"/>
  <c r="U461" i="2"/>
  <c r="U455" i="2"/>
  <c r="R449" i="2"/>
  <c r="O444" i="2"/>
  <c r="T437" i="2"/>
  <c r="U432" i="2"/>
  <c r="U426" i="2"/>
  <c r="O422" i="2"/>
  <c r="T415" i="2"/>
  <c r="O411" i="2"/>
  <c r="R405" i="2"/>
  <c r="P401" i="2"/>
  <c r="P396" i="2"/>
  <c r="O392" i="2"/>
  <c r="O387" i="2"/>
  <c r="O383" i="2"/>
  <c r="T378" i="2"/>
  <c r="Q375" i="2"/>
  <c r="P371" i="2"/>
  <c r="T367" i="2"/>
  <c r="T363" i="2"/>
  <c r="Q360" i="2"/>
  <c r="P356" i="2"/>
  <c r="T352" i="2"/>
  <c r="U348" i="2"/>
  <c r="T345" i="2"/>
  <c r="O342" i="2"/>
  <c r="Q339" i="2"/>
  <c r="R335" i="2"/>
  <c r="R332" i="2"/>
  <c r="S328" i="2"/>
  <c r="T325" i="2"/>
  <c r="U321" i="2"/>
  <c r="O319" i="2"/>
  <c r="Q315" i="2"/>
  <c r="P312" i="2"/>
  <c r="R308" i="2"/>
  <c r="S305" i="2"/>
  <c r="U301" i="2"/>
  <c r="T298" i="2"/>
  <c r="O295" i="2"/>
  <c r="O292" i="2"/>
  <c r="O289" i="2"/>
  <c r="T285" i="2"/>
  <c r="P283" i="2"/>
  <c r="O280" i="2"/>
  <c r="O277" i="2"/>
  <c r="R274" i="2"/>
  <c r="S271" i="2"/>
  <c r="T268" i="2"/>
  <c r="Q266" i="2"/>
  <c r="U263" i="2"/>
  <c r="P261" i="2"/>
  <c r="U258" i="2"/>
  <c r="Q256" i="2"/>
  <c r="T253" i="2"/>
  <c r="Q251" i="2"/>
  <c r="U248" i="2"/>
  <c r="P246" i="2"/>
  <c r="U243" i="2"/>
  <c r="Q241" i="2"/>
  <c r="T238" i="2"/>
  <c r="R236" i="2"/>
  <c r="U233" i="2"/>
  <c r="Q231" i="2"/>
  <c r="U228" i="2"/>
  <c r="R226" i="2"/>
  <c r="T223" i="2"/>
  <c r="R221" i="2"/>
  <c r="U218" i="2"/>
  <c r="Q216" i="2"/>
  <c r="P214" i="2"/>
  <c r="U211" i="2"/>
  <c r="S209" i="2"/>
  <c r="S207" i="2"/>
  <c r="S205" i="2"/>
  <c r="R203" i="2"/>
  <c r="R201" i="2"/>
  <c r="R199" i="2"/>
  <c r="R197" i="2"/>
  <c r="S195" i="2"/>
  <c r="T193" i="2"/>
  <c r="U191" i="2"/>
  <c r="O190" i="2"/>
  <c r="O188" i="2"/>
  <c r="P186" i="2"/>
  <c r="Q184" i="2"/>
  <c r="R182" i="2"/>
  <c r="S180" i="2"/>
  <c r="T178" i="2"/>
  <c r="U176" i="2"/>
  <c r="O175" i="2"/>
  <c r="P173" i="2"/>
  <c r="Q171" i="2"/>
  <c r="R169" i="2"/>
  <c r="R167" i="2"/>
  <c r="S165" i="2"/>
  <c r="T163" i="2"/>
  <c r="U161" i="2"/>
  <c r="O160" i="2"/>
  <c r="P158" i="2"/>
  <c r="Q156" i="2"/>
  <c r="R154" i="2"/>
  <c r="S152" i="2"/>
  <c r="T150" i="2"/>
  <c r="U148" i="2"/>
  <c r="P147" i="2"/>
  <c r="R145" i="2"/>
  <c r="T143" i="2"/>
  <c r="O142" i="2"/>
  <c r="Q140" i="2"/>
  <c r="S138" i="2"/>
  <c r="U136" i="2"/>
  <c r="P135" i="2"/>
  <c r="R133" i="2"/>
  <c r="T131" i="2"/>
  <c r="O130" i="2"/>
  <c r="Q128" i="2"/>
  <c r="S126" i="2"/>
  <c r="U124" i="2"/>
  <c r="P123" i="2"/>
  <c r="R121" i="2"/>
  <c r="T119" i="2"/>
  <c r="O118" i="2"/>
  <c r="Q116" i="2"/>
  <c r="S114" i="2"/>
  <c r="U112" i="2"/>
  <c r="P111" i="2"/>
  <c r="R109" i="2"/>
  <c r="T107" i="2"/>
  <c r="O106" i="2"/>
  <c r="Q104" i="2"/>
  <c r="S102" i="2"/>
  <c r="U100" i="2"/>
  <c r="P99" i="2"/>
  <c r="R97" i="2"/>
  <c r="T95" i="2"/>
  <c r="O94" i="2"/>
  <c r="Q92" i="2"/>
  <c r="S90" i="2"/>
  <c r="U88" i="2"/>
  <c r="P87" i="2"/>
  <c r="R85" i="2"/>
  <c r="T83" i="2"/>
  <c r="O82" i="2"/>
  <c r="Q80" i="2"/>
  <c r="S78" i="2"/>
  <c r="U76" i="2"/>
  <c r="P75" i="2"/>
  <c r="R73" i="2"/>
  <c r="T71" i="2"/>
  <c r="O70" i="2"/>
  <c r="Q68" i="2"/>
  <c r="S66" i="2"/>
  <c r="U64" i="2"/>
  <c r="P63" i="2"/>
  <c r="R61" i="2"/>
  <c r="T59" i="2"/>
  <c r="O58" i="2"/>
  <c r="Q56" i="2"/>
  <c r="S54" i="2"/>
  <c r="U52" i="2"/>
  <c r="P51" i="2"/>
  <c r="R49" i="2"/>
  <c r="T47" i="2"/>
  <c r="O46" i="2"/>
  <c r="Q44" i="2"/>
  <c r="S42" i="2"/>
  <c r="U40" i="2"/>
  <c r="P39" i="2"/>
  <c r="R37" i="2"/>
  <c r="T35" i="2"/>
  <c r="O34" i="2"/>
  <c r="Q32" i="2"/>
  <c r="S30" i="2"/>
  <c r="U28" i="2"/>
  <c r="P27" i="2"/>
  <c r="R25" i="2"/>
  <c r="T23" i="2"/>
  <c r="O22" i="2"/>
  <c r="Q20" i="2"/>
  <c r="S18" i="2"/>
  <c r="U16" i="2"/>
  <c r="P15" i="2"/>
  <c r="R13" i="2"/>
  <c r="T11" i="2"/>
  <c r="O10" i="2"/>
  <c r="Q8" i="2"/>
  <c r="S6" i="2"/>
  <c r="U4" i="2"/>
  <c r="P3" i="2"/>
  <c r="P581" i="2"/>
  <c r="U570" i="2"/>
  <c r="R560" i="2"/>
  <c r="S550" i="2"/>
  <c r="O540" i="2"/>
  <c r="T528" i="2"/>
  <c r="T519" i="2"/>
  <c r="Q508" i="2"/>
  <c r="O498" i="2"/>
  <c r="O490" i="2"/>
  <c r="T482" i="2"/>
  <c r="R475" i="2"/>
  <c r="P469" i="2"/>
  <c r="T461" i="2"/>
  <c r="T455" i="2"/>
  <c r="P449" i="2"/>
  <c r="U443" i="2"/>
  <c r="S437" i="2"/>
  <c r="T432" i="2"/>
  <c r="T426" i="2"/>
  <c r="U421" i="2"/>
  <c r="S415" i="2"/>
  <c r="U410" i="2"/>
  <c r="Q405" i="2"/>
  <c r="O401" i="2"/>
  <c r="O396" i="2"/>
  <c r="U391" i="2"/>
  <c r="U386" i="2"/>
  <c r="U382" i="2"/>
  <c r="R378" i="2"/>
  <c r="O375" i="2"/>
  <c r="O371" i="2"/>
  <c r="S367" i="2"/>
  <c r="S363" i="2"/>
  <c r="P360" i="2"/>
  <c r="O356" i="2"/>
  <c r="S352" i="2"/>
  <c r="T348" i="2"/>
  <c r="S345" i="2"/>
  <c r="U341" i="2"/>
  <c r="U338" i="2"/>
  <c r="P335" i="2"/>
  <c r="P332" i="2"/>
  <c r="R328" i="2"/>
  <c r="S325" i="2"/>
  <c r="T321" i="2"/>
  <c r="U318" i="2"/>
  <c r="O315" i="2"/>
  <c r="O312" i="2"/>
  <c r="P308" i="2"/>
  <c r="Q305" i="2"/>
  <c r="S301" i="2"/>
  <c r="S298" i="2"/>
  <c r="U294" i="2"/>
  <c r="U291" i="2"/>
  <c r="U288" i="2"/>
  <c r="S285" i="2"/>
  <c r="U282" i="2"/>
  <c r="U279" i="2"/>
  <c r="T276" i="2"/>
  <c r="Q274" i="2"/>
  <c r="R271" i="2"/>
  <c r="S268" i="2"/>
  <c r="P266" i="2"/>
  <c r="S263" i="2"/>
  <c r="O261" i="2"/>
  <c r="T258" i="2"/>
  <c r="P256" i="2"/>
  <c r="S253" i="2"/>
  <c r="P251" i="2"/>
  <c r="T248" i="2"/>
  <c r="O246" i="2"/>
  <c r="T243" i="2"/>
  <c r="P241" i="2"/>
  <c r="S238" i="2"/>
  <c r="P236" i="2"/>
  <c r="T233" i="2"/>
  <c r="O231" i="2"/>
  <c r="T228" i="2"/>
  <c r="Q226" i="2"/>
  <c r="S223" i="2"/>
  <c r="Q221" i="2"/>
  <c r="T218" i="2"/>
  <c r="P216" i="2"/>
  <c r="U213" i="2"/>
  <c r="T211" i="2"/>
  <c r="R209" i="2"/>
  <c r="R207" i="2"/>
  <c r="Q205" i="2"/>
  <c r="Q203" i="2"/>
  <c r="Q201" i="2"/>
  <c r="Q199" i="2"/>
  <c r="Q197" i="2"/>
  <c r="R195" i="2"/>
  <c r="S193" i="2"/>
  <c r="T191" i="2"/>
  <c r="T189" i="2"/>
  <c r="U187" i="2"/>
  <c r="O186" i="2"/>
  <c r="P184" i="2"/>
  <c r="Q182" i="2"/>
  <c r="R180" i="2"/>
  <c r="S178" i="2"/>
  <c r="T176" i="2"/>
  <c r="U174" i="2"/>
  <c r="O173" i="2"/>
  <c r="P171" i="2"/>
  <c r="P169" i="2"/>
  <c r="Q167" i="2"/>
  <c r="R165" i="2"/>
  <c r="S163" i="2"/>
  <c r="T161" i="2"/>
  <c r="U159" i="2"/>
  <c r="O158" i="2"/>
  <c r="P156" i="2"/>
  <c r="Q154" i="2"/>
  <c r="R152" i="2"/>
  <c r="S150" i="2"/>
  <c r="T148" i="2"/>
  <c r="O147" i="2"/>
  <c r="Q145" i="2"/>
  <c r="S143" i="2"/>
  <c r="U141" i="2"/>
  <c r="P140" i="2"/>
  <c r="R138" i="2"/>
  <c r="T136" i="2"/>
  <c r="O135" i="2"/>
  <c r="Q133" i="2"/>
  <c r="S131" i="2"/>
  <c r="U129" i="2"/>
  <c r="P128" i="2"/>
  <c r="R126" i="2"/>
  <c r="T124" i="2"/>
  <c r="O123" i="2"/>
  <c r="Q121" i="2"/>
  <c r="S119" i="2"/>
  <c r="U117" i="2"/>
  <c r="P116" i="2"/>
  <c r="R114" i="2"/>
  <c r="T112" i="2"/>
  <c r="O111" i="2"/>
  <c r="Q109" i="2"/>
  <c r="S107" i="2"/>
  <c r="U105" i="2"/>
  <c r="P104" i="2"/>
  <c r="R102" i="2"/>
  <c r="T100" i="2"/>
  <c r="O99" i="2"/>
  <c r="Q97" i="2"/>
  <c r="S95" i="2"/>
  <c r="U93" i="2"/>
  <c r="P92" i="2"/>
  <c r="R90" i="2"/>
  <c r="T88" i="2"/>
  <c r="O87" i="2"/>
  <c r="Q85" i="2"/>
  <c r="S83" i="2"/>
  <c r="U81" i="2"/>
  <c r="P80" i="2"/>
  <c r="R78" i="2"/>
  <c r="T76" i="2"/>
  <c r="O75" i="2"/>
  <c r="Q73" i="2"/>
  <c r="S71" i="2"/>
  <c r="U69" i="2"/>
  <c r="P68" i="2"/>
  <c r="R66" i="2"/>
  <c r="T64" i="2"/>
  <c r="O63" i="2"/>
  <c r="Q61" i="2"/>
  <c r="R591" i="2"/>
  <c r="O581" i="2"/>
  <c r="U569" i="2"/>
  <c r="T558" i="2"/>
  <c r="Q550" i="2"/>
  <c r="R539" i="2"/>
  <c r="Q528" i="2"/>
  <c r="S517" i="2"/>
  <c r="P508" i="2"/>
  <c r="T496" i="2"/>
  <c r="R488" i="2"/>
  <c r="S482" i="2"/>
  <c r="R474" i="2"/>
  <c r="T468" i="2"/>
  <c r="O461" i="2"/>
  <c r="O455" i="2"/>
  <c r="T448" i="2"/>
  <c r="R443" i="2"/>
  <c r="P437" i="2"/>
  <c r="Q432" i="2"/>
  <c r="Q426" i="2"/>
  <c r="P421" i="2"/>
  <c r="U414" i="2"/>
  <c r="R410" i="2"/>
  <c r="P405" i="2"/>
  <c r="T400" i="2"/>
  <c r="S395" i="2"/>
  <c r="T391" i="2"/>
  <c r="S386" i="2"/>
  <c r="T382" i="2"/>
  <c r="P378" i="2"/>
  <c r="U374" i="2"/>
  <c r="T370" i="2"/>
  <c r="R367" i="2"/>
  <c r="Q363" i="2"/>
  <c r="O360" i="2"/>
  <c r="T355" i="2"/>
  <c r="R352" i="2"/>
  <c r="S348" i="2"/>
  <c r="R345" i="2"/>
  <c r="T341" i="2"/>
  <c r="T338" i="2"/>
  <c r="O335" i="2"/>
  <c r="O332" i="2"/>
  <c r="Q589" i="2"/>
  <c r="U578" i="2"/>
  <c r="U568" i="2"/>
  <c r="R557" i="2"/>
  <c r="T546" i="2"/>
  <c r="O538" i="2"/>
  <c r="P527" i="2"/>
  <c r="O516" i="2"/>
  <c r="S505" i="2"/>
  <c r="P496" i="2"/>
  <c r="U487" i="2"/>
  <c r="S479" i="2"/>
  <c r="U473" i="2"/>
  <c r="P466" i="2"/>
  <c r="R460" i="2"/>
  <c r="R453" i="2"/>
  <c r="U447" i="2"/>
  <c r="R441" i="2"/>
  <c r="S436" i="2"/>
  <c r="S430" i="2"/>
  <c r="R425" i="2"/>
  <c r="P419" i="2"/>
  <c r="R414" i="2"/>
  <c r="U408" i="2"/>
  <c r="S404" i="2"/>
  <c r="O399" i="2"/>
  <c r="Q395" i="2"/>
  <c r="O390" i="2"/>
  <c r="Q386" i="2"/>
  <c r="O381" i="2"/>
  <c r="U377" i="2"/>
  <c r="S373" i="2"/>
  <c r="R370" i="2"/>
  <c r="O366" i="2"/>
  <c r="U362" i="2"/>
  <c r="S358" i="2"/>
  <c r="R355" i="2"/>
  <c r="O351" i="2"/>
  <c r="P348" i="2"/>
  <c r="R344" i="2"/>
  <c r="R341" i="2"/>
  <c r="T337" i="2"/>
  <c r="S334" i="2"/>
  <c r="U330" i="2"/>
  <c r="O328" i="2"/>
  <c r="Q324" i="2"/>
  <c r="P321" i="2"/>
  <c r="R317" i="2"/>
  <c r="R314" i="2"/>
  <c r="T310" i="2"/>
  <c r="T307" i="2"/>
  <c r="O304" i="2"/>
  <c r="U300" i="2"/>
  <c r="P297" i="2"/>
  <c r="Q294" i="2"/>
  <c r="O291" i="2"/>
  <c r="U287" i="2"/>
  <c r="P285" i="2"/>
  <c r="O282" i="2"/>
  <c r="U278" i="2"/>
  <c r="Q276" i="2"/>
  <c r="S273" i="2"/>
  <c r="T270" i="2"/>
  <c r="O268" i="2"/>
  <c r="S265" i="2"/>
  <c r="U262" i="2"/>
  <c r="S260" i="2"/>
  <c r="O258" i="2"/>
  <c r="R255" i="2"/>
  <c r="O253" i="2"/>
  <c r="S250" i="2"/>
  <c r="U247" i="2"/>
  <c r="S245" i="2"/>
  <c r="O243" i="2"/>
  <c r="R240" i="2"/>
  <c r="P238" i="2"/>
  <c r="S235" i="2"/>
  <c r="O233" i="2"/>
  <c r="S230" i="2"/>
  <c r="P228" i="2"/>
  <c r="R225" i="2"/>
  <c r="P223" i="2"/>
  <c r="S220" i="2"/>
  <c r="O218" i="2"/>
  <c r="S215" i="2"/>
  <c r="Q213" i="2"/>
  <c r="O211" i="2"/>
  <c r="O209" i="2"/>
  <c r="U206" i="2"/>
  <c r="U204" i="2"/>
  <c r="U202" i="2"/>
  <c r="U200" i="2"/>
  <c r="U198" i="2"/>
  <c r="U196" i="2"/>
  <c r="U194" i="2"/>
  <c r="O193" i="2"/>
  <c r="P191" i="2"/>
  <c r="Q189" i="2"/>
  <c r="R187" i="2"/>
  <c r="S185" i="2"/>
  <c r="T183" i="2"/>
  <c r="U181" i="2"/>
  <c r="O180" i="2"/>
  <c r="P178" i="2"/>
  <c r="Q176" i="2"/>
  <c r="Q174" i="2"/>
  <c r="R172" i="2"/>
  <c r="S170" i="2"/>
  <c r="T168" i="2"/>
  <c r="U166" i="2"/>
  <c r="O165" i="2"/>
  <c r="P163" i="2"/>
  <c r="Q161" i="2"/>
  <c r="R159" i="2"/>
  <c r="S157" i="2"/>
  <c r="T155" i="2"/>
  <c r="T153" i="2"/>
  <c r="U151" i="2"/>
  <c r="O150" i="2"/>
  <c r="Q148" i="2"/>
  <c r="S146" i="2"/>
  <c r="U144" i="2"/>
  <c r="P143" i="2"/>
  <c r="R141" i="2"/>
  <c r="T139" i="2"/>
  <c r="O138" i="2"/>
  <c r="O577" i="2"/>
  <c r="S563" i="2"/>
  <c r="O545" i="2"/>
  <c r="R532" i="2"/>
  <c r="P515" i="2"/>
  <c r="S501" i="2"/>
  <c r="T486" i="2"/>
  <c r="U477" i="2"/>
  <c r="U465" i="2"/>
  <c r="O457" i="2"/>
  <c r="U446" i="2"/>
  <c r="R439" i="2"/>
  <c r="R429" i="2"/>
  <c r="Q422" i="2"/>
  <c r="P414" i="2"/>
  <c r="Q407" i="2"/>
  <c r="T398" i="2"/>
  <c r="R392" i="2"/>
  <c r="T385" i="2"/>
  <c r="U379" i="2"/>
  <c r="P373" i="2"/>
  <c r="O368" i="2"/>
  <c r="Q362" i="2"/>
  <c r="R357" i="2"/>
  <c r="T350" i="2"/>
  <c r="Q346" i="2"/>
  <c r="P341" i="2"/>
  <c r="R336" i="2"/>
  <c r="R330" i="2"/>
  <c r="Q326" i="2"/>
  <c r="R321" i="2"/>
  <c r="P317" i="2"/>
  <c r="T312" i="2"/>
  <c r="O308" i="2"/>
  <c r="T303" i="2"/>
  <c r="Q299" i="2"/>
  <c r="T294" i="2"/>
  <c r="Q290" i="2"/>
  <c r="U286" i="2"/>
  <c r="T282" i="2"/>
  <c r="R278" i="2"/>
  <c r="U274" i="2"/>
  <c r="O271" i="2"/>
  <c r="S267" i="2"/>
  <c r="R264" i="2"/>
  <c r="U260" i="2"/>
  <c r="R257" i="2"/>
  <c r="R254" i="2"/>
  <c r="O251" i="2"/>
  <c r="S247" i="2"/>
  <c r="Q244" i="2"/>
  <c r="T240" i="2"/>
  <c r="S237" i="2"/>
  <c r="R234" i="2"/>
  <c r="U230" i="2"/>
  <c r="R227" i="2"/>
  <c r="S224" i="2"/>
  <c r="P221" i="2"/>
  <c r="T217" i="2"/>
  <c r="S214" i="2"/>
  <c r="R211" i="2"/>
  <c r="S208" i="2"/>
  <c r="P206" i="2"/>
  <c r="P203" i="2"/>
  <c r="S200" i="2"/>
  <c r="U197" i="2"/>
  <c r="Q195" i="2"/>
  <c r="T192" i="2"/>
  <c r="R190" i="2"/>
  <c r="T187" i="2"/>
  <c r="Q185" i="2"/>
  <c r="U182" i="2"/>
  <c r="Q180" i="2"/>
  <c r="T177" i="2"/>
  <c r="R175" i="2"/>
  <c r="U172" i="2"/>
  <c r="Q170" i="2"/>
  <c r="O168" i="2"/>
  <c r="Q165" i="2"/>
  <c r="U162" i="2"/>
  <c r="R160" i="2"/>
  <c r="U157" i="2"/>
  <c r="Q155" i="2"/>
  <c r="O153" i="2"/>
  <c r="Q150" i="2"/>
  <c r="O148" i="2"/>
  <c r="U145" i="2"/>
  <c r="R143" i="2"/>
  <c r="P141" i="2"/>
  <c r="O139" i="2"/>
  <c r="S136" i="2"/>
  <c r="S134" i="2"/>
  <c r="S132" i="2"/>
  <c r="S130" i="2"/>
  <c r="S128" i="2"/>
  <c r="Q126" i="2"/>
  <c r="Q124" i="2"/>
  <c r="Q122" i="2"/>
  <c r="Q120" i="2"/>
  <c r="Q118" i="2"/>
  <c r="O116" i="2"/>
  <c r="O114" i="2"/>
  <c r="O112" i="2"/>
  <c r="O110" i="2"/>
  <c r="O108" i="2"/>
  <c r="T105" i="2"/>
  <c r="T103" i="2"/>
  <c r="T101" i="2"/>
  <c r="T99" i="2"/>
  <c r="T97" i="2"/>
  <c r="R95" i="2"/>
  <c r="R93" i="2"/>
  <c r="R91" i="2"/>
  <c r="R89" i="2"/>
  <c r="R87" i="2"/>
  <c r="P85" i="2"/>
  <c r="P83" i="2"/>
  <c r="P81" i="2"/>
  <c r="P79" i="2"/>
  <c r="P77" i="2"/>
  <c r="U74" i="2"/>
  <c r="U72" i="2"/>
  <c r="U70" i="2"/>
  <c r="U68" i="2"/>
  <c r="U66" i="2"/>
  <c r="S64" i="2"/>
  <c r="S62" i="2"/>
  <c r="S60" i="2"/>
  <c r="T58" i="2"/>
  <c r="U56" i="2"/>
  <c r="O55" i="2"/>
  <c r="P53" i="2"/>
  <c r="Q51" i="2"/>
  <c r="Q49" i="2"/>
  <c r="R47" i="2"/>
  <c r="S45" i="2"/>
  <c r="T43" i="2"/>
  <c r="U41" i="2"/>
  <c r="O40" i="2"/>
  <c r="P38" i="2"/>
  <c r="Q36" i="2"/>
  <c r="R34" i="2"/>
  <c r="S32" i="2"/>
  <c r="T30" i="2"/>
  <c r="T28" i="2"/>
  <c r="U26" i="2"/>
  <c r="O25" i="2"/>
  <c r="P23" i="2"/>
  <c r="Q21" i="2"/>
  <c r="R19" i="2"/>
  <c r="S17" i="2"/>
  <c r="T15" i="2"/>
  <c r="U13" i="2"/>
  <c r="O12" i="2"/>
  <c r="P10" i="2"/>
  <c r="P8" i="2"/>
  <c r="Q6" i="2"/>
  <c r="R4" i="2"/>
  <c r="S2" i="2"/>
  <c r="U576" i="2"/>
  <c r="O563" i="2"/>
  <c r="T544" i="2"/>
  <c r="Q532" i="2"/>
  <c r="O514" i="2"/>
  <c r="S499" i="2"/>
  <c r="S486" i="2"/>
  <c r="Q476" i="2"/>
  <c r="T465" i="2"/>
  <c r="U456" i="2"/>
  <c r="R446" i="2"/>
  <c r="O439" i="2"/>
  <c r="Q429" i="2"/>
  <c r="P422" i="2"/>
  <c r="P413" i="2"/>
  <c r="S406" i="2"/>
  <c r="Q398" i="2"/>
  <c r="P392" i="2"/>
  <c r="U384" i="2"/>
  <c r="P379" i="2"/>
  <c r="O373" i="2"/>
  <c r="U367" i="2"/>
  <c r="U361" i="2"/>
  <c r="T356" i="2"/>
  <c r="S350" i="2"/>
  <c r="P346" i="2"/>
  <c r="R340" i="2"/>
  <c r="O336" i="2"/>
  <c r="Q330" i="2"/>
  <c r="P326" i="2"/>
  <c r="O588" i="2"/>
  <c r="S574" i="2"/>
  <c r="S556" i="2"/>
  <c r="R542" i="2"/>
  <c r="O526" i="2"/>
  <c r="Q510" i="2"/>
  <c r="Q494" i="2"/>
  <c r="O484" i="2"/>
  <c r="T472" i="2"/>
  <c r="U463" i="2"/>
  <c r="P452" i="2"/>
  <c r="S444" i="2"/>
  <c r="Q436" i="2"/>
  <c r="U428" i="2"/>
  <c r="U418" i="2"/>
  <c r="O412" i="2"/>
  <c r="S403" i="2"/>
  <c r="T397" i="2"/>
  <c r="T389" i="2"/>
  <c r="Q383" i="2"/>
  <c r="Q377" i="2"/>
  <c r="R372" i="2"/>
  <c r="T365" i="2"/>
  <c r="S360" i="2"/>
  <c r="U354" i="2"/>
  <c r="O350" i="2"/>
  <c r="U343" i="2"/>
  <c r="S339" i="2"/>
  <c r="Q334" i="2"/>
  <c r="U329" i="2"/>
  <c r="T324" i="2"/>
  <c r="P320" i="2"/>
  <c r="Q316" i="2"/>
  <c r="Q311" i="2"/>
  <c r="U306" i="2"/>
  <c r="T302" i="2"/>
  <c r="T297" i="2"/>
  <c r="Q293" i="2"/>
  <c r="S289" i="2"/>
  <c r="Q285" i="2"/>
  <c r="Q281" i="2"/>
  <c r="T277" i="2"/>
  <c r="T273" i="2"/>
  <c r="P270" i="2"/>
  <c r="S266" i="2"/>
  <c r="O263" i="2"/>
  <c r="U259" i="2"/>
  <c r="T256" i="2"/>
  <c r="P253" i="2"/>
  <c r="T249" i="2"/>
  <c r="U246" i="2"/>
  <c r="Q243" i="2"/>
  <c r="O240" i="2"/>
  <c r="T236" i="2"/>
  <c r="P233" i="2"/>
  <c r="O230" i="2"/>
  <c r="U226" i="2"/>
  <c r="Q223" i="2"/>
  <c r="U219" i="2"/>
  <c r="U216" i="2"/>
  <c r="S213" i="2"/>
  <c r="R210" i="2"/>
  <c r="O208" i="2"/>
  <c r="O205" i="2"/>
  <c r="R202" i="2"/>
  <c r="T199" i="2"/>
  <c r="O197" i="2"/>
  <c r="R194" i="2"/>
  <c r="P192" i="2"/>
  <c r="R189" i="2"/>
  <c r="O187" i="2"/>
  <c r="S184" i="2"/>
  <c r="O182" i="2"/>
  <c r="R179" i="2"/>
  <c r="P177" i="2"/>
  <c r="S174" i="2"/>
  <c r="O172" i="2"/>
  <c r="T169" i="2"/>
  <c r="O167" i="2"/>
  <c r="S164" i="2"/>
  <c r="P162" i="2"/>
  <c r="S159" i="2"/>
  <c r="O157" i="2"/>
  <c r="T154" i="2"/>
  <c r="O152" i="2"/>
  <c r="S149" i="2"/>
  <c r="R147" i="2"/>
  <c r="O145" i="2"/>
  <c r="T142" i="2"/>
  <c r="S140" i="2"/>
  <c r="P138" i="2"/>
  <c r="O136" i="2"/>
  <c r="O134" i="2"/>
  <c r="O132" i="2"/>
  <c r="T129" i="2"/>
  <c r="T127" i="2"/>
  <c r="T125" i="2"/>
  <c r="T123" i="2"/>
  <c r="T121" i="2"/>
  <c r="R119" i="2"/>
  <c r="R117" i="2"/>
  <c r="R115" i="2"/>
  <c r="R113" i="2"/>
  <c r="R111" i="2"/>
  <c r="P109" i="2"/>
  <c r="P107" i="2"/>
  <c r="P105" i="2"/>
  <c r="P103" i="2"/>
  <c r="P101" i="2"/>
  <c r="U98" i="2"/>
  <c r="U96" i="2"/>
  <c r="U94" i="2"/>
  <c r="U92" i="2"/>
  <c r="U90" i="2"/>
  <c r="S88" i="2"/>
  <c r="S86" i="2"/>
  <c r="S84" i="2"/>
  <c r="S82" i="2"/>
  <c r="S80" i="2"/>
  <c r="Q78" i="2"/>
  <c r="Q76" i="2"/>
  <c r="Q74" i="2"/>
  <c r="Q72" i="2"/>
  <c r="Q70" i="2"/>
  <c r="O68" i="2"/>
  <c r="O66" i="2"/>
  <c r="O64" i="2"/>
  <c r="O62" i="2"/>
  <c r="O60" i="2"/>
  <c r="P58" i="2"/>
  <c r="P56" i="2"/>
  <c r="Q54" i="2"/>
  <c r="R52" i="2"/>
  <c r="S50" i="2"/>
  <c r="T48" i="2"/>
  <c r="U46" i="2"/>
  <c r="O45" i="2"/>
  <c r="P43" i="2"/>
  <c r="Q41" i="2"/>
  <c r="R39" i="2"/>
  <c r="S37" i="2"/>
  <c r="S35" i="2"/>
  <c r="T33" i="2"/>
  <c r="U31" i="2"/>
  <c r="O30" i="2"/>
  <c r="P28" i="2"/>
  <c r="Q26" i="2"/>
  <c r="R24" i="2"/>
  <c r="S22" i="2"/>
  <c r="T20" i="2"/>
  <c r="U18" i="2"/>
  <c r="O17" i="2"/>
  <c r="O15" i="2"/>
  <c r="P13" i="2"/>
  <c r="Q11" i="2"/>
  <c r="R9" i="2"/>
  <c r="S7" i="2"/>
  <c r="T5" i="2"/>
  <c r="U3" i="2"/>
  <c r="O2" i="2"/>
  <c r="P4" i="2"/>
  <c r="R6" i="2"/>
  <c r="T8" i="2"/>
  <c r="U10" i="2"/>
  <c r="O13" i="2"/>
  <c r="R15" i="2"/>
  <c r="T17" i="2"/>
  <c r="U19" i="2"/>
  <c r="P22" i="2"/>
  <c r="Q24" i="2"/>
  <c r="S26" i="2"/>
  <c r="O29" i="2"/>
  <c r="P31" i="2"/>
  <c r="Q33" i="2"/>
  <c r="R35" i="2"/>
  <c r="U37" i="2"/>
  <c r="P40" i="2"/>
  <c r="Q42" i="2"/>
  <c r="S44" i="2"/>
  <c r="T46" i="2"/>
  <c r="O49" i="2"/>
  <c r="R51" i="2"/>
  <c r="S53" i="2"/>
  <c r="T55" i="2"/>
  <c r="U57" i="2"/>
  <c r="Q60" i="2"/>
  <c r="T62" i="2"/>
  <c r="Q65" i="2"/>
  <c r="S67" i="2"/>
  <c r="P70" i="2"/>
  <c r="S72" i="2"/>
  <c r="Q75" i="2"/>
  <c r="S77" i="2"/>
  <c r="U79" i="2"/>
  <c r="R82" i="2"/>
  <c r="U84" i="2"/>
  <c r="S87" i="2"/>
  <c r="U89" i="2"/>
  <c r="R92" i="2"/>
  <c r="T94" i="2"/>
  <c r="P97" i="2"/>
  <c r="U99" i="2"/>
  <c r="P102" i="2"/>
  <c r="T104" i="2"/>
  <c r="O107" i="2"/>
  <c r="T109" i="2"/>
  <c r="P112" i="2"/>
  <c r="T114" i="2"/>
  <c r="O117" i="2"/>
  <c r="Q119" i="2"/>
  <c r="O122" i="2"/>
  <c r="R124" i="2"/>
  <c r="O127" i="2"/>
  <c r="Q129" i="2"/>
  <c r="U131" i="2"/>
  <c r="Q134" i="2"/>
  <c r="O137" i="2"/>
  <c r="R139" i="2"/>
  <c r="Q142" i="2"/>
  <c r="T144" i="2"/>
  <c r="T147" i="2"/>
  <c r="U150" i="2"/>
  <c r="R153" i="2"/>
  <c r="S156" i="2"/>
  <c r="Q159" i="2"/>
  <c r="S162" i="2"/>
  <c r="T165" i="2"/>
  <c r="R168" i="2"/>
  <c r="S171" i="2"/>
  <c r="P174" i="2"/>
  <c r="R177" i="2"/>
  <c r="T180" i="2"/>
  <c r="R183" i="2"/>
  <c r="S186" i="2"/>
  <c r="P189" i="2"/>
  <c r="R192" i="2"/>
  <c r="T195" i="2"/>
  <c r="Q198" i="2"/>
  <c r="T201" i="2"/>
  <c r="T204" i="2"/>
  <c r="Q208" i="2"/>
  <c r="O212" i="2"/>
  <c r="P215" i="2"/>
  <c r="R219" i="2"/>
  <c r="O223" i="2"/>
  <c r="P227" i="2"/>
  <c r="R231" i="2"/>
  <c r="O235" i="2"/>
  <c r="Q239" i="2"/>
  <c r="S242" i="2"/>
  <c r="Q247" i="2"/>
  <c r="R251" i="2"/>
  <c r="O255" i="2"/>
  <c r="P259" i="2"/>
  <c r="T262" i="2"/>
  <c r="U266" i="2"/>
  <c r="O272" i="2"/>
  <c r="U275" i="2"/>
  <c r="S280" i="2"/>
  <c r="O285" i="2"/>
  <c r="O290" i="2"/>
  <c r="S295" i="2"/>
  <c r="S300" i="2"/>
  <c r="U305" i="2"/>
  <c r="S310" i="2"/>
  <c r="T316" i="2"/>
  <c r="S322" i="2"/>
  <c r="T327" i="2"/>
  <c r="T333" i="2"/>
  <c r="Q341" i="2"/>
  <c r="S347" i="2"/>
  <c r="Q354" i="2"/>
  <c r="R362" i="2"/>
  <c r="T369" i="2"/>
  <c r="T376" i="2"/>
  <c r="U385" i="2"/>
  <c r="R394" i="2"/>
  <c r="P403" i="2"/>
  <c r="Q414" i="2"/>
  <c r="S424" i="2"/>
  <c r="Q435" i="2"/>
  <c r="T447" i="2"/>
  <c r="T459" i="2"/>
  <c r="O472" i="2"/>
  <c r="T487" i="2"/>
  <c r="T503" i="2"/>
  <c r="O524" i="2"/>
  <c r="S546" i="2"/>
  <c r="T566" i="2"/>
  <c r="Q587" i="2"/>
  <c r="Q2" i="2"/>
  <c r="S4" i="2"/>
  <c r="U6" i="2"/>
  <c r="O9" i="2"/>
  <c r="P11" i="2"/>
  <c r="S13" i="2"/>
  <c r="U15" i="2"/>
  <c r="O18" i="2"/>
  <c r="P20" i="2"/>
  <c r="R22" i="2"/>
  <c r="T24" i="2"/>
  <c r="O27" i="2"/>
  <c r="Q29" i="2"/>
  <c r="R31" i="2"/>
  <c r="S33" i="2"/>
  <c r="O36" i="2"/>
  <c r="Q38" i="2"/>
  <c r="R40" i="2"/>
  <c r="T42" i="2"/>
  <c r="U44" i="2"/>
  <c r="P47" i="2"/>
  <c r="S49" i="2"/>
  <c r="T51" i="2"/>
  <c r="U53" i="2"/>
  <c r="O56" i="2"/>
  <c r="R58" i="2"/>
  <c r="T60" i="2"/>
  <c r="Q63" i="2"/>
  <c r="S65" i="2"/>
  <c r="U67" i="2"/>
  <c r="S70" i="2"/>
  <c r="O73" i="2"/>
  <c r="S75" i="2"/>
  <c r="U77" i="2"/>
  <c r="R80" i="2"/>
  <c r="U82" i="2"/>
  <c r="S85" i="2"/>
  <c r="U87" i="2"/>
  <c r="P90" i="2"/>
  <c r="T92" i="2"/>
  <c r="P95" i="2"/>
  <c r="U97" i="2"/>
  <c r="P100" i="2"/>
  <c r="T102" i="2"/>
  <c r="O105" i="2"/>
  <c r="R107" i="2"/>
  <c r="P110" i="2"/>
  <c r="R112" i="2"/>
  <c r="O115" i="2"/>
  <c r="Q117" i="2"/>
  <c r="O120" i="2"/>
  <c r="R122" i="2"/>
  <c r="O125" i="2"/>
  <c r="Q127" i="2"/>
  <c r="S129" i="2"/>
  <c r="Q132" i="2"/>
  <c r="T134" i="2"/>
  <c r="Q137" i="2"/>
  <c r="U139" i="2"/>
  <c r="S142" i="2"/>
  <c r="S145" i="2"/>
  <c r="P148" i="2"/>
  <c r="P151" i="2"/>
  <c r="O154" i="2"/>
  <c r="U156" i="2"/>
  <c r="P160" i="2"/>
  <c r="O163" i="2"/>
  <c r="P166" i="2"/>
  <c r="U168" i="2"/>
  <c r="U171" i="2"/>
  <c r="P175" i="2"/>
  <c r="O178" i="2"/>
  <c r="O181" i="2"/>
  <c r="U183" i="2"/>
  <c r="U186" i="2"/>
  <c r="P190" i="2"/>
  <c r="U192" i="2"/>
  <c r="O196" i="2"/>
  <c r="O199" i="2"/>
  <c r="P202" i="2"/>
  <c r="T205" i="2"/>
  <c r="T208" i="2"/>
  <c r="R212" i="2"/>
  <c r="U215" i="2"/>
  <c r="T219" i="2"/>
  <c r="U223" i="2"/>
  <c r="S227" i="2"/>
  <c r="O232" i="2"/>
  <c r="T235" i="2"/>
  <c r="U239" i="2"/>
  <c r="O244" i="2"/>
  <c r="T247" i="2"/>
  <c r="U251" i="2"/>
  <c r="S255" i="2"/>
  <c r="R259" i="2"/>
  <c r="P264" i="2"/>
  <c r="U267" i="2"/>
  <c r="R272" i="2"/>
  <c r="R276" i="2"/>
  <c r="O281" i="2"/>
  <c r="U285" i="2"/>
  <c r="S290" i="2"/>
  <c r="R296" i="2"/>
  <c r="P301" i="2"/>
  <c r="P306" i="2"/>
  <c r="R312" i="2"/>
  <c r="Q317" i="2"/>
  <c r="P323" i="2"/>
  <c r="Q328" i="2"/>
  <c r="U334" i="2"/>
  <c r="T342" i="2"/>
  <c r="Q348" i="2"/>
  <c r="S355" i="2"/>
  <c r="P364" i="2"/>
  <c r="S370" i="2"/>
  <c r="O378" i="2"/>
  <c r="U387" i="2"/>
  <c r="R395" i="2"/>
  <c r="O405" i="2"/>
  <c r="T416" i="2"/>
  <c r="P426" i="2"/>
  <c r="O437" i="2"/>
  <c r="P450" i="2"/>
  <c r="U460" i="2"/>
  <c r="Q474" i="2"/>
  <c r="Q491" i="2"/>
  <c r="T507" i="2"/>
  <c r="U527" i="2"/>
  <c r="O552" i="2"/>
  <c r="O569" i="2"/>
  <c r="R589" i="2"/>
  <c r="P1" i="2" l="1"/>
  <c r="Q1" i="2"/>
  <c r="R1" i="2"/>
  <c r="S1" i="2"/>
  <c r="T1" i="2"/>
  <c r="U1" i="2"/>
  <c r="O1" i="2"/>
  <c r="J6" i="2"/>
  <c r="J5" i="2"/>
  <c r="J4" i="2"/>
  <c r="J10" i="2" l="1"/>
  <c r="J9" i="2"/>
  <c r="AE16" i="1"/>
  <c r="AD11" i="1"/>
  <c r="AE7" i="1"/>
  <c r="AD7" i="1"/>
  <c r="AD10" i="1" s="1"/>
  <c r="AD13" i="1" s="1"/>
  <c r="AE5" i="1"/>
  <c r="AD5" i="1"/>
  <c r="AE4" i="1"/>
  <c r="AD4" i="1"/>
  <c r="AE3" i="1"/>
  <c r="AD3" i="1"/>
  <c r="Z5" i="1"/>
  <c r="Y5" i="1"/>
  <c r="Z4" i="1"/>
  <c r="Y4" i="1"/>
  <c r="Y11" i="1" s="1"/>
  <c r="Z3" i="1"/>
  <c r="Y3" i="1"/>
  <c r="AD15" i="1" l="1"/>
  <c r="AE15" i="1" s="1"/>
  <c r="AD14" i="1"/>
  <c r="J11" i="2"/>
  <c r="Y7" i="1"/>
  <c r="Z7" i="1"/>
  <c r="P11" i="1"/>
  <c r="Q5" i="1"/>
  <c r="P5" i="1"/>
  <c r="Q4" i="1"/>
  <c r="P4" i="1"/>
  <c r="Q3" i="1"/>
  <c r="P3" i="1"/>
  <c r="I14" i="1"/>
  <c r="G11" i="1"/>
  <c r="G12" i="1" s="1"/>
  <c r="I12" i="1" s="1"/>
  <c r="G7" i="1"/>
  <c r="H7" i="1" s="1"/>
  <c r="G6" i="1"/>
  <c r="F6" i="1"/>
  <c r="E6" i="1"/>
  <c r="G5" i="1"/>
  <c r="G16" i="1" s="1"/>
  <c r="G17" i="1" s="1"/>
  <c r="F5" i="1"/>
  <c r="E5" i="1"/>
  <c r="E16" i="1" s="1"/>
  <c r="E17" i="1" s="1"/>
  <c r="D6" i="1"/>
  <c r="D5" i="1"/>
  <c r="K17" i="1" l="1"/>
  <c r="J17" i="1"/>
  <c r="P7" i="1"/>
  <c r="Q7" i="1"/>
  <c r="F16" i="1"/>
  <c r="E11" i="1"/>
  <c r="I11" i="1"/>
  <c r="Y10" i="1"/>
  <c r="Z16" i="1" l="1"/>
  <c r="L16" i="1"/>
  <c r="Y14" i="1"/>
  <c r="Y13" i="1"/>
  <c r="Y15" i="1" s="1"/>
  <c r="Z15" i="1" s="1"/>
  <c r="E12" i="1"/>
  <c r="F11" i="1"/>
  <c r="M16" i="1"/>
  <c r="M17" i="1" s="1"/>
  <c r="F17" i="1"/>
  <c r="P10" i="1"/>
  <c r="Q16" i="1" l="1"/>
  <c r="L17" i="1"/>
  <c r="P14" i="1"/>
  <c r="P13" i="1"/>
  <c r="P15" i="1" s="1"/>
  <c r="Q15" i="1" s="1"/>
  <c r="F12" i="1"/>
  <c r="H12" i="1" s="1"/>
  <c r="L12" i="1" s="1"/>
  <c r="M11" i="1"/>
  <c r="M12" i="1" s="1"/>
  <c r="H11" i="1"/>
  <c r="L11" i="1" s="1"/>
  <c r="J12" i="1"/>
  <c r="K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<sst xmlns="http://schemas.openxmlformats.org/spreadsheetml/2006/main" count="130" uniqueCount="62">
  <si>
    <t>treat</t>
  </si>
  <si>
    <t>control</t>
  </si>
  <si>
    <t>T Test: Two Independent Samples</t>
  </si>
  <si>
    <t>SUMMARY</t>
  </si>
  <si>
    <t>Hyp Mean Diff</t>
  </si>
  <si>
    <t>Groups</t>
  </si>
  <si>
    <t>Count</t>
  </si>
  <si>
    <t>Mean</t>
  </si>
  <si>
    <t>Variance</t>
  </si>
  <si>
    <t>Cohen d</t>
  </si>
  <si>
    <t>Pooled</t>
  </si>
  <si>
    <t>T TEST: Equal Variances</t>
  </si>
  <si>
    <t>Alpha</t>
  </si>
  <si>
    <t xml:space="preserve"> </t>
  </si>
  <si>
    <t>std err</t>
  </si>
  <si>
    <t>t-stat</t>
  </si>
  <si>
    <t>df</t>
  </si>
  <si>
    <t>p-value</t>
  </si>
  <si>
    <t>t-crit</t>
  </si>
  <si>
    <t>lower</t>
  </si>
  <si>
    <t>upper</t>
  </si>
  <si>
    <t>sig</t>
  </si>
  <si>
    <t>effect r</t>
  </si>
  <si>
    <t>One Tail</t>
  </si>
  <si>
    <t>Two Tail</t>
  </si>
  <si>
    <t>T TEST: Unequal Variances</t>
  </si>
  <si>
    <t>Mann-Whitney Test for Two Independent Samples</t>
  </si>
  <si>
    <t>count</t>
  </si>
  <si>
    <t>median</t>
  </si>
  <si>
    <t>rank sum</t>
  </si>
  <si>
    <t>U</t>
  </si>
  <si>
    <t>one tail</t>
  </si>
  <si>
    <t>two tail</t>
  </si>
  <si>
    <t>mean</t>
  </si>
  <si>
    <t>std dev</t>
  </si>
  <si>
    <t>ties</t>
  </si>
  <si>
    <t>z-score</t>
  </si>
  <si>
    <t>yates</t>
  </si>
  <si>
    <t>rank-serial</t>
  </si>
  <si>
    <t>p-norm</t>
  </si>
  <si>
    <t>p-exact</t>
  </si>
  <si>
    <t>p-simul</t>
  </si>
  <si>
    <t>N/A</t>
  </si>
  <si>
    <t>re78</t>
  </si>
  <si>
    <t>treated</t>
  </si>
  <si>
    <t>age</t>
  </si>
  <si>
    <t>educ</t>
  </si>
  <si>
    <t>black</t>
  </si>
  <si>
    <t>married</t>
  </si>
  <si>
    <t>re74</t>
  </si>
  <si>
    <t>Propensity Score Matching</t>
  </si>
  <si>
    <t>original</t>
  </si>
  <si>
    <t>treatment</t>
  </si>
  <si>
    <t>total</t>
  </si>
  <si>
    <t>final</t>
  </si>
  <si>
    <t>cutoff</t>
  </si>
  <si>
    <t>pred</t>
  </si>
  <si>
    <t>keep</t>
  </si>
  <si>
    <t>Real Statistics Using Excel</t>
  </si>
  <si>
    <t>Updated</t>
  </si>
  <si>
    <t>PSM Example</t>
  </si>
  <si>
    <t>Copyright © 2013 - 2025 Charles Zaiontz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</si>
</sst>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i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4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15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17/10/relationships/person" Target="persons/perso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84521-EB0B-432B-BF92-7BD1039CC9A8}">
  <sheetPr codeName="Sheet4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58</v>
      </c>
    </row>
    <row r="2" spans="1:2" x14ac:dyDescent="0.35">
      <c r="A2" t="s">
        <v>60</v>
      </c>
    </row>
    <row r="4" spans="1:2" x14ac:dyDescent="0.35">
      <c r="A4" t="s">
        <v>59</v>
      </c>
      <c r="B4" s="27">
        <v>45671</v>
      </c>
    </row>
    <row r="6" spans="1:2" x14ac:dyDescent="0.35">
      <c r="A6" s="28" t="s">
        <v>61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E42038-7C9C-4B81-83BC-2C048C9F054B}">
  <sheetPr codeName="Sheet2"/>
  <dimension ref="A1:AE723"/>
  <sheetViews>
    <sheetView workbookViewId="0"/>
  </sheetViews>
  <sheetFormatPr defaultRowHeight="14.5" x14ac:dyDescent="0.35"/>
  <cols>
    <col min="22" max="22" width="2.6328125" customWidth="1"/>
  </cols>
  <sheetData>
    <row r="1" spans="1:31" x14ac:dyDescent="0.35">
      <c r="A1" s="16" t="s">
        <v>44</v>
      </c>
      <c r="B1" s="16" t="s">
        <v>45</v>
      </c>
      <c r="C1" s="16" t="s">
        <v>46</v>
      </c>
      <c r="D1" s="16" t="s">
        <v>47</v>
      </c>
      <c r="E1" s="16" t="s">
        <v>48</v>
      </c>
      <c r="F1" s="16" t="s">
        <v>49</v>
      </c>
      <c r="G1" s="16" t="s">
        <v>43</v>
      </c>
      <c r="I1" t="s">
        <v>50</v>
      </c>
      <c r="L1" s="2" t="s">
        <v>56</v>
      </c>
      <c r="M1" s="2" t="s">
        <v>57</v>
      </c>
      <c r="O1" s="2" t="str">
        <f>A1</f>
        <v>treated</v>
      </c>
      <c r="P1" s="2" t="str">
        <f t="shared" ref="P1:U1" si="0">B1</f>
        <v>age</v>
      </c>
      <c r="Q1" s="2" t="str">
        <f t="shared" si="0"/>
        <v>educ</v>
      </c>
      <c r="R1" s="2" t="str">
        <f t="shared" si="0"/>
        <v>black</v>
      </c>
      <c r="S1" s="2" t="str">
        <f t="shared" si="0"/>
        <v>married</v>
      </c>
      <c r="T1" s="2" t="str">
        <f t="shared" si="0"/>
        <v>re74</v>
      </c>
      <c r="U1" s="2" t="str">
        <f t="shared" si="0"/>
        <v>re78</v>
      </c>
      <c r="W1" t="e">
        <f t="array" aca="1" ref="W1:AD19" ca="1">MatchQuality(O1:U591)</f>
        <v>#NAME?</v>
      </c>
      <c r="X1" t="e">
        <f ca="1"/>
        <v>#NAME?</v>
      </c>
      <c r="Y1" s="17" t="e">
        <f ca="1"/>
        <v>#NAME?</v>
      </c>
      <c r="Z1" s="17" t="e">
        <f ca="1"/>
        <v>#NAME?</v>
      </c>
      <c r="AA1" s="17" t="e">
        <f ca="1"/>
        <v>#NAME?</v>
      </c>
      <c r="AB1" s="17" t="e">
        <f ca="1"/>
        <v>#NAME?</v>
      </c>
      <c r="AC1" s="17" t="e">
        <f ca="1"/>
        <v>#NAME?</v>
      </c>
      <c r="AD1" s="17" t="e">
        <f ca="1"/>
        <v>#NAME?</v>
      </c>
      <c r="AE1" s="17"/>
    </row>
    <row r="2" spans="1:31" x14ac:dyDescent="0.35">
      <c r="A2">
        <v>0</v>
      </c>
      <c r="B2">
        <v>39</v>
      </c>
      <c r="C2">
        <v>12</v>
      </c>
      <c r="D2">
        <v>1</v>
      </c>
      <c r="E2">
        <v>1</v>
      </c>
      <c r="F2">
        <v>19785.3203125</v>
      </c>
      <c r="G2">
        <v>499.25720214843801</v>
      </c>
      <c r="L2" t="e">
        <f t="array" aca="1" ref="L2:L723" ca="1">LogitPred(B2:F723,MERGE(B2:F723,A2:A723),TRUE)</f>
        <v>#NAME?</v>
      </c>
      <c r="M2" t="e">
        <f t="array" aca="1" ref="M2:M723" ca="1">PSM_Matching(L2:L723,J5+1,J13)</f>
        <v>#NAME?</v>
      </c>
      <c r="O2" t="e">
        <f t="array" aca="1" ref="O2:U591" ca="1">Pruning(A2:G723,M2:M723,FALSE)</f>
        <v>#NAME?</v>
      </c>
      <c r="P2" t="e">
        <f ca="1"/>
        <v>#NAME?</v>
      </c>
      <c r="Q2" t="e">
        <f ca="1"/>
        <v>#NAME?</v>
      </c>
      <c r="R2" t="e">
        <f ca="1"/>
        <v>#NAME?</v>
      </c>
      <c r="S2" t="e">
        <f ca="1"/>
        <v>#NAME?</v>
      </c>
      <c r="T2" t="e">
        <f ca="1"/>
        <v>#NAME?</v>
      </c>
      <c r="U2" t="e">
        <f ca="1"/>
        <v>#NAME?</v>
      </c>
      <c r="W2" s="7" t="e">
        <f ca="1"/>
        <v>#NAME?</v>
      </c>
      <c r="X2" s="8" t="e">
        <f ca="1"/>
        <v>#NAME?</v>
      </c>
      <c r="Y2" s="19" t="e">
        <f ca="1"/>
        <v>#NAME?</v>
      </c>
      <c r="Z2" s="19" t="e">
        <f ca="1"/>
        <v>#NAME?</v>
      </c>
      <c r="AA2" s="19" t="e">
        <f ca="1"/>
        <v>#NAME?</v>
      </c>
      <c r="AB2" s="19" t="e">
        <f ca="1"/>
        <v>#NAME?</v>
      </c>
      <c r="AC2" s="19" t="e">
        <f ca="1"/>
        <v>#NAME?</v>
      </c>
      <c r="AD2" s="8" t="e">
        <f ca="1"/>
        <v>#NAME?</v>
      </c>
    </row>
    <row r="3" spans="1:31" x14ac:dyDescent="0.35">
      <c r="A3">
        <v>0</v>
      </c>
      <c r="B3">
        <v>26</v>
      </c>
      <c r="C3">
        <v>8</v>
      </c>
      <c r="D3">
        <v>0</v>
      </c>
      <c r="E3">
        <v>1</v>
      </c>
      <c r="F3">
        <v>37211.7578125</v>
      </c>
      <c r="G3">
        <v>30247.5</v>
      </c>
      <c r="J3" s="17" t="s">
        <v>51</v>
      </c>
      <c r="L3" t="e">
        <f ca="1"/>
        <v>#NAME?</v>
      </c>
      <c r="M3" t="e">
        <f ca="1"/>
        <v>#NAME?</v>
      </c>
      <c r="O3" t="e">
        <f ca="1"/>
        <v>#NAME?</v>
      </c>
      <c r="P3" t="e">
        <f ca="1"/>
        <v>#NAME?</v>
      </c>
      <c r="Q3" t="e">
        <f ca="1"/>
        <v>#NAME?</v>
      </c>
      <c r="R3" t="e">
        <f ca="1"/>
        <v>#NAME?</v>
      </c>
      <c r="S3" t="e">
        <f ca="1"/>
        <v>#NAME?</v>
      </c>
      <c r="T3" t="e">
        <f ca="1"/>
        <v>#NAME?</v>
      </c>
      <c r="U3" t="e">
        <f ca="1"/>
        <v>#NAME?</v>
      </c>
      <c r="W3" s="9" t="e">
        <f ca="1"/>
        <v>#NAME?</v>
      </c>
      <c r="X3" s="10" t="e">
        <f ca="1"/>
        <v>#NAME?</v>
      </c>
      <c r="Y3" t="e">
        <f ca="1"/>
        <v>#NAME?</v>
      </c>
      <c r="Z3" t="e">
        <f ca="1"/>
        <v>#NAME?</v>
      </c>
      <c r="AA3" t="e">
        <f ca="1"/>
        <v>#NAME?</v>
      </c>
      <c r="AB3" t="e">
        <f ca="1"/>
        <v>#NAME?</v>
      </c>
      <c r="AC3" t="e">
        <f ca="1"/>
        <v>#NAME?</v>
      </c>
      <c r="AD3" s="10" t="e">
        <f ca="1"/>
        <v>#NAME?</v>
      </c>
    </row>
    <row r="4" spans="1:31" x14ac:dyDescent="0.35">
      <c r="A4">
        <v>0</v>
      </c>
      <c r="B4">
        <v>38</v>
      </c>
      <c r="C4">
        <v>10</v>
      </c>
      <c r="D4">
        <v>1</v>
      </c>
      <c r="E4">
        <v>1</v>
      </c>
      <c r="F4">
        <v>14759.0634765625</v>
      </c>
      <c r="G4">
        <v>4393.52294921875</v>
      </c>
      <c r="I4" t="s">
        <v>52</v>
      </c>
      <c r="J4" s="13">
        <f>COUNTIF(A2:A723,1)</f>
        <v>297</v>
      </c>
      <c r="L4" t="e">
        <f ca="1"/>
        <v>#NAME?</v>
      </c>
      <c r="M4" t="e">
        <f ca="1"/>
        <v>#NAME?</v>
      </c>
      <c r="O4" t="e">
        <f ca="1"/>
        <v>#NAME?</v>
      </c>
      <c r="P4" t="e">
        <f ca="1"/>
        <v>#NAME?</v>
      </c>
      <c r="Q4" t="e">
        <f ca="1"/>
        <v>#NAME?</v>
      </c>
      <c r="R4" t="e">
        <f ca="1"/>
        <v>#NAME?</v>
      </c>
      <c r="S4" t="e">
        <f ca="1"/>
        <v>#NAME?</v>
      </c>
      <c r="T4" t="e">
        <f ca="1"/>
        <v>#NAME?</v>
      </c>
      <c r="U4" t="e">
        <f ca="1"/>
        <v>#NAME?</v>
      </c>
      <c r="W4" s="7" t="e">
        <f ca="1"/>
        <v>#NAME?</v>
      </c>
      <c r="X4" s="8" t="e">
        <f ca="1"/>
        <v>#NAME?</v>
      </c>
      <c r="Y4" s="19" t="e">
        <f ca="1"/>
        <v>#NAME?</v>
      </c>
      <c r="Z4" s="19" t="e">
        <f ca="1"/>
        <v>#NAME?</v>
      </c>
      <c r="AA4" s="19" t="e">
        <f ca="1"/>
        <v>#NAME?</v>
      </c>
      <c r="AB4" s="19" t="e">
        <f ca="1"/>
        <v>#NAME?</v>
      </c>
      <c r="AC4" s="19" t="e">
        <f ca="1"/>
        <v>#NAME?</v>
      </c>
      <c r="AD4" s="8" t="e">
        <f ca="1"/>
        <v>#NAME?</v>
      </c>
    </row>
    <row r="5" spans="1:31" x14ac:dyDescent="0.35">
      <c r="A5">
        <v>0</v>
      </c>
      <c r="B5">
        <v>28</v>
      </c>
      <c r="C5">
        <v>12</v>
      </c>
      <c r="D5">
        <v>0</v>
      </c>
      <c r="E5">
        <v>0</v>
      </c>
      <c r="F5">
        <v>0</v>
      </c>
      <c r="G5">
        <v>16477.01953125</v>
      </c>
      <c r="I5" t="s">
        <v>1</v>
      </c>
      <c r="J5" s="14">
        <f>COUNTIF(A2:A723,0)</f>
        <v>425</v>
      </c>
      <c r="L5" t="e">
        <f ca="1"/>
        <v>#NAME?</v>
      </c>
      <c r="M5" t="e">
        <f ca="1"/>
        <v>#NAME?</v>
      </c>
      <c r="O5" t="e">
        <f ca="1"/>
        <v>#NAME?</v>
      </c>
      <c r="P5" t="e">
        <f ca="1"/>
        <v>#NAME?</v>
      </c>
      <c r="Q5" t="e">
        <f ca="1"/>
        <v>#NAME?</v>
      </c>
      <c r="R5" t="e">
        <f ca="1"/>
        <v>#NAME?</v>
      </c>
      <c r="S5" t="e">
        <f ca="1"/>
        <v>#NAME?</v>
      </c>
      <c r="T5" t="e">
        <f ca="1"/>
        <v>#NAME?</v>
      </c>
      <c r="U5" t="e">
        <f ca="1"/>
        <v>#NAME?</v>
      </c>
      <c r="W5" s="9" t="e">
        <f ca="1"/>
        <v>#NAME?</v>
      </c>
      <c r="X5" s="10" t="e">
        <f ca="1"/>
        <v>#NAME?</v>
      </c>
      <c r="Y5" t="e">
        <f ca="1"/>
        <v>#NAME?</v>
      </c>
      <c r="Z5" t="e">
        <f ca="1"/>
        <v>#NAME?</v>
      </c>
      <c r="AA5" t="e">
        <f ca="1"/>
        <v>#NAME?</v>
      </c>
      <c r="AB5" t="e">
        <f ca="1"/>
        <v>#NAME?</v>
      </c>
      <c r="AC5" t="e">
        <f ca="1"/>
        <v>#NAME?</v>
      </c>
      <c r="AD5" s="10" t="e">
        <f ca="1"/>
        <v>#NAME?</v>
      </c>
    </row>
    <row r="6" spans="1:31" x14ac:dyDescent="0.35">
      <c r="A6">
        <v>0</v>
      </c>
      <c r="B6">
        <v>27</v>
      </c>
      <c r="C6">
        <v>12</v>
      </c>
      <c r="D6">
        <v>1</v>
      </c>
      <c r="E6">
        <v>1</v>
      </c>
      <c r="F6">
        <v>0</v>
      </c>
      <c r="G6">
        <v>0</v>
      </c>
      <c r="I6" t="s">
        <v>53</v>
      </c>
      <c r="J6" s="15">
        <f>J4+J5</f>
        <v>722</v>
      </c>
      <c r="L6" t="e">
        <f ca="1"/>
        <v>#NAME?</v>
      </c>
      <c r="M6" t="e">
        <f ca="1"/>
        <v>#NAME?</v>
      </c>
      <c r="O6" t="e">
        <f ca="1"/>
        <v>#NAME?</v>
      </c>
      <c r="P6" t="e">
        <f ca="1"/>
        <v>#NAME?</v>
      </c>
      <c r="Q6" t="e">
        <f ca="1"/>
        <v>#NAME?</v>
      </c>
      <c r="R6" t="e">
        <f ca="1"/>
        <v>#NAME?</v>
      </c>
      <c r="S6" t="e">
        <f ca="1"/>
        <v>#NAME?</v>
      </c>
      <c r="T6" t="e">
        <f ca="1"/>
        <v>#NAME?</v>
      </c>
      <c r="U6" t="e">
        <f ca="1"/>
        <v>#NAME?</v>
      </c>
      <c r="W6" s="7" t="e">
        <f ca="1"/>
        <v>#NAME?</v>
      </c>
      <c r="X6" s="8" t="e">
        <f ca="1"/>
        <v>#NAME?</v>
      </c>
      <c r="Y6" s="19" t="e">
        <f ca="1"/>
        <v>#NAME?</v>
      </c>
      <c r="Z6" s="19" t="e">
        <f ca="1"/>
        <v>#NAME?</v>
      </c>
      <c r="AA6" s="19" t="e">
        <f ca="1"/>
        <v>#NAME?</v>
      </c>
      <c r="AB6" s="19" t="e">
        <f ca="1"/>
        <v>#NAME?</v>
      </c>
      <c r="AC6" s="19" t="e">
        <f ca="1"/>
        <v>#NAME?</v>
      </c>
      <c r="AD6" s="8" t="e">
        <f ca="1"/>
        <v>#NAME?</v>
      </c>
    </row>
    <row r="7" spans="1:31" x14ac:dyDescent="0.35">
      <c r="A7">
        <v>0</v>
      </c>
      <c r="B7">
        <v>44</v>
      </c>
      <c r="C7">
        <v>9</v>
      </c>
      <c r="D7">
        <v>1</v>
      </c>
      <c r="E7">
        <v>1</v>
      </c>
      <c r="F7">
        <v>12260.7802734375</v>
      </c>
      <c r="G7">
        <v>12359.3095703125</v>
      </c>
      <c r="L7" t="e">
        <f ca="1"/>
        <v>#NAME?</v>
      </c>
      <c r="M7" t="e">
        <f ca="1"/>
        <v>#NAME?</v>
      </c>
      <c r="O7" t="e">
        <f ca="1"/>
        <v>#NAME?</v>
      </c>
      <c r="P7" t="e">
        <f ca="1"/>
        <v>#NAME?</v>
      </c>
      <c r="Q7" t="e">
        <f ca="1"/>
        <v>#NAME?</v>
      </c>
      <c r="R7" t="e">
        <f ca="1"/>
        <v>#NAME?</v>
      </c>
      <c r="S7" t="e">
        <f ca="1"/>
        <v>#NAME?</v>
      </c>
      <c r="T7" t="e">
        <f ca="1"/>
        <v>#NAME?</v>
      </c>
      <c r="U7" t="e">
        <f ca="1"/>
        <v>#NAME?</v>
      </c>
      <c r="W7" s="9" t="e">
        <f ca="1"/>
        <v>#NAME?</v>
      </c>
      <c r="X7" s="10" t="e">
        <f ca="1"/>
        <v>#NAME?</v>
      </c>
      <c r="Y7" t="e">
        <f ca="1"/>
        <v>#NAME?</v>
      </c>
      <c r="Z7" t="e">
        <f ca="1"/>
        <v>#NAME?</v>
      </c>
      <c r="AA7" t="e">
        <f ca="1"/>
        <v>#NAME?</v>
      </c>
      <c r="AB7" t="e">
        <f ca="1"/>
        <v>#NAME?</v>
      </c>
      <c r="AC7" t="e">
        <f ca="1"/>
        <v>#NAME?</v>
      </c>
      <c r="AD7" s="10" t="e">
        <f ca="1"/>
        <v>#NAME?</v>
      </c>
    </row>
    <row r="8" spans="1:31" x14ac:dyDescent="0.35">
      <c r="A8">
        <v>0</v>
      </c>
      <c r="B8">
        <v>28</v>
      </c>
      <c r="C8">
        <v>10</v>
      </c>
      <c r="D8">
        <v>0</v>
      </c>
      <c r="E8">
        <v>1</v>
      </c>
      <c r="F8">
        <v>5440.818359375</v>
      </c>
      <c r="G8">
        <v>6793.0771484375</v>
      </c>
      <c r="J8" s="17" t="s">
        <v>54</v>
      </c>
      <c r="L8" t="e">
        <f ca="1"/>
        <v>#NAME?</v>
      </c>
      <c r="M8" t="e">
        <f ca="1"/>
        <v>#NAME?</v>
      </c>
      <c r="O8" t="e">
        <f ca="1"/>
        <v>#NAME?</v>
      </c>
      <c r="P8" t="e">
        <f ca="1"/>
        <v>#NAME?</v>
      </c>
      <c r="Q8" t="e">
        <f ca="1"/>
        <v>#NAME?</v>
      </c>
      <c r="R8" t="e">
        <f ca="1"/>
        <v>#NAME?</v>
      </c>
      <c r="S8" t="e">
        <f ca="1"/>
        <v>#NAME?</v>
      </c>
      <c r="T8" t="e">
        <f ca="1"/>
        <v>#NAME?</v>
      </c>
      <c r="U8" t="e">
        <f ca="1"/>
        <v>#NAME?</v>
      </c>
      <c r="W8" s="7" t="e">
        <f ca="1"/>
        <v>#NAME?</v>
      </c>
      <c r="X8" s="8" t="e">
        <f ca="1"/>
        <v>#NAME?</v>
      </c>
      <c r="Y8" s="19" t="e">
        <f ca="1"/>
        <v>#NAME?</v>
      </c>
      <c r="Z8" s="19" t="e">
        <f ca="1"/>
        <v>#NAME?</v>
      </c>
      <c r="AA8" s="19" t="e">
        <f ca="1"/>
        <v>#NAME?</v>
      </c>
      <c r="AB8" s="19" t="e">
        <f ca="1"/>
        <v>#NAME?</v>
      </c>
      <c r="AC8" s="19" t="e">
        <f ca="1"/>
        <v>#NAME?</v>
      </c>
      <c r="AD8" s="8" t="e">
        <f ca="1"/>
        <v>#NAME?</v>
      </c>
    </row>
    <row r="9" spans="1:31" x14ac:dyDescent="0.35">
      <c r="A9">
        <v>0</v>
      </c>
      <c r="B9">
        <v>31</v>
      </c>
      <c r="C9">
        <v>12</v>
      </c>
      <c r="D9">
        <v>0</v>
      </c>
      <c r="E9">
        <v>0</v>
      </c>
      <c r="F9">
        <v>0</v>
      </c>
      <c r="G9">
        <v>0</v>
      </c>
      <c r="I9" t="s">
        <v>52</v>
      </c>
      <c r="J9" s="13">
        <f ca="1">COUNTIFS(A2:A723,1,M2:M723,1)</f>
        <v>0</v>
      </c>
      <c r="L9" t="e">
        <f ca="1"/>
        <v>#NAME?</v>
      </c>
      <c r="M9" t="e">
        <f ca="1"/>
        <v>#NAME?</v>
      </c>
      <c r="O9" t="e">
        <f ca="1"/>
        <v>#NAME?</v>
      </c>
      <c r="P9" t="e">
        <f ca="1"/>
        <v>#NAME?</v>
      </c>
      <c r="Q9" t="e">
        <f ca="1"/>
        <v>#NAME?</v>
      </c>
      <c r="R9" t="e">
        <f ca="1"/>
        <v>#NAME?</v>
      </c>
      <c r="S9" t="e">
        <f ca="1"/>
        <v>#NAME?</v>
      </c>
      <c r="T9" t="e">
        <f ca="1"/>
        <v>#NAME?</v>
      </c>
      <c r="U9" t="e">
        <f ca="1"/>
        <v>#NAME?</v>
      </c>
      <c r="W9" s="11" t="e">
        <f ca="1"/>
        <v>#NAME?</v>
      </c>
      <c r="X9" s="12" t="e">
        <f ca="1"/>
        <v>#NAME?</v>
      </c>
      <c r="Y9" s="20" t="e">
        <f ca="1"/>
        <v>#NAME?</v>
      </c>
      <c r="Z9" s="20" t="e">
        <f ca="1"/>
        <v>#NAME?</v>
      </c>
      <c r="AA9" s="20" t="e">
        <f ca="1"/>
        <v>#NAME?</v>
      </c>
      <c r="AB9" s="20" t="e">
        <f ca="1"/>
        <v>#NAME?</v>
      </c>
      <c r="AC9" s="20" t="e">
        <f ca="1"/>
        <v>#NAME?</v>
      </c>
      <c r="AD9" s="12" t="e">
        <f ca="1"/>
        <v>#NAME?</v>
      </c>
    </row>
    <row r="10" spans="1:31" x14ac:dyDescent="0.35">
      <c r="A10">
        <v>0</v>
      </c>
      <c r="B10">
        <v>24</v>
      </c>
      <c r="C10">
        <v>12</v>
      </c>
      <c r="D10">
        <v>0</v>
      </c>
      <c r="E10">
        <v>1</v>
      </c>
      <c r="F10">
        <v>28262.130859375</v>
      </c>
      <c r="G10">
        <v>665.73742675781295</v>
      </c>
      <c r="I10" t="s">
        <v>1</v>
      </c>
      <c r="J10" s="14">
        <f ca="1">COUNTIFS(A2:A723,0,M2:M723,1)</f>
        <v>0</v>
      </c>
      <c r="L10" t="e">
        <f ca="1"/>
        <v>#NAME?</v>
      </c>
      <c r="M10" t="e">
        <f ca="1"/>
        <v>#NAME?</v>
      </c>
      <c r="O10" t="e">
        <f ca="1"/>
        <v>#NAME?</v>
      </c>
      <c r="P10" t="e">
        <f ca="1"/>
        <v>#NAME?</v>
      </c>
      <c r="Q10" t="e">
        <f ca="1"/>
        <v>#NAME?</v>
      </c>
      <c r="R10" t="e">
        <f ca="1"/>
        <v>#NAME?</v>
      </c>
      <c r="S10" t="e">
        <f ca="1"/>
        <v>#NAME?</v>
      </c>
      <c r="T10" t="e">
        <f ca="1"/>
        <v>#NAME?</v>
      </c>
      <c r="U10" t="e">
        <f ca="1"/>
        <v>#NAME?</v>
      </c>
      <c r="W10" s="9" t="e">
        <f ca="1"/>
        <v>#NAME?</v>
      </c>
      <c r="X10" s="10" t="e">
        <f ca="1"/>
        <v>#NAME?</v>
      </c>
      <c r="Y10" t="e">
        <f ca="1"/>
        <v>#NAME?</v>
      </c>
      <c r="Z10" t="e">
        <f ca="1"/>
        <v>#NAME?</v>
      </c>
      <c r="AA10" t="e">
        <f ca="1"/>
        <v>#NAME?</v>
      </c>
      <c r="AB10" t="e">
        <f ca="1"/>
        <v>#NAME?</v>
      </c>
      <c r="AC10" t="e">
        <f ca="1"/>
        <v>#NAME?</v>
      </c>
      <c r="AD10" s="10" t="e">
        <f ca="1"/>
        <v>#NAME?</v>
      </c>
    </row>
    <row r="11" spans="1:31" x14ac:dyDescent="0.35">
      <c r="A11">
        <v>0</v>
      </c>
      <c r="B11">
        <v>29</v>
      </c>
      <c r="C11">
        <v>12</v>
      </c>
      <c r="D11">
        <v>0</v>
      </c>
      <c r="E11">
        <v>0</v>
      </c>
      <c r="F11">
        <v>12116.611328125</v>
      </c>
      <c r="G11">
        <v>16328.9638671875</v>
      </c>
      <c r="I11" t="s">
        <v>53</v>
      </c>
      <c r="J11" s="15">
        <f ca="1">J9+J10</f>
        <v>0</v>
      </c>
      <c r="L11" t="e">
        <f ca="1"/>
        <v>#NAME?</v>
      </c>
      <c r="M11" t="e">
        <f ca="1"/>
        <v>#NAME?</v>
      </c>
      <c r="O11" t="e">
        <f ca="1"/>
        <v>#NAME?</v>
      </c>
      <c r="P11" t="e">
        <f ca="1"/>
        <v>#NAME?</v>
      </c>
      <c r="Q11" t="e">
        <f ca="1"/>
        <v>#NAME?</v>
      </c>
      <c r="R11" t="e">
        <f ca="1"/>
        <v>#NAME?</v>
      </c>
      <c r="S11" t="e">
        <f ca="1"/>
        <v>#NAME?</v>
      </c>
      <c r="T11" t="e">
        <f ca="1"/>
        <v>#NAME?</v>
      </c>
      <c r="U11" t="e">
        <f ca="1"/>
        <v>#NAME?</v>
      </c>
      <c r="W11" s="11" t="e">
        <f ca="1"/>
        <v>#NAME?</v>
      </c>
      <c r="X11" s="12" t="e">
        <f ca="1"/>
        <v>#NAME?</v>
      </c>
      <c r="Y11" s="20" t="e">
        <f ca="1"/>
        <v>#NAME?</v>
      </c>
      <c r="Z11" s="20" t="e">
        <f ca="1"/>
        <v>#NAME?</v>
      </c>
      <c r="AA11" s="20" t="e">
        <f ca="1"/>
        <v>#NAME?</v>
      </c>
      <c r="AB11" s="20" t="e">
        <f ca="1"/>
        <v>#NAME?</v>
      </c>
      <c r="AC11" s="20" t="e">
        <f ca="1"/>
        <v>#NAME?</v>
      </c>
      <c r="AD11" s="12" t="e">
        <f ca="1"/>
        <v>#NAME?</v>
      </c>
    </row>
    <row r="12" spans="1:31" x14ac:dyDescent="0.35">
      <c r="A12">
        <v>0</v>
      </c>
      <c r="B12">
        <v>20</v>
      </c>
      <c r="C12">
        <v>11</v>
      </c>
      <c r="D12">
        <v>0</v>
      </c>
      <c r="E12">
        <v>1</v>
      </c>
      <c r="F12">
        <v>7254.419921875</v>
      </c>
      <c r="G12">
        <v>6336.78271484375</v>
      </c>
      <c r="L12" t="e">
        <f ca="1"/>
        <v>#NAME?</v>
      </c>
      <c r="M12" t="e">
        <f ca="1"/>
        <v>#NAME?</v>
      </c>
      <c r="O12" t="e">
        <f ca="1"/>
        <v>#NAME?</v>
      </c>
      <c r="P12" t="e">
        <f ca="1"/>
        <v>#NAME?</v>
      </c>
      <c r="Q12" t="e">
        <f ca="1"/>
        <v>#NAME?</v>
      </c>
      <c r="R12" t="e">
        <f ca="1"/>
        <v>#NAME?</v>
      </c>
      <c r="S12" t="e">
        <f ca="1"/>
        <v>#NAME?</v>
      </c>
      <c r="T12" t="e">
        <f ca="1"/>
        <v>#NAME?</v>
      </c>
      <c r="U12" t="e">
        <f ca="1"/>
        <v>#NAME?</v>
      </c>
      <c r="W12" s="9" t="e">
        <f ca="1"/>
        <v>#NAME?</v>
      </c>
      <c r="X12" s="10" t="e">
        <f ca="1"/>
        <v>#NAME?</v>
      </c>
      <c r="Y12" t="e">
        <f ca="1"/>
        <v>#NAME?</v>
      </c>
      <c r="Z12" t="e">
        <f ca="1"/>
        <v>#NAME?</v>
      </c>
      <c r="AA12" t="e">
        <f ca="1"/>
        <v>#NAME?</v>
      </c>
      <c r="AB12" t="e">
        <f ca="1"/>
        <v>#NAME?</v>
      </c>
      <c r="AC12" t="e">
        <f ca="1"/>
        <v>#NAME?</v>
      </c>
      <c r="AD12" s="10" t="e">
        <f ca="1"/>
        <v>#NAME?</v>
      </c>
    </row>
    <row r="13" spans="1:31" x14ac:dyDescent="0.35">
      <c r="A13">
        <v>0</v>
      </c>
      <c r="B13">
        <v>22</v>
      </c>
      <c r="C13">
        <v>10</v>
      </c>
      <c r="D13">
        <v>0</v>
      </c>
      <c r="E13">
        <v>1</v>
      </c>
      <c r="F13">
        <v>25720.919921875</v>
      </c>
      <c r="G13">
        <v>5448.80078125</v>
      </c>
      <c r="I13" t="s">
        <v>55</v>
      </c>
      <c r="J13" s="18">
        <v>2.5000000000000001E-2</v>
      </c>
      <c r="L13" t="e">
        <f ca="1"/>
        <v>#NAME?</v>
      </c>
      <c r="M13" t="e">
        <f ca="1"/>
        <v>#NAME?</v>
      </c>
      <c r="O13" t="e">
        <f ca="1"/>
        <v>#NAME?</v>
      </c>
      <c r="P13" t="e">
        <f ca="1"/>
        <v>#NAME?</v>
      </c>
      <c r="Q13" t="e">
        <f ca="1"/>
        <v>#NAME?</v>
      </c>
      <c r="R13" t="e">
        <f ca="1"/>
        <v>#NAME?</v>
      </c>
      <c r="S13" t="e">
        <f ca="1"/>
        <v>#NAME?</v>
      </c>
      <c r="T13" t="e">
        <f ca="1"/>
        <v>#NAME?</v>
      </c>
      <c r="U13" t="e">
        <f ca="1"/>
        <v>#NAME?</v>
      </c>
      <c r="W13" s="11" t="e">
        <f ca="1"/>
        <v>#NAME?</v>
      </c>
      <c r="X13" s="12" t="e">
        <f ca="1"/>
        <v>#NAME?</v>
      </c>
      <c r="Y13" s="20" t="e">
        <f ca="1"/>
        <v>#NAME?</v>
      </c>
      <c r="Z13" s="20" t="e">
        <f ca="1"/>
        <v>#NAME?</v>
      </c>
      <c r="AA13" s="20" t="e">
        <f ca="1"/>
        <v>#NAME?</v>
      </c>
      <c r="AB13" s="20" t="e">
        <f ca="1"/>
        <v>#NAME?</v>
      </c>
      <c r="AC13" s="20" t="e">
        <f ca="1"/>
        <v>#NAME?</v>
      </c>
      <c r="AD13" s="12" t="e">
        <f ca="1"/>
        <v>#NAME?</v>
      </c>
    </row>
    <row r="14" spans="1:31" x14ac:dyDescent="0.35">
      <c r="A14">
        <v>0</v>
      </c>
      <c r="B14">
        <v>18</v>
      </c>
      <c r="C14">
        <v>12</v>
      </c>
      <c r="D14">
        <v>0</v>
      </c>
      <c r="E14">
        <v>0</v>
      </c>
      <c r="F14">
        <v>735.205078125</v>
      </c>
      <c r="G14">
        <v>2502.52587890625</v>
      </c>
      <c r="L14" t="e">
        <f ca="1"/>
        <v>#NAME?</v>
      </c>
      <c r="M14" t="e">
        <f ca="1"/>
        <v>#NAME?</v>
      </c>
      <c r="O14" t="e">
        <f ca="1"/>
        <v>#NAME?</v>
      </c>
      <c r="P14" t="e">
        <f ca="1"/>
        <v>#NAME?</v>
      </c>
      <c r="Q14" t="e">
        <f ca="1"/>
        <v>#NAME?</v>
      </c>
      <c r="R14" t="e">
        <f ca="1"/>
        <v>#NAME?</v>
      </c>
      <c r="S14" t="e">
        <f ca="1"/>
        <v>#NAME?</v>
      </c>
      <c r="T14" t="e">
        <f ca="1"/>
        <v>#NAME?</v>
      </c>
      <c r="U14" t="e">
        <f ca="1"/>
        <v>#NAME?</v>
      </c>
      <c r="W14" s="9" t="e">
        <f ca="1"/>
        <v>#NAME?</v>
      </c>
      <c r="X14" s="10" t="e">
        <f ca="1"/>
        <v>#NAME?</v>
      </c>
      <c r="Y14" t="e">
        <f ca="1"/>
        <v>#NAME?</v>
      </c>
      <c r="Z14" t="e">
        <f ca="1"/>
        <v>#NAME?</v>
      </c>
      <c r="AA14" t="e">
        <f ca="1"/>
        <v>#NAME?</v>
      </c>
      <c r="AB14" t="e">
        <f ca="1"/>
        <v>#NAME?</v>
      </c>
      <c r="AC14" t="e">
        <f ca="1"/>
        <v>#NAME?</v>
      </c>
      <c r="AD14" s="10" t="e">
        <f ca="1"/>
        <v>#NAME?</v>
      </c>
    </row>
    <row r="15" spans="1:31" x14ac:dyDescent="0.35">
      <c r="A15">
        <v>0</v>
      </c>
      <c r="B15">
        <v>20</v>
      </c>
      <c r="C15">
        <v>12</v>
      </c>
      <c r="D15">
        <v>0</v>
      </c>
      <c r="E15">
        <v>0</v>
      </c>
      <c r="F15">
        <v>4139.75341796875</v>
      </c>
      <c r="G15">
        <v>12573.9658203125</v>
      </c>
      <c r="L15" t="e">
        <f ca="1"/>
        <v>#NAME?</v>
      </c>
      <c r="M15" t="e">
        <f ca="1"/>
        <v>#NAME?</v>
      </c>
      <c r="O15" t="e">
        <f ca="1"/>
        <v>#NAME?</v>
      </c>
      <c r="P15" t="e">
        <f ca="1"/>
        <v>#NAME?</v>
      </c>
      <c r="Q15" t="e">
        <f ca="1"/>
        <v>#NAME?</v>
      </c>
      <c r="R15" t="e">
        <f ca="1"/>
        <v>#NAME?</v>
      </c>
      <c r="S15" t="e">
        <f ca="1"/>
        <v>#NAME?</v>
      </c>
      <c r="T15" t="e">
        <f ca="1"/>
        <v>#NAME?</v>
      </c>
      <c r="U15" t="e">
        <f ca="1"/>
        <v>#NAME?</v>
      </c>
      <c r="W15" s="11" t="e">
        <f ca="1"/>
        <v>#NAME?</v>
      </c>
      <c r="X15" s="12" t="e">
        <f ca="1"/>
        <v>#NAME?</v>
      </c>
      <c r="Y15" s="20" t="e">
        <f ca="1"/>
        <v>#NAME?</v>
      </c>
      <c r="Z15" s="20" t="e">
        <f ca="1"/>
        <v>#NAME?</v>
      </c>
      <c r="AA15" s="20" t="e">
        <f ca="1"/>
        <v>#NAME?</v>
      </c>
      <c r="AB15" s="20" t="e">
        <f ca="1"/>
        <v>#NAME?</v>
      </c>
      <c r="AC15" s="20" t="e">
        <f ca="1"/>
        <v>#NAME?</v>
      </c>
      <c r="AD15" s="12" t="e">
        <f ca="1"/>
        <v>#NAME?</v>
      </c>
    </row>
    <row r="16" spans="1:31" x14ac:dyDescent="0.35">
      <c r="A16">
        <v>0</v>
      </c>
      <c r="B16">
        <v>22</v>
      </c>
      <c r="C16">
        <v>12</v>
      </c>
      <c r="D16">
        <v>1</v>
      </c>
      <c r="E16">
        <v>1</v>
      </c>
      <c r="F16">
        <v>9420.671875</v>
      </c>
      <c r="G16">
        <v>8072.181640625</v>
      </c>
      <c r="L16" t="e">
        <f ca="1"/>
        <v>#NAME?</v>
      </c>
      <c r="M16" t="e">
        <f ca="1"/>
        <v>#NAME?</v>
      </c>
      <c r="O16" t="e">
        <f ca="1"/>
        <v>#NAME?</v>
      </c>
      <c r="P16" t="e">
        <f ca="1"/>
        <v>#NAME?</v>
      </c>
      <c r="Q16" t="e">
        <f ca="1"/>
        <v>#NAME?</v>
      </c>
      <c r="R16" t="e">
        <f ca="1"/>
        <v>#NAME?</v>
      </c>
      <c r="S16" t="e">
        <f ca="1"/>
        <v>#NAME?</v>
      </c>
      <c r="T16" t="e">
        <f ca="1"/>
        <v>#NAME?</v>
      </c>
      <c r="U16" t="e">
        <f ca="1"/>
        <v>#NAME?</v>
      </c>
      <c r="W16" s="9" t="e">
        <f ca="1"/>
        <v>#NAME?</v>
      </c>
      <c r="X16" s="10" t="e">
        <f ca="1"/>
        <v>#NAME?</v>
      </c>
      <c r="Y16" t="e">
        <f ca="1"/>
        <v>#NAME?</v>
      </c>
      <c r="Z16" t="e">
        <f ca="1"/>
        <v>#NAME?</v>
      </c>
      <c r="AA16" t="e">
        <f ca="1"/>
        <v>#NAME?</v>
      </c>
      <c r="AB16" t="e">
        <f ca="1"/>
        <v>#NAME?</v>
      </c>
      <c r="AC16" t="e">
        <f ca="1"/>
        <v>#NAME?</v>
      </c>
      <c r="AD16" s="10" t="e">
        <f ca="1"/>
        <v>#NAME?</v>
      </c>
    </row>
    <row r="17" spans="1:30" x14ac:dyDescent="0.35">
      <c r="A17">
        <v>0</v>
      </c>
      <c r="B17">
        <v>35</v>
      </c>
      <c r="C17">
        <v>11</v>
      </c>
      <c r="D17">
        <v>1</v>
      </c>
      <c r="E17">
        <v>1</v>
      </c>
      <c r="F17">
        <v>7096.7158203125</v>
      </c>
      <c r="G17">
        <v>0</v>
      </c>
      <c r="L17" t="e">
        <f ca="1"/>
        <v>#NAME?</v>
      </c>
      <c r="M17" t="e">
        <f ca="1"/>
        <v>#NAME?</v>
      </c>
      <c r="O17" t="e">
        <f ca="1"/>
        <v>#NAME?</v>
      </c>
      <c r="P17" t="e">
        <f ca="1"/>
        <v>#NAME?</v>
      </c>
      <c r="Q17" t="e">
        <f ca="1"/>
        <v>#NAME?</v>
      </c>
      <c r="R17" t="e">
        <f ca="1"/>
        <v>#NAME?</v>
      </c>
      <c r="S17" t="e">
        <f ca="1"/>
        <v>#NAME?</v>
      </c>
      <c r="T17" t="e">
        <f ca="1"/>
        <v>#NAME?</v>
      </c>
      <c r="U17" t="e">
        <f ca="1"/>
        <v>#NAME?</v>
      </c>
      <c r="W17" s="9" t="e">
        <f ca="1"/>
        <v>#NAME?</v>
      </c>
      <c r="X17" s="10" t="e">
        <f ca="1"/>
        <v>#NAME?</v>
      </c>
      <c r="Y17" t="e">
        <f ca="1"/>
        <v>#NAME?</v>
      </c>
      <c r="Z17" t="e">
        <f ca="1"/>
        <v>#NAME?</v>
      </c>
      <c r="AA17" t="e">
        <f ca="1"/>
        <v>#NAME?</v>
      </c>
      <c r="AB17" t="e">
        <f ca="1"/>
        <v>#NAME?</v>
      </c>
      <c r="AC17" t="e">
        <f ca="1"/>
        <v>#NAME?</v>
      </c>
      <c r="AD17" s="10" t="e">
        <f ca="1"/>
        <v>#NAME?</v>
      </c>
    </row>
    <row r="18" spans="1:30" x14ac:dyDescent="0.35">
      <c r="A18">
        <v>0</v>
      </c>
      <c r="B18">
        <v>41</v>
      </c>
      <c r="C18">
        <v>12</v>
      </c>
      <c r="D18">
        <v>1</v>
      </c>
      <c r="E18">
        <v>0</v>
      </c>
      <c r="F18">
        <v>10707.1611328125</v>
      </c>
      <c r="G18">
        <v>0</v>
      </c>
      <c r="L18" t="e">
        <f ca="1"/>
        <v>#NAME?</v>
      </c>
      <c r="M18" t="e">
        <f ca="1"/>
        <v>#NAME?</v>
      </c>
      <c r="O18" t="e">
        <f ca="1"/>
        <v>#NAME?</v>
      </c>
      <c r="P18" t="e">
        <f ca="1"/>
        <v>#NAME?</v>
      </c>
      <c r="Q18" t="e">
        <f ca="1"/>
        <v>#NAME?</v>
      </c>
      <c r="R18" t="e">
        <f ca="1"/>
        <v>#NAME?</v>
      </c>
      <c r="S18" t="e">
        <f ca="1"/>
        <v>#NAME?</v>
      </c>
      <c r="T18" t="e">
        <f ca="1"/>
        <v>#NAME?</v>
      </c>
      <c r="U18" t="e">
        <f ca="1"/>
        <v>#NAME?</v>
      </c>
      <c r="W18" s="9" t="e">
        <f ca="1"/>
        <v>#NAME?</v>
      </c>
      <c r="X18" s="10" t="e">
        <f ca="1"/>
        <v>#NAME?</v>
      </c>
      <c r="Y18" t="e">
        <f ca="1"/>
        <v>#NAME?</v>
      </c>
      <c r="Z18" t="e">
        <f ca="1"/>
        <v>#NAME?</v>
      </c>
      <c r="AA18" t="e">
        <f ca="1"/>
        <v>#NAME?</v>
      </c>
      <c r="AB18" t="e">
        <f ca="1"/>
        <v>#NAME?</v>
      </c>
      <c r="AC18" t="e">
        <f ca="1"/>
        <v>#NAME?</v>
      </c>
      <c r="AD18" s="10" t="e">
        <f ca="1"/>
        <v>#NAME?</v>
      </c>
    </row>
    <row r="19" spans="1:30" x14ac:dyDescent="0.35">
      <c r="A19">
        <v>0</v>
      </c>
      <c r="B19">
        <v>30</v>
      </c>
      <c r="C19">
        <v>11</v>
      </c>
      <c r="D19">
        <v>1</v>
      </c>
      <c r="E19">
        <v>1</v>
      </c>
      <c r="F19">
        <v>0</v>
      </c>
      <c r="G19">
        <v>3982.80102539063</v>
      </c>
      <c r="L19" t="e">
        <f ca="1"/>
        <v>#NAME?</v>
      </c>
      <c r="M19" t="e">
        <f ca="1"/>
        <v>#NAME?</v>
      </c>
      <c r="O19" t="e">
        <f ca="1"/>
        <v>#NAME?</v>
      </c>
      <c r="P19" t="e">
        <f ca="1"/>
        <v>#NAME?</v>
      </c>
      <c r="Q19" t="e">
        <f ca="1"/>
        <v>#NAME?</v>
      </c>
      <c r="R19" t="e">
        <f ca="1"/>
        <v>#NAME?</v>
      </c>
      <c r="S19" t="e">
        <f ca="1"/>
        <v>#NAME?</v>
      </c>
      <c r="T19" t="e">
        <f ca="1"/>
        <v>#NAME?</v>
      </c>
      <c r="U19" t="e">
        <f ca="1"/>
        <v>#NAME?</v>
      </c>
      <c r="W19" s="11" t="e">
        <f ca="1"/>
        <v>#NAME?</v>
      </c>
      <c r="X19" s="12" t="e">
        <f ca="1"/>
        <v>#NAME?</v>
      </c>
      <c r="Y19" s="20" t="e">
        <f ca="1"/>
        <v>#NAME?</v>
      </c>
      <c r="Z19" s="20" t="e">
        <f ca="1"/>
        <v>#NAME?</v>
      </c>
      <c r="AA19" s="20" t="e">
        <f ca="1"/>
        <v>#NAME?</v>
      </c>
      <c r="AB19" s="20" t="e">
        <f ca="1"/>
        <v>#NAME?</v>
      </c>
      <c r="AC19" s="20" t="e">
        <f ca="1"/>
        <v>#NAME?</v>
      </c>
      <c r="AD19" s="12" t="e">
        <f ca="1"/>
        <v>#NAME?</v>
      </c>
    </row>
    <row r="20" spans="1:30" x14ac:dyDescent="0.35">
      <c r="A20">
        <v>0</v>
      </c>
      <c r="B20">
        <v>27</v>
      </c>
      <c r="C20">
        <v>10</v>
      </c>
      <c r="D20">
        <v>1</v>
      </c>
      <c r="E20">
        <v>1</v>
      </c>
      <c r="F20">
        <v>13542.26953125</v>
      </c>
      <c r="G20">
        <v>0</v>
      </c>
      <c r="L20" t="e">
        <f ca="1"/>
        <v>#NAME?</v>
      </c>
      <c r="M20" t="e">
        <f ca="1"/>
        <v>#NAME?</v>
      </c>
      <c r="O20" t="e">
        <f ca="1"/>
        <v>#NAME?</v>
      </c>
      <c r="P20" t="e">
        <f ca="1"/>
        <v>#NAME?</v>
      </c>
      <c r="Q20" t="e">
        <f ca="1"/>
        <v>#NAME?</v>
      </c>
      <c r="R20" t="e">
        <f ca="1"/>
        <v>#NAME?</v>
      </c>
      <c r="S20" t="e">
        <f ca="1"/>
        <v>#NAME?</v>
      </c>
      <c r="T20" t="e">
        <f ca="1"/>
        <v>#NAME?</v>
      </c>
      <c r="U20" t="e">
        <f ca="1"/>
        <v>#NAME?</v>
      </c>
    </row>
    <row r="21" spans="1:30" x14ac:dyDescent="0.35">
      <c r="A21">
        <v>0</v>
      </c>
      <c r="B21">
        <v>50</v>
      </c>
      <c r="C21">
        <v>8</v>
      </c>
      <c r="D21">
        <v>1</v>
      </c>
      <c r="E21">
        <v>1</v>
      </c>
      <c r="F21">
        <v>7506.73388671875</v>
      </c>
      <c r="G21">
        <v>8997.193359375</v>
      </c>
      <c r="L21" t="e">
        <f ca="1"/>
        <v>#NAME?</v>
      </c>
      <c r="M21" t="e">
        <f ca="1"/>
        <v>#NAME?</v>
      </c>
      <c r="O21" t="e">
        <f ca="1"/>
        <v>#NAME?</v>
      </c>
      <c r="P21" t="e">
        <f ca="1"/>
        <v>#NAME?</v>
      </c>
      <c r="Q21" t="e">
        <f ca="1"/>
        <v>#NAME?</v>
      </c>
      <c r="R21" t="e">
        <f ca="1"/>
        <v>#NAME?</v>
      </c>
      <c r="S21" t="e">
        <f ca="1"/>
        <v>#NAME?</v>
      </c>
      <c r="T21" t="e">
        <f ca="1"/>
        <v>#NAME?</v>
      </c>
      <c r="U21" t="e">
        <f ca="1"/>
        <v>#NAME?</v>
      </c>
    </row>
    <row r="22" spans="1:30" x14ac:dyDescent="0.35">
      <c r="A22">
        <v>0</v>
      </c>
      <c r="B22">
        <v>25</v>
      </c>
      <c r="C22">
        <v>10</v>
      </c>
      <c r="D22">
        <v>1</v>
      </c>
      <c r="E22">
        <v>1</v>
      </c>
      <c r="F22">
        <v>12428.1220703125</v>
      </c>
      <c r="G22">
        <v>11127.2802734375</v>
      </c>
      <c r="L22" t="e">
        <f ca="1"/>
        <v>#NAME?</v>
      </c>
      <c r="M22" t="e">
        <f ca="1"/>
        <v>#NAME?</v>
      </c>
      <c r="O22" t="e">
        <f ca="1"/>
        <v>#NAME?</v>
      </c>
      <c r="P22" t="e">
        <f ca="1"/>
        <v>#NAME?</v>
      </c>
      <c r="Q22" t="e">
        <f ca="1"/>
        <v>#NAME?</v>
      </c>
      <c r="R22" t="e">
        <f ca="1"/>
        <v>#NAME?</v>
      </c>
      <c r="S22" t="e">
        <f ca="1"/>
        <v>#NAME?</v>
      </c>
      <c r="T22" t="e">
        <f ca="1"/>
        <v>#NAME?</v>
      </c>
      <c r="U22" t="e">
        <f ca="1"/>
        <v>#NAME?</v>
      </c>
    </row>
    <row r="23" spans="1:30" x14ac:dyDescent="0.35">
      <c r="A23">
        <v>0</v>
      </c>
      <c r="B23">
        <v>25</v>
      </c>
      <c r="C23">
        <v>9</v>
      </c>
      <c r="D23">
        <v>1</v>
      </c>
      <c r="E23">
        <v>1</v>
      </c>
      <c r="F23">
        <v>24731.619140625</v>
      </c>
      <c r="G23">
        <v>7343.9638671875</v>
      </c>
      <c r="L23" t="e">
        <f ca="1"/>
        <v>#NAME?</v>
      </c>
      <c r="M23" t="e">
        <f ca="1"/>
        <v>#NAME?</v>
      </c>
      <c r="O23" t="e">
        <f ca="1"/>
        <v>#NAME?</v>
      </c>
      <c r="P23" t="e">
        <f ca="1"/>
        <v>#NAME?</v>
      </c>
      <c r="Q23" t="e">
        <f ca="1"/>
        <v>#NAME?</v>
      </c>
      <c r="R23" t="e">
        <f ca="1"/>
        <v>#NAME?</v>
      </c>
      <c r="S23" t="e">
        <f ca="1"/>
        <v>#NAME?</v>
      </c>
      <c r="T23" t="e">
        <f ca="1"/>
        <v>#NAME?</v>
      </c>
      <c r="U23" t="e">
        <f ca="1"/>
        <v>#NAME?</v>
      </c>
    </row>
    <row r="24" spans="1:30" x14ac:dyDescent="0.35">
      <c r="A24">
        <v>0</v>
      </c>
      <c r="B24">
        <v>28</v>
      </c>
      <c r="C24">
        <v>12</v>
      </c>
      <c r="D24">
        <v>1</v>
      </c>
      <c r="E24">
        <v>1</v>
      </c>
      <c r="F24">
        <v>0</v>
      </c>
      <c r="G24">
        <v>0</v>
      </c>
      <c r="L24" t="e">
        <f ca="1"/>
        <v>#NAME?</v>
      </c>
      <c r="M24" t="e">
        <f ca="1"/>
        <v>#NAME?</v>
      </c>
      <c r="O24" t="e">
        <f ca="1"/>
        <v>#NAME?</v>
      </c>
      <c r="P24" t="e">
        <f ca="1"/>
        <v>#NAME?</v>
      </c>
      <c r="Q24" t="e">
        <f ca="1"/>
        <v>#NAME?</v>
      </c>
      <c r="R24" t="e">
        <f ca="1"/>
        <v>#NAME?</v>
      </c>
      <c r="S24" t="e">
        <f ca="1"/>
        <v>#NAME?</v>
      </c>
      <c r="T24" t="e">
        <f ca="1"/>
        <v>#NAME?</v>
      </c>
      <c r="U24" t="e">
        <f ca="1"/>
        <v>#NAME?</v>
      </c>
    </row>
    <row r="25" spans="1:30" x14ac:dyDescent="0.35">
      <c r="A25">
        <v>0</v>
      </c>
      <c r="B25">
        <v>27</v>
      </c>
      <c r="C25">
        <v>11</v>
      </c>
      <c r="D25">
        <v>1</v>
      </c>
      <c r="E25">
        <v>1</v>
      </c>
      <c r="F25">
        <v>20249.224609375</v>
      </c>
      <c r="G25">
        <v>9074.763671875</v>
      </c>
      <c r="L25" t="e">
        <f ca="1"/>
        <v>#NAME?</v>
      </c>
      <c r="M25" t="e">
        <f ca="1"/>
        <v>#NAME?</v>
      </c>
      <c r="O25" t="e">
        <f ca="1"/>
        <v>#NAME?</v>
      </c>
      <c r="P25" t="e">
        <f ca="1"/>
        <v>#NAME?</v>
      </c>
      <c r="Q25" t="e">
        <f ca="1"/>
        <v>#NAME?</v>
      </c>
      <c r="R25" t="e">
        <f ca="1"/>
        <v>#NAME?</v>
      </c>
      <c r="S25" t="e">
        <f ca="1"/>
        <v>#NAME?</v>
      </c>
      <c r="T25" t="e">
        <f ca="1"/>
        <v>#NAME?</v>
      </c>
      <c r="U25" t="e">
        <f ca="1"/>
        <v>#NAME?</v>
      </c>
    </row>
    <row r="26" spans="1:30" x14ac:dyDescent="0.35">
      <c r="A26">
        <v>0</v>
      </c>
      <c r="B26">
        <v>30</v>
      </c>
      <c r="C26">
        <v>14</v>
      </c>
      <c r="D26">
        <v>1</v>
      </c>
      <c r="E26">
        <v>1</v>
      </c>
      <c r="F26">
        <v>0</v>
      </c>
      <c r="G26">
        <v>7344.67822265625</v>
      </c>
      <c r="L26" t="e">
        <f ca="1"/>
        <v>#NAME?</v>
      </c>
      <c r="M26" t="e">
        <f ca="1"/>
        <v>#NAME?</v>
      </c>
      <c r="O26" t="e">
        <f ca="1"/>
        <v>#NAME?</v>
      </c>
      <c r="P26" t="e">
        <f ca="1"/>
        <v>#NAME?</v>
      </c>
      <c r="Q26" t="e">
        <f ca="1"/>
        <v>#NAME?</v>
      </c>
      <c r="R26" t="e">
        <f ca="1"/>
        <v>#NAME?</v>
      </c>
      <c r="S26" t="e">
        <f ca="1"/>
        <v>#NAME?</v>
      </c>
      <c r="T26" t="e">
        <f ca="1"/>
        <v>#NAME?</v>
      </c>
      <c r="U26" t="e">
        <f ca="1"/>
        <v>#NAME?</v>
      </c>
    </row>
    <row r="27" spans="1:30" x14ac:dyDescent="0.35">
      <c r="A27">
        <v>0</v>
      </c>
      <c r="B27">
        <v>34</v>
      </c>
      <c r="C27">
        <v>13</v>
      </c>
      <c r="D27">
        <v>1</v>
      </c>
      <c r="E27">
        <v>1</v>
      </c>
      <c r="F27">
        <v>0</v>
      </c>
      <c r="G27">
        <v>5193.2470703125</v>
      </c>
      <c r="L27" t="e">
        <f ca="1"/>
        <v>#NAME?</v>
      </c>
      <c r="M27" t="e">
        <f ca="1"/>
        <v>#NAME?</v>
      </c>
      <c r="O27" t="e">
        <f ca="1"/>
        <v>#NAME?</v>
      </c>
      <c r="P27" t="e">
        <f ca="1"/>
        <v>#NAME?</v>
      </c>
      <c r="Q27" t="e">
        <f ca="1"/>
        <v>#NAME?</v>
      </c>
      <c r="R27" t="e">
        <f ca="1"/>
        <v>#NAME?</v>
      </c>
      <c r="S27" t="e">
        <f ca="1"/>
        <v>#NAME?</v>
      </c>
      <c r="T27" t="e">
        <f ca="1"/>
        <v>#NAME?</v>
      </c>
      <c r="U27" t="e">
        <f ca="1"/>
        <v>#NAME?</v>
      </c>
    </row>
    <row r="28" spans="1:30" x14ac:dyDescent="0.35">
      <c r="A28">
        <v>0</v>
      </c>
      <c r="B28">
        <v>30</v>
      </c>
      <c r="C28">
        <v>11</v>
      </c>
      <c r="D28">
        <v>1</v>
      </c>
      <c r="E28">
        <v>1</v>
      </c>
      <c r="F28">
        <v>24286.5078125</v>
      </c>
      <c r="G28">
        <v>7263.02490234375</v>
      </c>
      <c r="L28" t="e">
        <f ca="1"/>
        <v>#NAME?</v>
      </c>
      <c r="M28" t="e">
        <f ca="1"/>
        <v>#NAME?</v>
      </c>
      <c r="O28" t="e">
        <f ca="1"/>
        <v>#NAME?</v>
      </c>
      <c r="P28" t="e">
        <f ca="1"/>
        <v>#NAME?</v>
      </c>
      <c r="Q28" t="e">
        <f ca="1"/>
        <v>#NAME?</v>
      </c>
      <c r="R28" t="e">
        <f ca="1"/>
        <v>#NAME?</v>
      </c>
      <c r="S28" t="e">
        <f ca="1"/>
        <v>#NAME?</v>
      </c>
      <c r="T28" t="e">
        <f ca="1"/>
        <v>#NAME?</v>
      </c>
      <c r="U28" t="e">
        <f ca="1"/>
        <v>#NAME?</v>
      </c>
    </row>
    <row r="29" spans="1:30" x14ac:dyDescent="0.35">
      <c r="A29">
        <v>0</v>
      </c>
      <c r="B29">
        <v>36</v>
      </c>
      <c r="C29">
        <v>12</v>
      </c>
      <c r="D29">
        <v>1</v>
      </c>
      <c r="E29">
        <v>0</v>
      </c>
      <c r="F29">
        <v>0</v>
      </c>
      <c r="G29">
        <v>0</v>
      </c>
      <c r="L29" t="e">
        <f ca="1"/>
        <v>#NAME?</v>
      </c>
      <c r="M29" t="e">
        <f ca="1"/>
        <v>#NAME?</v>
      </c>
      <c r="O29" t="e">
        <f ca="1"/>
        <v>#NAME?</v>
      </c>
      <c r="P29" t="e">
        <f ca="1"/>
        <v>#NAME?</v>
      </c>
      <c r="Q29" t="e">
        <f ca="1"/>
        <v>#NAME?</v>
      </c>
      <c r="R29" t="e">
        <f ca="1"/>
        <v>#NAME?</v>
      </c>
      <c r="S29" t="e">
        <f ca="1"/>
        <v>#NAME?</v>
      </c>
      <c r="T29" t="e">
        <f ca="1"/>
        <v>#NAME?</v>
      </c>
      <c r="U29" t="e">
        <f ca="1"/>
        <v>#NAME?</v>
      </c>
    </row>
    <row r="30" spans="1:30" x14ac:dyDescent="0.35">
      <c r="A30">
        <v>0</v>
      </c>
      <c r="B30">
        <v>39</v>
      </c>
      <c r="C30">
        <v>12</v>
      </c>
      <c r="D30">
        <v>1</v>
      </c>
      <c r="E30">
        <v>1</v>
      </c>
      <c r="F30">
        <v>0</v>
      </c>
      <c r="G30">
        <v>3795.79907226563</v>
      </c>
      <c r="L30" t="e">
        <f ca="1"/>
        <v>#NAME?</v>
      </c>
      <c r="M30" t="e">
        <f ca="1"/>
        <v>#NAME?</v>
      </c>
      <c r="O30" t="e">
        <f ca="1"/>
        <v>#NAME?</v>
      </c>
      <c r="P30" t="e">
        <f ca="1"/>
        <v>#NAME?</v>
      </c>
      <c r="Q30" t="e">
        <f ca="1"/>
        <v>#NAME?</v>
      </c>
      <c r="R30" t="e">
        <f ca="1"/>
        <v>#NAME?</v>
      </c>
      <c r="S30" t="e">
        <f ca="1"/>
        <v>#NAME?</v>
      </c>
      <c r="T30" t="e">
        <f ca="1"/>
        <v>#NAME?</v>
      </c>
      <c r="U30" t="e">
        <f ca="1"/>
        <v>#NAME?</v>
      </c>
    </row>
    <row r="31" spans="1:30" x14ac:dyDescent="0.35">
      <c r="A31">
        <v>0</v>
      </c>
      <c r="B31">
        <v>23</v>
      </c>
      <c r="C31">
        <v>9</v>
      </c>
      <c r="D31">
        <v>1</v>
      </c>
      <c r="E31">
        <v>1</v>
      </c>
      <c r="F31">
        <v>19047.07421875</v>
      </c>
      <c r="G31">
        <v>7600.1044921875</v>
      </c>
      <c r="L31" t="e">
        <f ca="1"/>
        <v>#NAME?</v>
      </c>
      <c r="M31" t="e">
        <f ca="1"/>
        <v>#NAME?</v>
      </c>
      <c r="O31" t="e">
        <f ca="1"/>
        <v>#NAME?</v>
      </c>
      <c r="P31" t="e">
        <f ca="1"/>
        <v>#NAME?</v>
      </c>
      <c r="Q31" t="e">
        <f ca="1"/>
        <v>#NAME?</v>
      </c>
      <c r="R31" t="e">
        <f ca="1"/>
        <v>#NAME?</v>
      </c>
      <c r="S31" t="e">
        <f ca="1"/>
        <v>#NAME?</v>
      </c>
      <c r="T31" t="e">
        <f ca="1"/>
        <v>#NAME?</v>
      </c>
      <c r="U31" t="e">
        <f ca="1"/>
        <v>#NAME?</v>
      </c>
    </row>
    <row r="32" spans="1:30" x14ac:dyDescent="0.35">
      <c r="A32">
        <v>0</v>
      </c>
      <c r="B32">
        <v>27</v>
      </c>
      <c r="C32">
        <v>11</v>
      </c>
      <c r="D32">
        <v>1</v>
      </c>
      <c r="E32">
        <v>1</v>
      </c>
      <c r="F32">
        <v>0</v>
      </c>
      <c r="G32">
        <v>0</v>
      </c>
      <c r="L32" t="e">
        <f ca="1"/>
        <v>#NAME?</v>
      </c>
      <c r="M32" t="e">
        <f ca="1"/>
        <v>#NAME?</v>
      </c>
      <c r="O32" t="e">
        <f ca="1"/>
        <v>#NAME?</v>
      </c>
      <c r="P32" t="e">
        <f ca="1"/>
        <v>#NAME?</v>
      </c>
      <c r="Q32" t="e">
        <f ca="1"/>
        <v>#NAME?</v>
      </c>
      <c r="R32" t="e">
        <f ca="1"/>
        <v>#NAME?</v>
      </c>
      <c r="S32" t="e">
        <f ca="1"/>
        <v>#NAME?</v>
      </c>
      <c r="T32" t="e">
        <f ca="1"/>
        <v>#NAME?</v>
      </c>
      <c r="U32" t="e">
        <f ca="1"/>
        <v>#NAME?</v>
      </c>
    </row>
    <row r="33" spans="1:21" x14ac:dyDescent="0.35">
      <c r="A33">
        <v>0</v>
      </c>
      <c r="B33">
        <v>24</v>
      </c>
      <c r="C33">
        <v>11</v>
      </c>
      <c r="D33">
        <v>0</v>
      </c>
      <c r="E33">
        <v>0</v>
      </c>
      <c r="F33">
        <v>2669.72509765625</v>
      </c>
      <c r="G33">
        <v>10361.6904296875</v>
      </c>
      <c r="L33" t="e">
        <f ca="1"/>
        <v>#NAME?</v>
      </c>
      <c r="M33" t="e">
        <f ca="1"/>
        <v>#NAME?</v>
      </c>
      <c r="O33" t="e">
        <f ca="1"/>
        <v>#NAME?</v>
      </c>
      <c r="P33" t="e">
        <f ca="1"/>
        <v>#NAME?</v>
      </c>
      <c r="Q33" t="e">
        <f ca="1"/>
        <v>#NAME?</v>
      </c>
      <c r="R33" t="e">
        <f ca="1"/>
        <v>#NAME?</v>
      </c>
      <c r="S33" t="e">
        <f ca="1"/>
        <v>#NAME?</v>
      </c>
      <c r="T33" t="e">
        <f ca="1"/>
        <v>#NAME?</v>
      </c>
      <c r="U33" t="e">
        <f ca="1"/>
        <v>#NAME?</v>
      </c>
    </row>
    <row r="34" spans="1:21" x14ac:dyDescent="0.35">
      <c r="A34">
        <v>0</v>
      </c>
      <c r="B34">
        <v>55</v>
      </c>
      <c r="C34">
        <v>3</v>
      </c>
      <c r="D34">
        <v>1</v>
      </c>
      <c r="E34">
        <v>0</v>
      </c>
      <c r="F34">
        <v>0</v>
      </c>
      <c r="G34">
        <v>5843.7958984375</v>
      </c>
      <c r="L34" t="e">
        <f ca="1"/>
        <v>#NAME?</v>
      </c>
      <c r="M34" t="e">
        <f ca="1"/>
        <v>#NAME?</v>
      </c>
      <c r="O34" t="e">
        <f ca="1"/>
        <v>#NAME?</v>
      </c>
      <c r="P34" t="e">
        <f ca="1"/>
        <v>#NAME?</v>
      </c>
      <c r="Q34" t="e">
        <f ca="1"/>
        <v>#NAME?</v>
      </c>
      <c r="R34" t="e">
        <f ca="1"/>
        <v>#NAME?</v>
      </c>
      <c r="S34" t="e">
        <f ca="1"/>
        <v>#NAME?</v>
      </c>
      <c r="T34" t="e">
        <f ca="1"/>
        <v>#NAME?</v>
      </c>
      <c r="U34" t="e">
        <f ca="1"/>
        <v>#NAME?</v>
      </c>
    </row>
    <row r="35" spans="1:21" x14ac:dyDescent="0.35">
      <c r="A35">
        <v>0</v>
      </c>
      <c r="B35">
        <v>20</v>
      </c>
      <c r="C35">
        <v>11</v>
      </c>
      <c r="D35">
        <v>0</v>
      </c>
      <c r="E35">
        <v>0</v>
      </c>
      <c r="F35">
        <v>1413.10668945313</v>
      </c>
      <c r="G35">
        <v>8743.0703125</v>
      </c>
      <c r="L35" t="e">
        <f ca="1"/>
        <v>#NAME?</v>
      </c>
      <c r="M35" t="e">
        <f ca="1"/>
        <v>#NAME?</v>
      </c>
      <c r="O35" t="e">
        <f ca="1"/>
        <v>#NAME?</v>
      </c>
      <c r="P35" t="e">
        <f ca="1"/>
        <v>#NAME?</v>
      </c>
      <c r="Q35" t="e">
        <f ca="1"/>
        <v>#NAME?</v>
      </c>
      <c r="R35" t="e">
        <f ca="1"/>
        <v>#NAME?</v>
      </c>
      <c r="S35" t="e">
        <f ca="1"/>
        <v>#NAME?</v>
      </c>
      <c r="T35" t="e">
        <f ca="1"/>
        <v>#NAME?</v>
      </c>
      <c r="U35" t="e">
        <f ca="1"/>
        <v>#NAME?</v>
      </c>
    </row>
    <row r="36" spans="1:21" x14ac:dyDescent="0.35">
      <c r="A36">
        <v>0</v>
      </c>
      <c r="B36">
        <v>54</v>
      </c>
      <c r="C36">
        <v>11</v>
      </c>
      <c r="D36">
        <v>1</v>
      </c>
      <c r="E36">
        <v>0</v>
      </c>
      <c r="F36">
        <v>0</v>
      </c>
      <c r="G36">
        <v>7812.52197265625</v>
      </c>
      <c r="L36" t="e">
        <f ca="1"/>
        <v>#NAME?</v>
      </c>
      <c r="M36" t="e">
        <f ca="1"/>
        <v>#NAME?</v>
      </c>
      <c r="O36" t="e">
        <f ca="1"/>
        <v>#NAME?</v>
      </c>
      <c r="P36" t="e">
        <f ca="1"/>
        <v>#NAME?</v>
      </c>
      <c r="Q36" t="e">
        <f ca="1"/>
        <v>#NAME?</v>
      </c>
      <c r="R36" t="e">
        <f ca="1"/>
        <v>#NAME?</v>
      </c>
      <c r="S36" t="e">
        <f ca="1"/>
        <v>#NAME?</v>
      </c>
      <c r="T36" t="e">
        <f ca="1"/>
        <v>#NAME?</v>
      </c>
      <c r="U36" t="e">
        <f ca="1"/>
        <v>#NAME?</v>
      </c>
    </row>
    <row r="37" spans="1:21" x14ac:dyDescent="0.35">
      <c r="A37">
        <v>0</v>
      </c>
      <c r="B37">
        <v>36</v>
      </c>
      <c r="C37">
        <v>12</v>
      </c>
      <c r="D37">
        <v>0</v>
      </c>
      <c r="E37">
        <v>0</v>
      </c>
      <c r="F37">
        <v>13661.177734375</v>
      </c>
      <c r="G37">
        <v>4978.50048828125</v>
      </c>
      <c r="L37" t="e">
        <f ca="1"/>
        <v>#NAME?</v>
      </c>
      <c r="M37" t="e">
        <f ca="1"/>
        <v>#NAME?</v>
      </c>
      <c r="O37" t="e">
        <f ca="1"/>
        <v>#NAME?</v>
      </c>
      <c r="P37" t="e">
        <f ca="1"/>
        <v>#NAME?</v>
      </c>
      <c r="Q37" t="e">
        <f ca="1"/>
        <v>#NAME?</v>
      </c>
      <c r="R37" t="e">
        <f ca="1"/>
        <v>#NAME?</v>
      </c>
      <c r="S37" t="e">
        <f ca="1"/>
        <v>#NAME?</v>
      </c>
      <c r="T37" t="e">
        <f ca="1"/>
        <v>#NAME?</v>
      </c>
      <c r="U37" t="e">
        <f ca="1"/>
        <v>#NAME?</v>
      </c>
    </row>
    <row r="38" spans="1:21" x14ac:dyDescent="0.35">
      <c r="A38">
        <v>0</v>
      </c>
      <c r="B38">
        <v>23</v>
      </c>
      <c r="C38">
        <v>10</v>
      </c>
      <c r="D38">
        <v>1</v>
      </c>
      <c r="E38">
        <v>1</v>
      </c>
      <c r="F38">
        <v>0</v>
      </c>
      <c r="G38">
        <v>0</v>
      </c>
      <c r="L38" t="e">
        <f ca="1"/>
        <v>#NAME?</v>
      </c>
      <c r="M38" t="e">
        <f ca="1"/>
        <v>#NAME?</v>
      </c>
      <c r="O38" t="e">
        <f ca="1"/>
        <v>#NAME?</v>
      </c>
      <c r="P38" t="e">
        <f ca="1"/>
        <v>#NAME?</v>
      </c>
      <c r="Q38" t="e">
        <f ca="1"/>
        <v>#NAME?</v>
      </c>
      <c r="R38" t="e">
        <f ca="1"/>
        <v>#NAME?</v>
      </c>
      <c r="S38" t="e">
        <f ca="1"/>
        <v>#NAME?</v>
      </c>
      <c r="T38" t="e">
        <f ca="1"/>
        <v>#NAME?</v>
      </c>
      <c r="U38" t="e">
        <f ca="1"/>
        <v>#NAME?</v>
      </c>
    </row>
    <row r="39" spans="1:21" x14ac:dyDescent="0.35">
      <c r="A39">
        <v>0</v>
      </c>
      <c r="B39">
        <v>28</v>
      </c>
      <c r="C39">
        <v>11</v>
      </c>
      <c r="D39">
        <v>0</v>
      </c>
      <c r="E39">
        <v>0</v>
      </c>
      <c r="F39">
        <v>2787.76123046875</v>
      </c>
      <c r="G39">
        <v>7645.0546875</v>
      </c>
      <c r="L39" t="e">
        <f ca="1"/>
        <v>#NAME?</v>
      </c>
      <c r="M39" t="e">
        <f ca="1"/>
        <v>#NAME?</v>
      </c>
      <c r="O39" t="e">
        <f ca="1"/>
        <v>#NAME?</v>
      </c>
      <c r="P39" t="e">
        <f ca="1"/>
        <v>#NAME?</v>
      </c>
      <c r="Q39" t="e">
        <f ca="1"/>
        <v>#NAME?</v>
      </c>
      <c r="R39" t="e">
        <f ca="1"/>
        <v>#NAME?</v>
      </c>
      <c r="S39" t="e">
        <f ca="1"/>
        <v>#NAME?</v>
      </c>
      <c r="T39" t="e">
        <f ca="1"/>
        <v>#NAME?</v>
      </c>
      <c r="U39" t="e">
        <f ca="1"/>
        <v>#NAME?</v>
      </c>
    </row>
    <row r="40" spans="1:21" x14ac:dyDescent="0.35">
      <c r="A40">
        <v>0</v>
      </c>
      <c r="B40">
        <v>32</v>
      </c>
      <c r="C40">
        <v>12</v>
      </c>
      <c r="D40">
        <v>0</v>
      </c>
      <c r="E40">
        <v>1</v>
      </c>
      <c r="F40">
        <v>0</v>
      </c>
      <c r="G40">
        <v>6735.31982421875</v>
      </c>
      <c r="L40" t="e">
        <f ca="1"/>
        <v>#NAME?</v>
      </c>
      <c r="M40" t="e">
        <f ca="1"/>
        <v>#NAME?</v>
      </c>
      <c r="O40" t="e">
        <f ca="1"/>
        <v>#NAME?</v>
      </c>
      <c r="P40" t="e">
        <f ca="1"/>
        <v>#NAME?</v>
      </c>
      <c r="Q40" t="e">
        <f ca="1"/>
        <v>#NAME?</v>
      </c>
      <c r="R40" t="e">
        <f ca="1"/>
        <v>#NAME?</v>
      </c>
      <c r="S40" t="e">
        <f ca="1"/>
        <v>#NAME?</v>
      </c>
      <c r="T40" t="e">
        <f ca="1"/>
        <v>#NAME?</v>
      </c>
      <c r="U40" t="e">
        <f ca="1"/>
        <v>#NAME?</v>
      </c>
    </row>
    <row r="41" spans="1:21" x14ac:dyDescent="0.35">
      <c r="A41">
        <v>0</v>
      </c>
      <c r="B41">
        <v>32</v>
      </c>
      <c r="C41">
        <v>12</v>
      </c>
      <c r="D41">
        <v>1</v>
      </c>
      <c r="E41">
        <v>0</v>
      </c>
      <c r="F41">
        <v>13283.171875</v>
      </c>
      <c r="G41">
        <v>10673.697265625</v>
      </c>
      <c r="L41" t="e">
        <f ca="1"/>
        <v>#NAME?</v>
      </c>
      <c r="M41" t="e">
        <f ca="1"/>
        <v>#NAME?</v>
      </c>
      <c r="O41" t="e">
        <f ca="1"/>
        <v>#NAME?</v>
      </c>
      <c r="P41" t="e">
        <f ca="1"/>
        <v>#NAME?</v>
      </c>
      <c r="Q41" t="e">
        <f ca="1"/>
        <v>#NAME?</v>
      </c>
      <c r="R41" t="e">
        <f ca="1"/>
        <v>#NAME?</v>
      </c>
      <c r="S41" t="e">
        <f ca="1"/>
        <v>#NAME?</v>
      </c>
      <c r="T41" t="e">
        <f ca="1"/>
        <v>#NAME?</v>
      </c>
      <c r="U41" t="e">
        <f ca="1"/>
        <v>#NAME?</v>
      </c>
    </row>
    <row r="42" spans="1:21" x14ac:dyDescent="0.35">
      <c r="A42">
        <v>0</v>
      </c>
      <c r="B42">
        <v>18</v>
      </c>
      <c r="C42">
        <v>9</v>
      </c>
      <c r="D42">
        <v>0</v>
      </c>
      <c r="E42">
        <v>0</v>
      </c>
      <c r="F42">
        <v>0</v>
      </c>
      <c r="G42">
        <v>7300.498046875</v>
      </c>
      <c r="L42" t="e">
        <f ca="1"/>
        <v>#NAME?</v>
      </c>
      <c r="M42" t="e">
        <f ca="1"/>
        <v>#NAME?</v>
      </c>
      <c r="O42" t="e">
        <f ca="1"/>
        <v>#NAME?</v>
      </c>
      <c r="P42" t="e">
        <f ca="1"/>
        <v>#NAME?</v>
      </c>
      <c r="Q42" t="e">
        <f ca="1"/>
        <v>#NAME?</v>
      </c>
      <c r="R42" t="e">
        <f ca="1"/>
        <v>#NAME?</v>
      </c>
      <c r="S42" t="e">
        <f ca="1"/>
        <v>#NAME?</v>
      </c>
      <c r="T42" t="e">
        <f ca="1"/>
        <v>#NAME?</v>
      </c>
      <c r="U42" t="e">
        <f ca="1"/>
        <v>#NAME?</v>
      </c>
    </row>
    <row r="43" spans="1:21" x14ac:dyDescent="0.35">
      <c r="A43">
        <v>0</v>
      </c>
      <c r="B43">
        <v>28</v>
      </c>
      <c r="C43">
        <v>11</v>
      </c>
      <c r="D43">
        <v>1</v>
      </c>
      <c r="E43">
        <v>1</v>
      </c>
      <c r="F43">
        <v>824.388916015625</v>
      </c>
      <c r="G43">
        <v>0</v>
      </c>
      <c r="L43" t="e">
        <f ca="1"/>
        <v>#NAME?</v>
      </c>
      <c r="M43" t="e">
        <f ca="1"/>
        <v>#NAME?</v>
      </c>
      <c r="O43" t="e">
        <f ca="1"/>
        <v>#NAME?</v>
      </c>
      <c r="P43" t="e">
        <f ca="1"/>
        <v>#NAME?</v>
      </c>
      <c r="Q43" t="e">
        <f ca="1"/>
        <v>#NAME?</v>
      </c>
      <c r="R43" t="e">
        <f ca="1"/>
        <v>#NAME?</v>
      </c>
      <c r="S43" t="e">
        <f ca="1"/>
        <v>#NAME?</v>
      </c>
      <c r="T43" t="e">
        <f ca="1"/>
        <v>#NAME?</v>
      </c>
      <c r="U43" t="e">
        <f ca="1"/>
        <v>#NAME?</v>
      </c>
    </row>
    <row r="44" spans="1:21" x14ac:dyDescent="0.35">
      <c r="A44">
        <v>0</v>
      </c>
      <c r="B44">
        <v>31</v>
      </c>
      <c r="C44">
        <v>13</v>
      </c>
      <c r="D44">
        <v>1</v>
      </c>
      <c r="E44">
        <v>0</v>
      </c>
      <c r="F44">
        <v>10255.5361328125</v>
      </c>
      <c r="G44">
        <v>7404.76220703125</v>
      </c>
      <c r="L44" t="e">
        <f ca="1"/>
        <v>#NAME?</v>
      </c>
      <c r="M44" t="e">
        <f ca="1"/>
        <v>#NAME?</v>
      </c>
      <c r="O44" t="e">
        <f ca="1"/>
        <v>#NAME?</v>
      </c>
      <c r="P44" t="e">
        <f ca="1"/>
        <v>#NAME?</v>
      </c>
      <c r="Q44" t="e">
        <f ca="1"/>
        <v>#NAME?</v>
      </c>
      <c r="R44" t="e">
        <f ca="1"/>
        <v>#NAME?</v>
      </c>
      <c r="S44" t="e">
        <f ca="1"/>
        <v>#NAME?</v>
      </c>
      <c r="T44" t="e">
        <f ca="1"/>
        <v>#NAME?</v>
      </c>
      <c r="U44" t="e">
        <f ca="1"/>
        <v>#NAME?</v>
      </c>
    </row>
    <row r="45" spans="1:21" x14ac:dyDescent="0.35">
      <c r="A45">
        <v>0</v>
      </c>
      <c r="B45">
        <v>28</v>
      </c>
      <c r="C45">
        <v>9</v>
      </c>
      <c r="D45">
        <v>1</v>
      </c>
      <c r="E45">
        <v>1</v>
      </c>
      <c r="F45">
        <v>10222.41015625</v>
      </c>
      <c r="G45">
        <v>1239.84399414063</v>
      </c>
      <c r="L45" t="e">
        <f ca="1"/>
        <v>#NAME?</v>
      </c>
      <c r="M45" t="e">
        <f ca="1"/>
        <v>#NAME?</v>
      </c>
      <c r="O45" t="e">
        <f ca="1"/>
        <v>#NAME?</v>
      </c>
      <c r="P45" t="e">
        <f ca="1"/>
        <v>#NAME?</v>
      </c>
      <c r="Q45" t="e">
        <f ca="1"/>
        <v>#NAME?</v>
      </c>
      <c r="R45" t="e">
        <f ca="1"/>
        <v>#NAME?</v>
      </c>
      <c r="S45" t="e">
        <f ca="1"/>
        <v>#NAME?</v>
      </c>
      <c r="T45" t="e">
        <f ca="1"/>
        <v>#NAME?</v>
      </c>
      <c r="U45" t="e">
        <f ca="1"/>
        <v>#NAME?</v>
      </c>
    </row>
    <row r="46" spans="1:21" x14ac:dyDescent="0.35">
      <c r="A46">
        <v>0</v>
      </c>
      <c r="B46">
        <v>26</v>
      </c>
      <c r="C46">
        <v>11</v>
      </c>
      <c r="D46">
        <v>1</v>
      </c>
      <c r="E46">
        <v>1</v>
      </c>
      <c r="F46">
        <v>0</v>
      </c>
      <c r="G46">
        <v>0</v>
      </c>
      <c r="L46" t="e">
        <f ca="1"/>
        <v>#NAME?</v>
      </c>
      <c r="M46" t="e">
        <f ca="1"/>
        <v>#NAME?</v>
      </c>
      <c r="O46" t="e">
        <f ca="1"/>
        <v>#NAME?</v>
      </c>
      <c r="P46" t="e">
        <f ca="1"/>
        <v>#NAME?</v>
      </c>
      <c r="Q46" t="e">
        <f ca="1"/>
        <v>#NAME?</v>
      </c>
      <c r="R46" t="e">
        <f ca="1"/>
        <v>#NAME?</v>
      </c>
      <c r="S46" t="e">
        <f ca="1"/>
        <v>#NAME?</v>
      </c>
      <c r="T46" t="e">
        <f ca="1"/>
        <v>#NAME?</v>
      </c>
      <c r="U46" t="e">
        <f ca="1"/>
        <v>#NAME?</v>
      </c>
    </row>
    <row r="47" spans="1:21" x14ac:dyDescent="0.35">
      <c r="A47">
        <v>0</v>
      </c>
      <c r="B47">
        <v>22</v>
      </c>
      <c r="C47">
        <v>12</v>
      </c>
      <c r="D47">
        <v>1</v>
      </c>
      <c r="E47">
        <v>0</v>
      </c>
      <c r="F47">
        <v>4380.01708984375</v>
      </c>
      <c r="G47">
        <v>439.68811035156301</v>
      </c>
      <c r="L47" t="e">
        <f ca="1"/>
        <v>#NAME?</v>
      </c>
      <c r="M47" t="e">
        <f ca="1"/>
        <v>#NAME?</v>
      </c>
      <c r="O47" t="e">
        <f ca="1"/>
        <v>#NAME?</v>
      </c>
      <c r="P47" t="e">
        <f ca="1"/>
        <v>#NAME?</v>
      </c>
      <c r="Q47" t="e">
        <f ca="1"/>
        <v>#NAME?</v>
      </c>
      <c r="R47" t="e">
        <f ca="1"/>
        <v>#NAME?</v>
      </c>
      <c r="S47" t="e">
        <f ca="1"/>
        <v>#NAME?</v>
      </c>
      <c r="T47" t="e">
        <f ca="1"/>
        <v>#NAME?</v>
      </c>
      <c r="U47" t="e">
        <f ca="1"/>
        <v>#NAME?</v>
      </c>
    </row>
    <row r="48" spans="1:21" x14ac:dyDescent="0.35">
      <c r="A48">
        <v>0</v>
      </c>
      <c r="B48">
        <v>22</v>
      </c>
      <c r="C48">
        <v>10</v>
      </c>
      <c r="D48">
        <v>0</v>
      </c>
      <c r="E48">
        <v>0</v>
      </c>
      <c r="F48">
        <v>27864.359375</v>
      </c>
      <c r="G48">
        <v>7094.919921875</v>
      </c>
      <c r="L48" t="e">
        <f ca="1"/>
        <v>#NAME?</v>
      </c>
      <c r="M48" t="e">
        <f ca="1"/>
        <v>#NAME?</v>
      </c>
      <c r="O48" t="e">
        <f ca="1"/>
        <v>#NAME?</v>
      </c>
      <c r="P48" t="e">
        <f ca="1"/>
        <v>#NAME?</v>
      </c>
      <c r="Q48" t="e">
        <f ca="1"/>
        <v>#NAME?</v>
      </c>
      <c r="R48" t="e">
        <f ca="1"/>
        <v>#NAME?</v>
      </c>
      <c r="S48" t="e">
        <f ca="1"/>
        <v>#NAME?</v>
      </c>
      <c r="T48" t="e">
        <f ca="1"/>
        <v>#NAME?</v>
      </c>
      <c r="U48" t="e">
        <f ca="1"/>
        <v>#NAME?</v>
      </c>
    </row>
    <row r="49" spans="1:21" x14ac:dyDescent="0.35">
      <c r="A49">
        <v>0</v>
      </c>
      <c r="B49">
        <v>19</v>
      </c>
      <c r="C49">
        <v>10</v>
      </c>
      <c r="D49">
        <v>0</v>
      </c>
      <c r="E49">
        <v>0</v>
      </c>
      <c r="F49">
        <v>0</v>
      </c>
      <c r="G49">
        <v>3194.01000976563</v>
      </c>
      <c r="L49" t="e">
        <f ca="1"/>
        <v>#NAME?</v>
      </c>
      <c r="M49" t="e">
        <f ca="1"/>
        <v>#NAME?</v>
      </c>
      <c r="O49" t="e">
        <f ca="1"/>
        <v>#NAME?</v>
      </c>
      <c r="P49" t="e">
        <f ca="1"/>
        <v>#NAME?</v>
      </c>
      <c r="Q49" t="e">
        <f ca="1"/>
        <v>#NAME?</v>
      </c>
      <c r="R49" t="e">
        <f ca="1"/>
        <v>#NAME?</v>
      </c>
      <c r="S49" t="e">
        <f ca="1"/>
        <v>#NAME?</v>
      </c>
      <c r="T49" t="e">
        <f ca="1"/>
        <v>#NAME?</v>
      </c>
      <c r="U49" t="e">
        <f ca="1"/>
        <v>#NAME?</v>
      </c>
    </row>
    <row r="50" spans="1:21" x14ac:dyDescent="0.35">
      <c r="A50">
        <v>0</v>
      </c>
      <c r="B50">
        <v>25</v>
      </c>
      <c r="C50">
        <v>11</v>
      </c>
      <c r="D50">
        <v>1</v>
      </c>
      <c r="E50">
        <v>1</v>
      </c>
      <c r="F50">
        <v>2336.11401367188</v>
      </c>
      <c r="G50">
        <v>479.26770019531301</v>
      </c>
      <c r="L50" t="e">
        <f ca="1"/>
        <v>#NAME?</v>
      </c>
      <c r="M50" t="e">
        <f ca="1"/>
        <v>#NAME?</v>
      </c>
      <c r="O50" t="e">
        <f ca="1"/>
        <v>#NAME?</v>
      </c>
      <c r="P50" t="e">
        <f ca="1"/>
        <v>#NAME?</v>
      </c>
      <c r="Q50" t="e">
        <f ca="1"/>
        <v>#NAME?</v>
      </c>
      <c r="R50" t="e">
        <f ca="1"/>
        <v>#NAME?</v>
      </c>
      <c r="S50" t="e">
        <f ca="1"/>
        <v>#NAME?</v>
      </c>
      <c r="T50" t="e">
        <f ca="1"/>
        <v>#NAME?</v>
      </c>
      <c r="U50" t="e">
        <f ca="1"/>
        <v>#NAME?</v>
      </c>
    </row>
    <row r="51" spans="1:21" x14ac:dyDescent="0.35">
      <c r="A51">
        <v>0</v>
      </c>
      <c r="B51">
        <v>29</v>
      </c>
      <c r="C51">
        <v>13</v>
      </c>
      <c r="D51">
        <v>1</v>
      </c>
      <c r="E51">
        <v>0</v>
      </c>
      <c r="F51">
        <v>718.24920654296898</v>
      </c>
      <c r="G51">
        <v>2725.32202148438</v>
      </c>
      <c r="L51" t="e">
        <f ca="1"/>
        <v>#NAME?</v>
      </c>
      <c r="M51" t="e">
        <f ca="1"/>
        <v>#NAME?</v>
      </c>
      <c r="O51" t="e">
        <f ca="1"/>
        <v>#NAME?</v>
      </c>
      <c r="P51" t="e">
        <f ca="1"/>
        <v>#NAME?</v>
      </c>
      <c r="Q51" t="e">
        <f ca="1"/>
        <v>#NAME?</v>
      </c>
      <c r="R51" t="e">
        <f ca="1"/>
        <v>#NAME?</v>
      </c>
      <c r="S51" t="e">
        <f ca="1"/>
        <v>#NAME?</v>
      </c>
      <c r="T51" t="e">
        <f ca="1"/>
        <v>#NAME?</v>
      </c>
      <c r="U51" t="e">
        <f ca="1"/>
        <v>#NAME?</v>
      </c>
    </row>
    <row r="52" spans="1:21" x14ac:dyDescent="0.35">
      <c r="A52">
        <v>0</v>
      </c>
      <c r="B52">
        <v>21</v>
      </c>
      <c r="C52">
        <v>9</v>
      </c>
      <c r="D52">
        <v>0</v>
      </c>
      <c r="E52">
        <v>0</v>
      </c>
      <c r="F52">
        <v>2988.412109375</v>
      </c>
      <c r="G52">
        <v>1740.19897460938</v>
      </c>
      <c r="L52" t="e">
        <f ca="1"/>
        <v>#NAME?</v>
      </c>
      <c r="M52" t="e">
        <f ca="1"/>
        <v>#NAME?</v>
      </c>
      <c r="O52" t="e">
        <f ca="1"/>
        <v>#NAME?</v>
      </c>
      <c r="P52" t="e">
        <f ca="1"/>
        <v>#NAME?</v>
      </c>
      <c r="Q52" t="e">
        <f ca="1"/>
        <v>#NAME?</v>
      </c>
      <c r="R52" t="e">
        <f ca="1"/>
        <v>#NAME?</v>
      </c>
      <c r="S52" t="e">
        <f ca="1"/>
        <v>#NAME?</v>
      </c>
      <c r="T52" t="e">
        <f ca="1"/>
        <v>#NAME?</v>
      </c>
      <c r="U52" t="e">
        <f ca="1"/>
        <v>#NAME?</v>
      </c>
    </row>
    <row r="53" spans="1:21" x14ac:dyDescent="0.35">
      <c r="A53">
        <v>0</v>
      </c>
      <c r="B53">
        <v>29</v>
      </c>
      <c r="C53">
        <v>12</v>
      </c>
      <c r="D53">
        <v>1</v>
      </c>
      <c r="E53">
        <v>0</v>
      </c>
      <c r="F53">
        <v>0</v>
      </c>
      <c r="G53">
        <v>132.75999450683599</v>
      </c>
      <c r="L53" t="e">
        <f ca="1"/>
        <v>#NAME?</v>
      </c>
      <c r="M53" t="e">
        <f ca="1"/>
        <v>#NAME?</v>
      </c>
      <c r="O53" t="e">
        <f ca="1"/>
        <v>#NAME?</v>
      </c>
      <c r="P53" t="e">
        <f ca="1"/>
        <v>#NAME?</v>
      </c>
      <c r="Q53" t="e">
        <f ca="1"/>
        <v>#NAME?</v>
      </c>
      <c r="R53" t="e">
        <f ca="1"/>
        <v>#NAME?</v>
      </c>
      <c r="S53" t="e">
        <f ca="1"/>
        <v>#NAME?</v>
      </c>
      <c r="T53" t="e">
        <f ca="1"/>
        <v>#NAME?</v>
      </c>
      <c r="U53" t="e">
        <f ca="1"/>
        <v>#NAME?</v>
      </c>
    </row>
    <row r="54" spans="1:21" x14ac:dyDescent="0.35">
      <c r="A54">
        <v>0</v>
      </c>
      <c r="B54">
        <v>25</v>
      </c>
      <c r="C54">
        <v>9</v>
      </c>
      <c r="D54">
        <v>1</v>
      </c>
      <c r="E54">
        <v>1</v>
      </c>
      <c r="F54">
        <v>0</v>
      </c>
      <c r="G54">
        <v>4715.37109375</v>
      </c>
      <c r="L54" t="e">
        <f ca="1"/>
        <v>#NAME?</v>
      </c>
      <c r="M54" t="e">
        <f ca="1"/>
        <v>#NAME?</v>
      </c>
      <c r="O54" t="e">
        <f ca="1"/>
        <v>#NAME?</v>
      </c>
      <c r="P54" t="e">
        <f ca="1"/>
        <v>#NAME?</v>
      </c>
      <c r="Q54" t="e">
        <f ca="1"/>
        <v>#NAME?</v>
      </c>
      <c r="R54" t="e">
        <f ca="1"/>
        <v>#NAME?</v>
      </c>
      <c r="S54" t="e">
        <f ca="1"/>
        <v>#NAME?</v>
      </c>
      <c r="T54" t="e">
        <f ca="1"/>
        <v>#NAME?</v>
      </c>
      <c r="U54" t="e">
        <f ca="1"/>
        <v>#NAME?</v>
      </c>
    </row>
    <row r="55" spans="1:21" x14ac:dyDescent="0.35">
      <c r="A55">
        <v>0</v>
      </c>
      <c r="B55">
        <v>28</v>
      </c>
      <c r="C55">
        <v>13</v>
      </c>
      <c r="D55">
        <v>1</v>
      </c>
      <c r="E55">
        <v>0</v>
      </c>
      <c r="F55">
        <v>0</v>
      </c>
      <c r="G55">
        <v>0</v>
      </c>
      <c r="L55" t="e">
        <f ca="1"/>
        <v>#NAME?</v>
      </c>
      <c r="M55" t="e">
        <f ca="1"/>
        <v>#NAME?</v>
      </c>
      <c r="O55" t="e">
        <f ca="1"/>
        <v>#NAME?</v>
      </c>
      <c r="P55" t="e">
        <f ca="1"/>
        <v>#NAME?</v>
      </c>
      <c r="Q55" t="e">
        <f ca="1"/>
        <v>#NAME?</v>
      </c>
      <c r="R55" t="e">
        <f ca="1"/>
        <v>#NAME?</v>
      </c>
      <c r="S55" t="e">
        <f ca="1"/>
        <v>#NAME?</v>
      </c>
      <c r="T55" t="e">
        <f ca="1"/>
        <v>#NAME?</v>
      </c>
      <c r="U55" t="e">
        <f ca="1"/>
        <v>#NAME?</v>
      </c>
    </row>
    <row r="56" spans="1:21" x14ac:dyDescent="0.35">
      <c r="A56">
        <v>0</v>
      </c>
      <c r="B56">
        <v>21</v>
      </c>
      <c r="C56">
        <v>10</v>
      </c>
      <c r="D56">
        <v>1</v>
      </c>
      <c r="E56">
        <v>1</v>
      </c>
      <c r="F56">
        <v>1946.76098632813</v>
      </c>
      <c r="G56">
        <v>6831.10546875</v>
      </c>
      <c r="L56" t="e">
        <f ca="1"/>
        <v>#NAME?</v>
      </c>
      <c r="M56" t="e">
        <f ca="1"/>
        <v>#NAME?</v>
      </c>
      <c r="O56" t="e">
        <f ca="1"/>
        <v>#NAME?</v>
      </c>
      <c r="P56" t="e">
        <f ca="1"/>
        <v>#NAME?</v>
      </c>
      <c r="Q56" t="e">
        <f ca="1"/>
        <v>#NAME?</v>
      </c>
      <c r="R56" t="e">
        <f ca="1"/>
        <v>#NAME?</v>
      </c>
      <c r="S56" t="e">
        <f ca="1"/>
        <v>#NAME?</v>
      </c>
      <c r="T56" t="e">
        <f ca="1"/>
        <v>#NAME?</v>
      </c>
      <c r="U56" t="e">
        <f ca="1"/>
        <v>#NAME?</v>
      </c>
    </row>
    <row r="57" spans="1:21" x14ac:dyDescent="0.35">
      <c r="A57">
        <v>0</v>
      </c>
      <c r="B57">
        <v>27</v>
      </c>
      <c r="C57">
        <v>12</v>
      </c>
      <c r="D57">
        <v>0</v>
      </c>
      <c r="E57">
        <v>0</v>
      </c>
      <c r="F57">
        <v>0</v>
      </c>
      <c r="G57">
        <v>14792.900390625</v>
      </c>
      <c r="L57" t="e">
        <f ca="1"/>
        <v>#NAME?</v>
      </c>
      <c r="M57" t="e">
        <f ca="1"/>
        <v>#NAME?</v>
      </c>
      <c r="O57" t="e">
        <f ca="1"/>
        <v>#NAME?</v>
      </c>
      <c r="P57" t="e">
        <f ca="1"/>
        <v>#NAME?</v>
      </c>
      <c r="Q57" t="e">
        <f ca="1"/>
        <v>#NAME?</v>
      </c>
      <c r="R57" t="e">
        <f ca="1"/>
        <v>#NAME?</v>
      </c>
      <c r="S57" t="e">
        <f ca="1"/>
        <v>#NAME?</v>
      </c>
      <c r="T57" t="e">
        <f ca="1"/>
        <v>#NAME?</v>
      </c>
      <c r="U57" t="e">
        <f ca="1"/>
        <v>#NAME?</v>
      </c>
    </row>
    <row r="58" spans="1:21" x14ac:dyDescent="0.35">
      <c r="A58">
        <v>0</v>
      </c>
      <c r="B58">
        <v>26</v>
      </c>
      <c r="C58">
        <v>12</v>
      </c>
      <c r="D58">
        <v>0</v>
      </c>
      <c r="E58">
        <v>0</v>
      </c>
      <c r="F58">
        <v>0</v>
      </c>
      <c r="G58">
        <v>12383.6796875</v>
      </c>
      <c r="L58" t="e">
        <f ca="1"/>
        <v>#NAME?</v>
      </c>
      <c r="M58" t="e">
        <f ca="1"/>
        <v>#NAME?</v>
      </c>
      <c r="O58" t="e">
        <f ca="1"/>
        <v>#NAME?</v>
      </c>
      <c r="P58" t="e">
        <f ca="1"/>
        <v>#NAME?</v>
      </c>
      <c r="Q58" t="e">
        <f ca="1"/>
        <v>#NAME?</v>
      </c>
      <c r="R58" t="e">
        <f ca="1"/>
        <v>#NAME?</v>
      </c>
      <c r="S58" t="e">
        <f ca="1"/>
        <v>#NAME?</v>
      </c>
      <c r="T58" t="e">
        <f ca="1"/>
        <v>#NAME?</v>
      </c>
      <c r="U58" t="e">
        <f ca="1"/>
        <v>#NAME?</v>
      </c>
    </row>
    <row r="59" spans="1:21" x14ac:dyDescent="0.35">
      <c r="A59">
        <v>0</v>
      </c>
      <c r="B59">
        <v>28</v>
      </c>
      <c r="C59">
        <v>12</v>
      </c>
      <c r="D59">
        <v>1</v>
      </c>
      <c r="E59">
        <v>1</v>
      </c>
      <c r="F59">
        <v>10585.1298828125</v>
      </c>
      <c r="G59">
        <v>12780.01953125</v>
      </c>
      <c r="L59" t="e">
        <f ca="1"/>
        <v>#NAME?</v>
      </c>
      <c r="M59" t="e">
        <f ca="1"/>
        <v>#NAME?</v>
      </c>
      <c r="O59" t="e">
        <f ca="1"/>
        <v>#NAME?</v>
      </c>
      <c r="P59" t="e">
        <f ca="1"/>
        <v>#NAME?</v>
      </c>
      <c r="Q59" t="e">
        <f ca="1"/>
        <v>#NAME?</v>
      </c>
      <c r="R59" t="e">
        <f ca="1"/>
        <v>#NAME?</v>
      </c>
      <c r="S59" t="e">
        <f ca="1"/>
        <v>#NAME?</v>
      </c>
      <c r="T59" t="e">
        <f ca="1"/>
        <v>#NAME?</v>
      </c>
      <c r="U59" t="e">
        <f ca="1"/>
        <v>#NAME?</v>
      </c>
    </row>
    <row r="60" spans="1:21" x14ac:dyDescent="0.35">
      <c r="A60">
        <v>0</v>
      </c>
      <c r="B60">
        <v>26</v>
      </c>
      <c r="C60">
        <v>14</v>
      </c>
      <c r="D60">
        <v>1</v>
      </c>
      <c r="E60">
        <v>1</v>
      </c>
      <c r="F60">
        <v>2025.56628417969</v>
      </c>
      <c r="G60">
        <v>0</v>
      </c>
      <c r="L60" t="e">
        <f ca="1"/>
        <v>#NAME?</v>
      </c>
      <c r="M60" t="e">
        <f ca="1"/>
        <v>#NAME?</v>
      </c>
      <c r="O60" t="e">
        <f ca="1"/>
        <v>#NAME?</v>
      </c>
      <c r="P60" t="e">
        <f ca="1"/>
        <v>#NAME?</v>
      </c>
      <c r="Q60" t="e">
        <f ca="1"/>
        <v>#NAME?</v>
      </c>
      <c r="R60" t="e">
        <f ca="1"/>
        <v>#NAME?</v>
      </c>
      <c r="S60" t="e">
        <f ca="1"/>
        <v>#NAME?</v>
      </c>
      <c r="T60" t="e">
        <f ca="1"/>
        <v>#NAME?</v>
      </c>
      <c r="U60" t="e">
        <f ca="1"/>
        <v>#NAME?</v>
      </c>
    </row>
    <row r="61" spans="1:21" x14ac:dyDescent="0.35">
      <c r="A61">
        <v>0</v>
      </c>
      <c r="B61">
        <v>33</v>
      </c>
      <c r="C61">
        <v>9</v>
      </c>
      <c r="D61">
        <v>0</v>
      </c>
      <c r="E61">
        <v>1</v>
      </c>
      <c r="F61">
        <v>0</v>
      </c>
      <c r="G61">
        <v>0</v>
      </c>
      <c r="L61" t="e">
        <f ca="1"/>
        <v>#NAME?</v>
      </c>
      <c r="M61" t="e">
        <f ca="1"/>
        <v>#NAME?</v>
      </c>
      <c r="O61" t="e">
        <f ca="1"/>
        <v>#NAME?</v>
      </c>
      <c r="P61" t="e">
        <f ca="1"/>
        <v>#NAME?</v>
      </c>
      <c r="Q61" t="e">
        <f ca="1"/>
        <v>#NAME?</v>
      </c>
      <c r="R61" t="e">
        <f ca="1"/>
        <v>#NAME?</v>
      </c>
      <c r="S61" t="e">
        <f ca="1"/>
        <v>#NAME?</v>
      </c>
      <c r="T61" t="e">
        <f ca="1"/>
        <v>#NAME?</v>
      </c>
      <c r="U61" t="e">
        <f ca="1"/>
        <v>#NAME?</v>
      </c>
    </row>
    <row r="62" spans="1:21" x14ac:dyDescent="0.35">
      <c r="A62">
        <v>0</v>
      </c>
      <c r="B62">
        <v>21</v>
      </c>
      <c r="C62">
        <v>14</v>
      </c>
      <c r="D62">
        <v>1</v>
      </c>
      <c r="E62">
        <v>0</v>
      </c>
      <c r="F62">
        <v>6463.24365234375</v>
      </c>
      <c r="G62">
        <v>29408.037109375</v>
      </c>
      <c r="L62" t="e">
        <f ca="1"/>
        <v>#NAME?</v>
      </c>
      <c r="M62" t="e">
        <f ca="1"/>
        <v>#NAME?</v>
      </c>
      <c r="O62" t="e">
        <f ca="1"/>
        <v>#NAME?</v>
      </c>
      <c r="P62" t="e">
        <f ca="1"/>
        <v>#NAME?</v>
      </c>
      <c r="Q62" t="e">
        <f ca="1"/>
        <v>#NAME?</v>
      </c>
      <c r="R62" t="e">
        <f ca="1"/>
        <v>#NAME?</v>
      </c>
      <c r="S62" t="e">
        <f ca="1"/>
        <v>#NAME?</v>
      </c>
      <c r="T62" t="e">
        <f ca="1"/>
        <v>#NAME?</v>
      </c>
      <c r="U62" t="e">
        <f ca="1"/>
        <v>#NAME?</v>
      </c>
    </row>
    <row r="63" spans="1:21" x14ac:dyDescent="0.35">
      <c r="A63">
        <v>0</v>
      </c>
      <c r="B63">
        <v>24</v>
      </c>
      <c r="C63">
        <v>12</v>
      </c>
      <c r="D63">
        <v>1</v>
      </c>
      <c r="E63">
        <v>0</v>
      </c>
      <c r="F63">
        <v>0</v>
      </c>
      <c r="G63">
        <v>0</v>
      </c>
      <c r="L63" t="e">
        <f ca="1"/>
        <v>#NAME?</v>
      </c>
      <c r="M63" t="e">
        <f ca="1"/>
        <v>#NAME?</v>
      </c>
      <c r="O63" t="e">
        <f ca="1"/>
        <v>#NAME?</v>
      </c>
      <c r="P63" t="e">
        <f ca="1"/>
        <v>#NAME?</v>
      </c>
      <c r="Q63" t="e">
        <f ca="1"/>
        <v>#NAME?</v>
      </c>
      <c r="R63" t="e">
        <f ca="1"/>
        <v>#NAME?</v>
      </c>
      <c r="S63" t="e">
        <f ca="1"/>
        <v>#NAME?</v>
      </c>
      <c r="T63" t="e">
        <f ca="1"/>
        <v>#NAME?</v>
      </c>
      <c r="U63" t="e">
        <f ca="1"/>
        <v>#NAME?</v>
      </c>
    </row>
    <row r="64" spans="1:21" x14ac:dyDescent="0.35">
      <c r="A64">
        <v>0</v>
      </c>
      <c r="B64">
        <v>24</v>
      </c>
      <c r="C64">
        <v>12</v>
      </c>
      <c r="D64">
        <v>1</v>
      </c>
      <c r="E64">
        <v>0</v>
      </c>
      <c r="F64">
        <v>4739.03076171875</v>
      </c>
      <c r="G64">
        <v>11235.10546875</v>
      </c>
      <c r="L64" t="e">
        <f ca="1"/>
        <v>#NAME?</v>
      </c>
      <c r="M64" t="e">
        <f ca="1"/>
        <v>#NAME?</v>
      </c>
      <c r="O64" t="e">
        <f ca="1"/>
        <v>#NAME?</v>
      </c>
      <c r="P64" t="e">
        <f ca="1"/>
        <v>#NAME?</v>
      </c>
      <c r="Q64" t="e">
        <f ca="1"/>
        <v>#NAME?</v>
      </c>
      <c r="R64" t="e">
        <f ca="1"/>
        <v>#NAME?</v>
      </c>
      <c r="S64" t="e">
        <f ca="1"/>
        <v>#NAME?</v>
      </c>
      <c r="T64" t="e">
        <f ca="1"/>
        <v>#NAME?</v>
      </c>
      <c r="U64" t="e">
        <f ca="1"/>
        <v>#NAME?</v>
      </c>
    </row>
    <row r="65" spans="1:21" x14ac:dyDescent="0.35">
      <c r="A65">
        <v>0</v>
      </c>
      <c r="B65">
        <v>25</v>
      </c>
      <c r="C65">
        <v>12</v>
      </c>
      <c r="D65">
        <v>1</v>
      </c>
      <c r="E65">
        <v>1</v>
      </c>
      <c r="F65">
        <v>0</v>
      </c>
      <c r="G65">
        <v>0</v>
      </c>
      <c r="L65" t="e">
        <f ca="1"/>
        <v>#NAME?</v>
      </c>
      <c r="M65" t="e">
        <f ca="1"/>
        <v>#NAME?</v>
      </c>
      <c r="O65" t="e">
        <f ca="1"/>
        <v>#NAME?</v>
      </c>
      <c r="P65" t="e">
        <f ca="1"/>
        <v>#NAME?</v>
      </c>
      <c r="Q65" t="e">
        <f ca="1"/>
        <v>#NAME?</v>
      </c>
      <c r="R65" t="e">
        <f ca="1"/>
        <v>#NAME?</v>
      </c>
      <c r="S65" t="e">
        <f ca="1"/>
        <v>#NAME?</v>
      </c>
      <c r="T65" t="e">
        <f ca="1"/>
        <v>#NAME?</v>
      </c>
      <c r="U65" t="e">
        <f ca="1"/>
        <v>#NAME?</v>
      </c>
    </row>
    <row r="66" spans="1:21" x14ac:dyDescent="0.35">
      <c r="A66">
        <v>0</v>
      </c>
      <c r="B66">
        <v>20</v>
      </c>
      <c r="C66">
        <v>12</v>
      </c>
      <c r="D66">
        <v>1</v>
      </c>
      <c r="E66">
        <v>0</v>
      </c>
      <c r="F66">
        <v>7182.4921875</v>
      </c>
      <c r="G66">
        <v>4779.72021484375</v>
      </c>
      <c r="L66" t="e">
        <f ca="1"/>
        <v>#NAME?</v>
      </c>
      <c r="M66" t="e">
        <f ca="1"/>
        <v>#NAME?</v>
      </c>
      <c r="O66" t="e">
        <f ca="1"/>
        <v>#NAME?</v>
      </c>
      <c r="P66" t="e">
        <f ca="1"/>
        <v>#NAME?</v>
      </c>
      <c r="Q66" t="e">
        <f ca="1"/>
        <v>#NAME?</v>
      </c>
      <c r="R66" t="e">
        <f ca="1"/>
        <v>#NAME?</v>
      </c>
      <c r="S66" t="e">
        <f ca="1"/>
        <v>#NAME?</v>
      </c>
      <c r="T66" t="e">
        <f ca="1"/>
        <v>#NAME?</v>
      </c>
      <c r="U66" t="e">
        <f ca="1"/>
        <v>#NAME?</v>
      </c>
    </row>
    <row r="67" spans="1:21" x14ac:dyDescent="0.35">
      <c r="A67">
        <v>0</v>
      </c>
      <c r="B67">
        <v>20</v>
      </c>
      <c r="C67">
        <v>12</v>
      </c>
      <c r="D67">
        <v>1</v>
      </c>
      <c r="E67">
        <v>0</v>
      </c>
      <c r="F67">
        <v>557.69879150390602</v>
      </c>
      <c r="G67">
        <v>20893.109375</v>
      </c>
      <c r="L67" t="e">
        <f ca="1"/>
        <v>#NAME?</v>
      </c>
      <c r="M67" t="e">
        <f ca="1"/>
        <v>#NAME?</v>
      </c>
      <c r="O67" t="e">
        <f ca="1"/>
        <v>#NAME?</v>
      </c>
      <c r="P67" t="e">
        <f ca="1"/>
        <v>#NAME?</v>
      </c>
      <c r="Q67" t="e">
        <f ca="1"/>
        <v>#NAME?</v>
      </c>
      <c r="R67" t="e">
        <f ca="1"/>
        <v>#NAME?</v>
      </c>
      <c r="S67" t="e">
        <f ca="1"/>
        <v>#NAME?</v>
      </c>
      <c r="T67" t="e">
        <f ca="1"/>
        <v>#NAME?</v>
      </c>
      <c r="U67" t="e">
        <f ca="1"/>
        <v>#NAME?</v>
      </c>
    </row>
    <row r="68" spans="1:21" x14ac:dyDescent="0.35">
      <c r="A68">
        <v>0</v>
      </c>
      <c r="B68">
        <v>19</v>
      </c>
      <c r="C68">
        <v>11</v>
      </c>
      <c r="D68">
        <v>0</v>
      </c>
      <c r="E68">
        <v>1</v>
      </c>
      <c r="F68">
        <v>308.21923828125</v>
      </c>
      <c r="G68">
        <v>0</v>
      </c>
      <c r="L68" t="e">
        <f ca="1"/>
        <v>#NAME?</v>
      </c>
      <c r="M68" t="e">
        <f ca="1"/>
        <v>#NAME?</v>
      </c>
      <c r="O68" t="e">
        <f ca="1"/>
        <v>#NAME?</v>
      </c>
      <c r="P68" t="e">
        <f ca="1"/>
        <v>#NAME?</v>
      </c>
      <c r="Q68" t="e">
        <f ca="1"/>
        <v>#NAME?</v>
      </c>
      <c r="R68" t="e">
        <f ca="1"/>
        <v>#NAME?</v>
      </c>
      <c r="S68" t="e">
        <f ca="1"/>
        <v>#NAME?</v>
      </c>
      <c r="T68" t="e">
        <f ca="1"/>
        <v>#NAME?</v>
      </c>
      <c r="U68" t="e">
        <f ca="1"/>
        <v>#NAME?</v>
      </c>
    </row>
    <row r="69" spans="1:21" x14ac:dyDescent="0.35">
      <c r="A69">
        <v>0</v>
      </c>
      <c r="B69">
        <v>26</v>
      </c>
      <c r="C69">
        <v>12</v>
      </c>
      <c r="D69">
        <v>1</v>
      </c>
      <c r="E69">
        <v>1</v>
      </c>
      <c r="F69">
        <v>0</v>
      </c>
      <c r="G69">
        <v>6191.94287109375</v>
      </c>
      <c r="L69" t="e">
        <f ca="1"/>
        <v>#NAME?</v>
      </c>
      <c r="M69" t="e">
        <f ca="1"/>
        <v>#NAME?</v>
      </c>
      <c r="O69" t="e">
        <f ca="1"/>
        <v>#NAME?</v>
      </c>
      <c r="P69" t="e">
        <f ca="1"/>
        <v>#NAME?</v>
      </c>
      <c r="Q69" t="e">
        <f ca="1"/>
        <v>#NAME?</v>
      </c>
      <c r="R69" t="e">
        <f ca="1"/>
        <v>#NAME?</v>
      </c>
      <c r="S69" t="e">
        <f ca="1"/>
        <v>#NAME?</v>
      </c>
      <c r="T69" t="e">
        <f ca="1"/>
        <v>#NAME?</v>
      </c>
      <c r="U69" t="e">
        <f ca="1"/>
        <v>#NAME?</v>
      </c>
    </row>
    <row r="70" spans="1:21" x14ac:dyDescent="0.35">
      <c r="A70">
        <v>0</v>
      </c>
      <c r="B70">
        <v>27</v>
      </c>
      <c r="C70">
        <v>13</v>
      </c>
      <c r="D70">
        <v>0</v>
      </c>
      <c r="E70">
        <v>0</v>
      </c>
      <c r="F70">
        <v>5214.30615234375</v>
      </c>
      <c r="G70">
        <v>4812.576171875</v>
      </c>
      <c r="L70" t="e">
        <f ca="1"/>
        <v>#NAME?</v>
      </c>
      <c r="M70" t="e">
        <f ca="1"/>
        <v>#NAME?</v>
      </c>
      <c r="O70" t="e">
        <f ca="1"/>
        <v>#NAME?</v>
      </c>
      <c r="P70" t="e">
        <f ca="1"/>
        <v>#NAME?</v>
      </c>
      <c r="Q70" t="e">
        <f ca="1"/>
        <v>#NAME?</v>
      </c>
      <c r="R70" t="e">
        <f ca="1"/>
        <v>#NAME?</v>
      </c>
      <c r="S70" t="e">
        <f ca="1"/>
        <v>#NAME?</v>
      </c>
      <c r="T70" t="e">
        <f ca="1"/>
        <v>#NAME?</v>
      </c>
      <c r="U70" t="e">
        <f ca="1"/>
        <v>#NAME?</v>
      </c>
    </row>
    <row r="71" spans="1:21" x14ac:dyDescent="0.35">
      <c r="A71">
        <v>0</v>
      </c>
      <c r="B71">
        <v>27</v>
      </c>
      <c r="C71">
        <v>12</v>
      </c>
      <c r="D71">
        <v>0</v>
      </c>
      <c r="E71">
        <v>0</v>
      </c>
      <c r="F71">
        <v>6044.951171875</v>
      </c>
      <c r="G71">
        <v>0</v>
      </c>
      <c r="L71" t="e">
        <f ca="1"/>
        <v>#NAME?</v>
      </c>
      <c r="M71" t="e">
        <f ca="1"/>
        <v>#NAME?</v>
      </c>
      <c r="O71" t="e">
        <f ca="1"/>
        <v>#NAME?</v>
      </c>
      <c r="P71" t="e">
        <f ca="1"/>
        <v>#NAME?</v>
      </c>
      <c r="Q71" t="e">
        <f ca="1"/>
        <v>#NAME?</v>
      </c>
      <c r="R71" t="e">
        <f ca="1"/>
        <v>#NAME?</v>
      </c>
      <c r="S71" t="e">
        <f ca="1"/>
        <v>#NAME?</v>
      </c>
      <c r="T71" t="e">
        <f ca="1"/>
        <v>#NAME?</v>
      </c>
      <c r="U71" t="e">
        <f ca="1"/>
        <v>#NAME?</v>
      </c>
    </row>
    <row r="72" spans="1:21" x14ac:dyDescent="0.35">
      <c r="A72">
        <v>0</v>
      </c>
      <c r="B72">
        <v>26</v>
      </c>
      <c r="C72">
        <v>13</v>
      </c>
      <c r="D72">
        <v>0</v>
      </c>
      <c r="E72">
        <v>0</v>
      </c>
      <c r="F72">
        <v>6476.73291015625</v>
      </c>
      <c r="G72">
        <v>9766.2001953125</v>
      </c>
      <c r="L72" t="e">
        <f ca="1"/>
        <v>#NAME?</v>
      </c>
      <c r="M72" t="e">
        <f ca="1"/>
        <v>#NAME?</v>
      </c>
      <c r="O72" t="e">
        <f ca="1"/>
        <v>#NAME?</v>
      </c>
      <c r="P72" t="e">
        <f ca="1"/>
        <v>#NAME?</v>
      </c>
      <c r="Q72" t="e">
        <f ca="1"/>
        <v>#NAME?</v>
      </c>
      <c r="R72" t="e">
        <f ca="1"/>
        <v>#NAME?</v>
      </c>
      <c r="S72" t="e">
        <f ca="1"/>
        <v>#NAME?</v>
      </c>
      <c r="T72" t="e">
        <f ca="1"/>
        <v>#NAME?</v>
      </c>
      <c r="U72" t="e">
        <f ca="1"/>
        <v>#NAME?</v>
      </c>
    </row>
    <row r="73" spans="1:21" x14ac:dyDescent="0.35">
      <c r="A73">
        <v>0</v>
      </c>
      <c r="B73">
        <v>39</v>
      </c>
      <c r="C73">
        <v>11</v>
      </c>
      <c r="D73">
        <v>1</v>
      </c>
      <c r="E73">
        <v>0</v>
      </c>
      <c r="F73">
        <v>0</v>
      </c>
      <c r="G73">
        <v>0</v>
      </c>
      <c r="L73" t="e">
        <f ca="1"/>
        <v>#NAME?</v>
      </c>
      <c r="M73" t="e">
        <f ca="1"/>
        <v>#NAME?</v>
      </c>
      <c r="O73" t="e">
        <f ca="1"/>
        <v>#NAME?</v>
      </c>
      <c r="P73" t="e">
        <f ca="1"/>
        <v>#NAME?</v>
      </c>
      <c r="Q73" t="e">
        <f ca="1"/>
        <v>#NAME?</v>
      </c>
      <c r="R73" t="e">
        <f ca="1"/>
        <v>#NAME?</v>
      </c>
      <c r="S73" t="e">
        <f ca="1"/>
        <v>#NAME?</v>
      </c>
      <c r="T73" t="e">
        <f ca="1"/>
        <v>#NAME?</v>
      </c>
      <c r="U73" t="e">
        <f ca="1"/>
        <v>#NAME?</v>
      </c>
    </row>
    <row r="74" spans="1:21" x14ac:dyDescent="0.35">
      <c r="A74">
        <v>0</v>
      </c>
      <c r="B74">
        <v>28</v>
      </c>
      <c r="C74">
        <v>12</v>
      </c>
      <c r="D74">
        <v>1</v>
      </c>
      <c r="E74">
        <v>1</v>
      </c>
      <c r="F74">
        <v>31634.794921875</v>
      </c>
      <c r="G74">
        <v>10067.4345703125</v>
      </c>
      <c r="L74" t="e">
        <f ca="1"/>
        <v>#NAME?</v>
      </c>
      <c r="M74" t="e">
        <f ca="1"/>
        <v>#NAME?</v>
      </c>
      <c r="O74" t="e">
        <f ca="1"/>
        <v>#NAME?</v>
      </c>
      <c r="P74" t="e">
        <f ca="1"/>
        <v>#NAME?</v>
      </c>
      <c r="Q74" t="e">
        <f ca="1"/>
        <v>#NAME?</v>
      </c>
      <c r="R74" t="e">
        <f ca="1"/>
        <v>#NAME?</v>
      </c>
      <c r="S74" t="e">
        <f ca="1"/>
        <v>#NAME?</v>
      </c>
      <c r="T74" t="e">
        <f ca="1"/>
        <v>#NAME?</v>
      </c>
      <c r="U74" t="e">
        <f ca="1"/>
        <v>#NAME?</v>
      </c>
    </row>
    <row r="75" spans="1:21" x14ac:dyDescent="0.35">
      <c r="A75">
        <v>0</v>
      </c>
      <c r="B75">
        <v>24</v>
      </c>
      <c r="C75">
        <v>12</v>
      </c>
      <c r="D75">
        <v>0</v>
      </c>
      <c r="E75">
        <v>0</v>
      </c>
      <c r="F75">
        <v>0</v>
      </c>
      <c r="G75">
        <v>11294.6298828125</v>
      </c>
      <c r="L75" t="e">
        <f ca="1"/>
        <v>#NAME?</v>
      </c>
      <c r="M75" t="e">
        <f ca="1"/>
        <v>#NAME?</v>
      </c>
      <c r="O75" t="e">
        <f ca="1"/>
        <v>#NAME?</v>
      </c>
      <c r="P75" t="e">
        <f ca="1"/>
        <v>#NAME?</v>
      </c>
      <c r="Q75" t="e">
        <f ca="1"/>
        <v>#NAME?</v>
      </c>
      <c r="R75" t="e">
        <f ca="1"/>
        <v>#NAME?</v>
      </c>
      <c r="S75" t="e">
        <f ca="1"/>
        <v>#NAME?</v>
      </c>
      <c r="T75" t="e">
        <f ca="1"/>
        <v>#NAME?</v>
      </c>
      <c r="U75" t="e">
        <f ca="1"/>
        <v>#NAME?</v>
      </c>
    </row>
    <row r="76" spans="1:21" x14ac:dyDescent="0.35">
      <c r="A76">
        <v>0</v>
      </c>
      <c r="B76">
        <v>21</v>
      </c>
      <c r="C76">
        <v>12</v>
      </c>
      <c r="D76">
        <v>0</v>
      </c>
      <c r="E76">
        <v>0</v>
      </c>
      <c r="F76">
        <v>7254.419921875</v>
      </c>
      <c r="G76">
        <v>11544.0087890625</v>
      </c>
      <c r="L76" t="e">
        <f ca="1"/>
        <v>#NAME?</v>
      </c>
      <c r="M76" t="e">
        <f ca="1"/>
        <v>#NAME?</v>
      </c>
      <c r="O76" t="e">
        <f ca="1"/>
        <v>#NAME?</v>
      </c>
      <c r="P76" t="e">
        <f ca="1"/>
        <v>#NAME?</v>
      </c>
      <c r="Q76" t="e">
        <f ca="1"/>
        <v>#NAME?</v>
      </c>
      <c r="R76" t="e">
        <f ca="1"/>
        <v>#NAME?</v>
      </c>
      <c r="S76" t="e">
        <f ca="1"/>
        <v>#NAME?</v>
      </c>
      <c r="T76" t="e">
        <f ca="1"/>
        <v>#NAME?</v>
      </c>
      <c r="U76" t="e">
        <f ca="1"/>
        <v>#NAME?</v>
      </c>
    </row>
    <row r="77" spans="1:21" x14ac:dyDescent="0.35">
      <c r="A77">
        <v>0</v>
      </c>
      <c r="B77">
        <v>28</v>
      </c>
      <c r="C77">
        <v>10</v>
      </c>
      <c r="D77">
        <v>1</v>
      </c>
      <c r="E77">
        <v>1</v>
      </c>
      <c r="F77">
        <v>8293.3447265625</v>
      </c>
      <c r="G77">
        <v>16988.1796875</v>
      </c>
      <c r="L77" t="e">
        <f ca="1"/>
        <v>#NAME?</v>
      </c>
      <c r="M77" t="e">
        <f ca="1"/>
        <v>#NAME?</v>
      </c>
      <c r="O77" t="e">
        <f ca="1"/>
        <v>#NAME?</v>
      </c>
      <c r="P77" t="e">
        <f ca="1"/>
        <v>#NAME?</v>
      </c>
      <c r="Q77" t="e">
        <f ca="1"/>
        <v>#NAME?</v>
      </c>
      <c r="R77" t="e">
        <f ca="1"/>
        <v>#NAME?</v>
      </c>
      <c r="S77" t="e">
        <f ca="1"/>
        <v>#NAME?</v>
      </c>
      <c r="T77" t="e">
        <f ca="1"/>
        <v>#NAME?</v>
      </c>
      <c r="U77" t="e">
        <f ca="1"/>
        <v>#NAME?</v>
      </c>
    </row>
    <row r="78" spans="1:21" x14ac:dyDescent="0.35">
      <c r="A78">
        <v>0</v>
      </c>
      <c r="B78">
        <v>27</v>
      </c>
      <c r="C78">
        <v>7</v>
      </c>
      <c r="D78">
        <v>1</v>
      </c>
      <c r="E78">
        <v>1</v>
      </c>
      <c r="F78">
        <v>0</v>
      </c>
      <c r="G78">
        <v>0</v>
      </c>
      <c r="L78" t="e">
        <f ca="1"/>
        <v>#NAME?</v>
      </c>
      <c r="M78" t="e">
        <f ca="1"/>
        <v>#NAME?</v>
      </c>
      <c r="O78" t="e">
        <f ca="1"/>
        <v>#NAME?</v>
      </c>
      <c r="P78" t="e">
        <f ca="1"/>
        <v>#NAME?</v>
      </c>
      <c r="Q78" t="e">
        <f ca="1"/>
        <v>#NAME?</v>
      </c>
      <c r="R78" t="e">
        <f ca="1"/>
        <v>#NAME?</v>
      </c>
      <c r="S78" t="e">
        <f ca="1"/>
        <v>#NAME?</v>
      </c>
      <c r="T78" t="e">
        <f ca="1"/>
        <v>#NAME?</v>
      </c>
      <c r="U78" t="e">
        <f ca="1"/>
        <v>#NAME?</v>
      </c>
    </row>
    <row r="79" spans="1:21" x14ac:dyDescent="0.35">
      <c r="A79">
        <v>0</v>
      </c>
      <c r="B79">
        <v>26</v>
      </c>
      <c r="C79">
        <v>8</v>
      </c>
      <c r="D79">
        <v>1</v>
      </c>
      <c r="E79">
        <v>1</v>
      </c>
      <c r="F79">
        <v>3854.58520507813</v>
      </c>
      <c r="G79">
        <v>0</v>
      </c>
      <c r="L79" t="e">
        <f ca="1"/>
        <v>#NAME?</v>
      </c>
      <c r="M79" t="e">
        <f ca="1"/>
        <v>#NAME?</v>
      </c>
      <c r="O79" t="e">
        <f ca="1"/>
        <v>#NAME?</v>
      </c>
      <c r="P79" t="e">
        <f ca="1"/>
        <v>#NAME?</v>
      </c>
      <c r="Q79" t="e">
        <f ca="1"/>
        <v>#NAME?</v>
      </c>
      <c r="R79" t="e">
        <f ca="1"/>
        <v>#NAME?</v>
      </c>
      <c r="S79" t="e">
        <f ca="1"/>
        <v>#NAME?</v>
      </c>
      <c r="T79" t="e">
        <f ca="1"/>
        <v>#NAME?</v>
      </c>
      <c r="U79" t="e">
        <f ca="1"/>
        <v>#NAME?</v>
      </c>
    </row>
    <row r="80" spans="1:21" x14ac:dyDescent="0.35">
      <c r="A80">
        <v>0</v>
      </c>
      <c r="B80">
        <v>36</v>
      </c>
      <c r="C80">
        <v>11</v>
      </c>
      <c r="D80">
        <v>1</v>
      </c>
      <c r="E80">
        <v>0</v>
      </c>
      <c r="F80">
        <v>5519.66943359375</v>
      </c>
      <c r="G80">
        <v>0</v>
      </c>
      <c r="L80" t="e">
        <f ca="1"/>
        <v>#NAME?</v>
      </c>
      <c r="M80" t="e">
        <f ca="1"/>
        <v>#NAME?</v>
      </c>
      <c r="O80" t="e">
        <f ca="1"/>
        <v>#NAME?</v>
      </c>
      <c r="P80" t="e">
        <f ca="1"/>
        <v>#NAME?</v>
      </c>
      <c r="Q80" t="e">
        <f ca="1"/>
        <v>#NAME?</v>
      </c>
      <c r="R80" t="e">
        <f ca="1"/>
        <v>#NAME?</v>
      </c>
      <c r="S80" t="e">
        <f ca="1"/>
        <v>#NAME?</v>
      </c>
      <c r="T80" t="e">
        <f ca="1"/>
        <v>#NAME?</v>
      </c>
      <c r="U80" t="e">
        <f ca="1"/>
        <v>#NAME?</v>
      </c>
    </row>
    <row r="81" spans="1:21" x14ac:dyDescent="0.35">
      <c r="A81">
        <v>0</v>
      </c>
      <c r="B81">
        <v>22</v>
      </c>
      <c r="C81">
        <v>7</v>
      </c>
      <c r="D81">
        <v>1</v>
      </c>
      <c r="E81">
        <v>0</v>
      </c>
      <c r="F81">
        <v>13503.76953125</v>
      </c>
      <c r="G81">
        <v>11607.0849609375</v>
      </c>
      <c r="L81" t="e">
        <f ca="1"/>
        <v>#NAME?</v>
      </c>
      <c r="M81" t="e">
        <f ca="1"/>
        <v>#NAME?</v>
      </c>
      <c r="O81" t="e">
        <f ca="1"/>
        <v>#NAME?</v>
      </c>
      <c r="P81" t="e">
        <f ca="1"/>
        <v>#NAME?</v>
      </c>
      <c r="Q81" t="e">
        <f ca="1"/>
        <v>#NAME?</v>
      </c>
      <c r="R81" t="e">
        <f ca="1"/>
        <v>#NAME?</v>
      </c>
      <c r="S81" t="e">
        <f ca="1"/>
        <v>#NAME?</v>
      </c>
      <c r="T81" t="e">
        <f ca="1"/>
        <v>#NAME?</v>
      </c>
      <c r="U81" t="e">
        <f ca="1"/>
        <v>#NAME?</v>
      </c>
    </row>
    <row r="82" spans="1:21" x14ac:dyDescent="0.35">
      <c r="A82">
        <v>0</v>
      </c>
      <c r="B82">
        <v>50</v>
      </c>
      <c r="C82">
        <v>10</v>
      </c>
      <c r="D82">
        <v>0</v>
      </c>
      <c r="E82">
        <v>0</v>
      </c>
      <c r="F82">
        <v>0</v>
      </c>
      <c r="G82">
        <v>0</v>
      </c>
      <c r="L82" t="e">
        <f ca="1"/>
        <v>#NAME?</v>
      </c>
      <c r="M82" t="e">
        <f ca="1"/>
        <v>#NAME?</v>
      </c>
      <c r="O82" t="e">
        <f ca="1"/>
        <v>#NAME?</v>
      </c>
      <c r="P82" t="e">
        <f ca="1"/>
        <v>#NAME?</v>
      </c>
      <c r="Q82" t="e">
        <f ca="1"/>
        <v>#NAME?</v>
      </c>
      <c r="R82" t="e">
        <f ca="1"/>
        <v>#NAME?</v>
      </c>
      <c r="S82" t="e">
        <f ca="1"/>
        <v>#NAME?</v>
      </c>
      <c r="T82" t="e">
        <f ca="1"/>
        <v>#NAME?</v>
      </c>
      <c r="U82" t="e">
        <f ca="1"/>
        <v>#NAME?</v>
      </c>
    </row>
    <row r="83" spans="1:21" x14ac:dyDescent="0.35">
      <c r="A83">
        <v>0</v>
      </c>
      <c r="B83">
        <v>28</v>
      </c>
      <c r="C83">
        <v>11</v>
      </c>
      <c r="D83">
        <v>1</v>
      </c>
      <c r="E83">
        <v>0</v>
      </c>
      <c r="F83">
        <v>17491.44921875</v>
      </c>
      <c r="G83">
        <v>0</v>
      </c>
      <c r="L83" t="e">
        <f ca="1"/>
        <v>#NAME?</v>
      </c>
      <c r="M83" t="e">
        <f ca="1"/>
        <v>#NAME?</v>
      </c>
      <c r="O83" t="e">
        <f ca="1"/>
        <v>#NAME?</v>
      </c>
      <c r="P83" t="e">
        <f ca="1"/>
        <v>#NAME?</v>
      </c>
      <c r="Q83" t="e">
        <f ca="1"/>
        <v>#NAME?</v>
      </c>
      <c r="R83" t="e">
        <f ca="1"/>
        <v>#NAME?</v>
      </c>
      <c r="S83" t="e">
        <f ca="1"/>
        <v>#NAME?</v>
      </c>
      <c r="T83" t="e">
        <f ca="1"/>
        <v>#NAME?</v>
      </c>
      <c r="U83" t="e">
        <f ca="1"/>
        <v>#NAME?</v>
      </c>
    </row>
    <row r="84" spans="1:21" x14ac:dyDescent="0.35">
      <c r="A84">
        <v>0</v>
      </c>
      <c r="B84">
        <v>36</v>
      </c>
      <c r="C84">
        <v>11</v>
      </c>
      <c r="D84">
        <v>0</v>
      </c>
      <c r="E84">
        <v>0</v>
      </c>
      <c r="F84">
        <v>5443.73388671875</v>
      </c>
      <c r="G84">
        <v>1324.5419921875</v>
      </c>
      <c r="L84" t="e">
        <f ca="1"/>
        <v>#NAME?</v>
      </c>
      <c r="M84" t="e">
        <f ca="1"/>
        <v>#NAME?</v>
      </c>
      <c r="O84" t="e">
        <f ca="1"/>
        <v>#NAME?</v>
      </c>
      <c r="P84" t="e">
        <f ca="1"/>
        <v>#NAME?</v>
      </c>
      <c r="Q84" t="e">
        <f ca="1"/>
        <v>#NAME?</v>
      </c>
      <c r="R84" t="e">
        <f ca="1"/>
        <v>#NAME?</v>
      </c>
      <c r="S84" t="e">
        <f ca="1"/>
        <v>#NAME?</v>
      </c>
      <c r="T84" t="e">
        <f ca="1"/>
        <v>#NAME?</v>
      </c>
      <c r="U84" t="e">
        <f ca="1"/>
        <v>#NAME?</v>
      </c>
    </row>
    <row r="85" spans="1:21" x14ac:dyDescent="0.35">
      <c r="A85">
        <v>0</v>
      </c>
      <c r="B85">
        <v>22</v>
      </c>
      <c r="C85">
        <v>11</v>
      </c>
      <c r="D85">
        <v>1</v>
      </c>
      <c r="E85">
        <v>1</v>
      </c>
      <c r="F85">
        <v>0</v>
      </c>
      <c r="G85">
        <v>1698.30395507813</v>
      </c>
      <c r="L85" t="e">
        <f ca="1"/>
        <v>#NAME?</v>
      </c>
      <c r="M85" t="e">
        <f ca="1"/>
        <v>#NAME?</v>
      </c>
      <c r="O85" t="e">
        <f ca="1"/>
        <v>#NAME?</v>
      </c>
      <c r="P85" t="e">
        <f ca="1"/>
        <v>#NAME?</v>
      </c>
      <c r="Q85" t="e">
        <f ca="1"/>
        <v>#NAME?</v>
      </c>
      <c r="R85" t="e">
        <f ca="1"/>
        <v>#NAME?</v>
      </c>
      <c r="S85" t="e">
        <f ca="1"/>
        <v>#NAME?</v>
      </c>
      <c r="T85" t="e">
        <f ca="1"/>
        <v>#NAME?</v>
      </c>
      <c r="U85" t="e">
        <f ca="1"/>
        <v>#NAME?</v>
      </c>
    </row>
    <row r="86" spans="1:21" x14ac:dyDescent="0.35">
      <c r="A86">
        <v>0</v>
      </c>
      <c r="B86">
        <v>29</v>
      </c>
      <c r="C86">
        <v>11</v>
      </c>
      <c r="D86">
        <v>1</v>
      </c>
      <c r="E86">
        <v>1</v>
      </c>
      <c r="F86">
        <v>0</v>
      </c>
      <c r="G86">
        <v>10225.8798828125</v>
      </c>
      <c r="L86" t="e">
        <f ca="1"/>
        <v>#NAME?</v>
      </c>
      <c r="M86" t="e">
        <f ca="1"/>
        <v>#NAME?</v>
      </c>
      <c r="O86" t="e">
        <f ca="1"/>
        <v>#NAME?</v>
      </c>
      <c r="P86" t="e">
        <f ca="1"/>
        <v>#NAME?</v>
      </c>
      <c r="Q86" t="e">
        <f ca="1"/>
        <v>#NAME?</v>
      </c>
      <c r="R86" t="e">
        <f ca="1"/>
        <v>#NAME?</v>
      </c>
      <c r="S86" t="e">
        <f ca="1"/>
        <v>#NAME?</v>
      </c>
      <c r="T86" t="e">
        <f ca="1"/>
        <v>#NAME?</v>
      </c>
      <c r="U86" t="e">
        <f ca="1"/>
        <v>#NAME?</v>
      </c>
    </row>
    <row r="87" spans="1:21" x14ac:dyDescent="0.35">
      <c r="A87">
        <v>0</v>
      </c>
      <c r="B87">
        <v>34</v>
      </c>
      <c r="C87">
        <v>12</v>
      </c>
      <c r="D87">
        <v>1</v>
      </c>
      <c r="E87">
        <v>0</v>
      </c>
      <c r="F87">
        <v>4906.619140625</v>
      </c>
      <c r="G87">
        <v>5670.8193359375</v>
      </c>
      <c r="L87" t="e">
        <f ca="1"/>
        <v>#NAME?</v>
      </c>
      <c r="M87" t="e">
        <f ca="1"/>
        <v>#NAME?</v>
      </c>
      <c r="O87" t="e">
        <f ca="1"/>
        <v>#NAME?</v>
      </c>
      <c r="P87" t="e">
        <f ca="1"/>
        <v>#NAME?</v>
      </c>
      <c r="Q87" t="e">
        <f ca="1"/>
        <v>#NAME?</v>
      </c>
      <c r="R87" t="e">
        <f ca="1"/>
        <v>#NAME?</v>
      </c>
      <c r="S87" t="e">
        <f ca="1"/>
        <v>#NAME?</v>
      </c>
      <c r="T87" t="e">
        <f ca="1"/>
        <v>#NAME?</v>
      </c>
      <c r="U87" t="e">
        <f ca="1"/>
        <v>#NAME?</v>
      </c>
    </row>
    <row r="88" spans="1:21" x14ac:dyDescent="0.35">
      <c r="A88">
        <v>0</v>
      </c>
      <c r="B88">
        <v>45</v>
      </c>
      <c r="C88">
        <v>9</v>
      </c>
      <c r="D88">
        <v>1</v>
      </c>
      <c r="E88">
        <v>0</v>
      </c>
      <c r="F88">
        <v>0</v>
      </c>
      <c r="G88">
        <v>4844.80322265625</v>
      </c>
      <c r="L88" t="e">
        <f ca="1"/>
        <v>#NAME?</v>
      </c>
      <c r="M88" t="e">
        <f ca="1"/>
        <v>#NAME?</v>
      </c>
      <c r="O88" t="e">
        <f ca="1"/>
        <v>#NAME?</v>
      </c>
      <c r="P88" t="e">
        <f ca="1"/>
        <v>#NAME?</v>
      </c>
      <c r="Q88" t="e">
        <f ca="1"/>
        <v>#NAME?</v>
      </c>
      <c r="R88" t="e">
        <f ca="1"/>
        <v>#NAME?</v>
      </c>
      <c r="S88" t="e">
        <f ca="1"/>
        <v>#NAME?</v>
      </c>
      <c r="T88" t="e">
        <f ca="1"/>
        <v>#NAME?</v>
      </c>
      <c r="U88" t="e">
        <f ca="1"/>
        <v>#NAME?</v>
      </c>
    </row>
    <row r="89" spans="1:21" x14ac:dyDescent="0.35">
      <c r="A89">
        <v>0</v>
      </c>
      <c r="B89">
        <v>31</v>
      </c>
      <c r="C89">
        <v>11</v>
      </c>
      <c r="D89">
        <v>1</v>
      </c>
      <c r="E89">
        <v>0</v>
      </c>
      <c r="F89">
        <v>19555.31640625</v>
      </c>
      <c r="G89">
        <v>0</v>
      </c>
      <c r="L89" t="e">
        <f ca="1"/>
        <v>#NAME?</v>
      </c>
      <c r="M89" t="e">
        <f ca="1"/>
        <v>#NAME?</v>
      </c>
      <c r="O89" t="e">
        <f ca="1"/>
        <v>#NAME?</v>
      </c>
      <c r="P89" t="e">
        <f ca="1"/>
        <v>#NAME?</v>
      </c>
      <c r="Q89" t="e">
        <f ca="1"/>
        <v>#NAME?</v>
      </c>
      <c r="R89" t="e">
        <f ca="1"/>
        <v>#NAME?</v>
      </c>
      <c r="S89" t="e">
        <f ca="1"/>
        <v>#NAME?</v>
      </c>
      <c r="T89" t="e">
        <f ca="1"/>
        <v>#NAME?</v>
      </c>
      <c r="U89" t="e">
        <f ca="1"/>
        <v>#NAME?</v>
      </c>
    </row>
    <row r="90" spans="1:21" x14ac:dyDescent="0.35">
      <c r="A90">
        <v>0</v>
      </c>
      <c r="B90">
        <v>31</v>
      </c>
      <c r="C90">
        <v>11</v>
      </c>
      <c r="D90">
        <v>1</v>
      </c>
      <c r="E90">
        <v>0</v>
      </c>
      <c r="F90">
        <v>8419.75</v>
      </c>
      <c r="G90">
        <v>308.33523559570301</v>
      </c>
      <c r="L90" t="e">
        <f ca="1"/>
        <v>#NAME?</v>
      </c>
      <c r="M90" t="e">
        <f ca="1"/>
        <v>#NAME?</v>
      </c>
      <c r="O90" t="e">
        <f ca="1"/>
        <v>#NAME?</v>
      </c>
      <c r="P90" t="e">
        <f ca="1"/>
        <v>#NAME?</v>
      </c>
      <c r="Q90" t="e">
        <f ca="1"/>
        <v>#NAME?</v>
      </c>
      <c r="R90" t="e">
        <f ca="1"/>
        <v>#NAME?</v>
      </c>
      <c r="S90" t="e">
        <f ca="1"/>
        <v>#NAME?</v>
      </c>
      <c r="T90" t="e">
        <f ca="1"/>
        <v>#NAME?</v>
      </c>
      <c r="U90" t="e">
        <f ca="1"/>
        <v>#NAME?</v>
      </c>
    </row>
    <row r="91" spans="1:21" x14ac:dyDescent="0.35">
      <c r="A91">
        <v>0</v>
      </c>
      <c r="B91">
        <v>33</v>
      </c>
      <c r="C91">
        <v>12</v>
      </c>
      <c r="D91">
        <v>1</v>
      </c>
      <c r="E91">
        <v>0</v>
      </c>
      <c r="F91">
        <v>0</v>
      </c>
      <c r="G91">
        <v>5970.2568359375</v>
      </c>
      <c r="L91" t="e">
        <f ca="1"/>
        <v>#NAME?</v>
      </c>
      <c r="M91" t="e">
        <f ca="1"/>
        <v>#NAME?</v>
      </c>
      <c r="O91" t="e">
        <f ca="1"/>
        <v>#NAME?</v>
      </c>
      <c r="P91" t="e">
        <f ca="1"/>
        <v>#NAME?</v>
      </c>
      <c r="Q91" t="e">
        <f ca="1"/>
        <v>#NAME?</v>
      </c>
      <c r="R91" t="e">
        <f ca="1"/>
        <v>#NAME?</v>
      </c>
      <c r="S91" t="e">
        <f ca="1"/>
        <v>#NAME?</v>
      </c>
      <c r="T91" t="e">
        <f ca="1"/>
        <v>#NAME?</v>
      </c>
      <c r="U91" t="e">
        <f ca="1"/>
        <v>#NAME?</v>
      </c>
    </row>
    <row r="92" spans="1:21" x14ac:dyDescent="0.35">
      <c r="A92">
        <v>0</v>
      </c>
      <c r="B92">
        <v>22</v>
      </c>
      <c r="C92">
        <v>11</v>
      </c>
      <c r="D92">
        <v>1</v>
      </c>
      <c r="E92">
        <v>0</v>
      </c>
      <c r="F92">
        <v>1167.01538085938</v>
      </c>
      <c r="G92">
        <v>9139.65234375</v>
      </c>
      <c r="L92" t="e">
        <f ca="1"/>
        <v>#NAME?</v>
      </c>
      <c r="M92" t="e">
        <f ca="1"/>
        <v>#NAME?</v>
      </c>
      <c r="O92" t="e">
        <f ca="1"/>
        <v>#NAME?</v>
      </c>
      <c r="P92" t="e">
        <f ca="1"/>
        <v>#NAME?</v>
      </c>
      <c r="Q92" t="e">
        <f ca="1"/>
        <v>#NAME?</v>
      </c>
      <c r="R92" t="e">
        <f ca="1"/>
        <v>#NAME?</v>
      </c>
      <c r="S92" t="e">
        <f ca="1"/>
        <v>#NAME?</v>
      </c>
      <c r="T92" t="e">
        <f ca="1"/>
        <v>#NAME?</v>
      </c>
      <c r="U92" t="e">
        <f ca="1"/>
        <v>#NAME?</v>
      </c>
    </row>
    <row r="93" spans="1:21" x14ac:dyDescent="0.35">
      <c r="A93">
        <v>0</v>
      </c>
      <c r="B93">
        <v>19</v>
      </c>
      <c r="C93">
        <v>8</v>
      </c>
      <c r="D93">
        <v>0</v>
      </c>
      <c r="E93">
        <v>0</v>
      </c>
      <c r="F93">
        <v>1087.80322265625</v>
      </c>
      <c r="G93">
        <v>2987.10083007813</v>
      </c>
      <c r="L93" t="e">
        <f ca="1"/>
        <v>#NAME?</v>
      </c>
      <c r="M93" t="e">
        <f ca="1"/>
        <v>#NAME?</v>
      </c>
      <c r="O93" t="e">
        <f ca="1"/>
        <v>#NAME?</v>
      </c>
      <c r="P93" t="e">
        <f ca="1"/>
        <v>#NAME?</v>
      </c>
      <c r="Q93" t="e">
        <f ca="1"/>
        <v>#NAME?</v>
      </c>
      <c r="R93" t="e">
        <f ca="1"/>
        <v>#NAME?</v>
      </c>
      <c r="S93" t="e">
        <f ca="1"/>
        <v>#NAME?</v>
      </c>
      <c r="T93" t="e">
        <f ca="1"/>
        <v>#NAME?</v>
      </c>
      <c r="U93" t="e">
        <f ca="1"/>
        <v>#NAME?</v>
      </c>
    </row>
    <row r="94" spans="1:21" x14ac:dyDescent="0.35">
      <c r="A94">
        <v>0</v>
      </c>
      <c r="B94">
        <v>25</v>
      </c>
      <c r="C94">
        <v>10</v>
      </c>
      <c r="D94">
        <v>1</v>
      </c>
      <c r="E94">
        <v>1</v>
      </c>
      <c r="F94">
        <v>0</v>
      </c>
      <c r="G94">
        <v>3701.81201171875</v>
      </c>
      <c r="L94" t="e">
        <f ca="1"/>
        <v>#NAME?</v>
      </c>
      <c r="M94" t="e">
        <f ca="1"/>
        <v>#NAME?</v>
      </c>
      <c r="O94" t="e">
        <f ca="1"/>
        <v>#NAME?</v>
      </c>
      <c r="P94" t="e">
        <f ca="1"/>
        <v>#NAME?</v>
      </c>
      <c r="Q94" t="e">
        <f ca="1"/>
        <v>#NAME?</v>
      </c>
      <c r="R94" t="e">
        <f ca="1"/>
        <v>#NAME?</v>
      </c>
      <c r="S94" t="e">
        <f ca="1"/>
        <v>#NAME?</v>
      </c>
      <c r="T94" t="e">
        <f ca="1"/>
        <v>#NAME?</v>
      </c>
      <c r="U94" t="e">
        <f ca="1"/>
        <v>#NAME?</v>
      </c>
    </row>
    <row r="95" spans="1:21" x14ac:dyDescent="0.35">
      <c r="A95">
        <v>0</v>
      </c>
      <c r="B95">
        <v>25</v>
      </c>
      <c r="C95">
        <v>10</v>
      </c>
      <c r="D95">
        <v>1</v>
      </c>
      <c r="E95">
        <v>1</v>
      </c>
      <c r="F95">
        <v>13519.9697265625</v>
      </c>
      <c r="G95">
        <v>0</v>
      </c>
      <c r="L95" t="e">
        <f ca="1"/>
        <v>#NAME?</v>
      </c>
      <c r="M95" t="e">
        <f ca="1"/>
        <v>#NAME?</v>
      </c>
      <c r="O95" t="e">
        <f ca="1"/>
        <v>#NAME?</v>
      </c>
      <c r="P95" t="e">
        <f ca="1"/>
        <v>#NAME?</v>
      </c>
      <c r="Q95" t="e">
        <f ca="1"/>
        <v>#NAME?</v>
      </c>
      <c r="R95" t="e">
        <f ca="1"/>
        <v>#NAME?</v>
      </c>
      <c r="S95" t="e">
        <f ca="1"/>
        <v>#NAME?</v>
      </c>
      <c r="T95" t="e">
        <f ca="1"/>
        <v>#NAME?</v>
      </c>
      <c r="U95" t="e">
        <f ca="1"/>
        <v>#NAME?</v>
      </c>
    </row>
    <row r="96" spans="1:21" x14ac:dyDescent="0.35">
      <c r="A96">
        <v>0</v>
      </c>
      <c r="B96">
        <v>43</v>
      </c>
      <c r="C96">
        <v>10</v>
      </c>
      <c r="D96">
        <v>1</v>
      </c>
      <c r="E96">
        <v>0</v>
      </c>
      <c r="F96">
        <v>2502.86791992188</v>
      </c>
      <c r="G96">
        <v>7565.27294921875</v>
      </c>
      <c r="L96" t="e">
        <f ca="1"/>
        <v>#NAME?</v>
      </c>
      <c r="M96" t="e">
        <f ca="1"/>
        <v>#NAME?</v>
      </c>
      <c r="O96" t="e">
        <f ca="1"/>
        <v>#NAME?</v>
      </c>
      <c r="P96" t="e">
        <f ca="1"/>
        <v>#NAME?</v>
      </c>
      <c r="Q96" t="e">
        <f ca="1"/>
        <v>#NAME?</v>
      </c>
      <c r="R96" t="e">
        <f ca="1"/>
        <v>#NAME?</v>
      </c>
      <c r="S96" t="e">
        <f ca="1"/>
        <v>#NAME?</v>
      </c>
      <c r="T96" t="e">
        <f ca="1"/>
        <v>#NAME?</v>
      </c>
      <c r="U96" t="e">
        <f ca="1"/>
        <v>#NAME?</v>
      </c>
    </row>
    <row r="97" spans="1:21" x14ac:dyDescent="0.35">
      <c r="A97">
        <v>0</v>
      </c>
      <c r="B97">
        <v>34</v>
      </c>
      <c r="C97">
        <v>11</v>
      </c>
      <c r="D97">
        <v>1</v>
      </c>
      <c r="E97">
        <v>1</v>
      </c>
      <c r="F97">
        <v>0</v>
      </c>
      <c r="G97">
        <v>6040.3349609375</v>
      </c>
      <c r="L97" t="e">
        <f ca="1"/>
        <v>#NAME?</v>
      </c>
      <c r="M97" t="e">
        <f ca="1"/>
        <v>#NAME?</v>
      </c>
      <c r="O97" t="e">
        <f ca="1"/>
        <v>#NAME?</v>
      </c>
      <c r="P97" t="e">
        <f ca="1"/>
        <v>#NAME?</v>
      </c>
      <c r="Q97" t="e">
        <f ca="1"/>
        <v>#NAME?</v>
      </c>
      <c r="R97" t="e">
        <f ca="1"/>
        <v>#NAME?</v>
      </c>
      <c r="S97" t="e">
        <f ca="1"/>
        <v>#NAME?</v>
      </c>
      <c r="T97" t="e">
        <f ca="1"/>
        <v>#NAME?</v>
      </c>
      <c r="U97" t="e">
        <f ca="1"/>
        <v>#NAME?</v>
      </c>
    </row>
    <row r="98" spans="1:21" x14ac:dyDescent="0.35">
      <c r="A98">
        <v>0</v>
      </c>
      <c r="B98">
        <v>21</v>
      </c>
      <c r="C98">
        <v>11</v>
      </c>
      <c r="D98">
        <v>1</v>
      </c>
      <c r="E98">
        <v>1</v>
      </c>
      <c r="F98">
        <v>9659.4150390625</v>
      </c>
      <c r="G98">
        <v>8976.826171875</v>
      </c>
      <c r="L98" t="e">
        <f ca="1"/>
        <v>#NAME?</v>
      </c>
      <c r="M98" t="e">
        <f ca="1"/>
        <v>#NAME?</v>
      </c>
      <c r="O98" t="e">
        <f ca="1"/>
        <v>#NAME?</v>
      </c>
      <c r="P98" t="e">
        <f ca="1"/>
        <v>#NAME?</v>
      </c>
      <c r="Q98" t="e">
        <f ca="1"/>
        <v>#NAME?</v>
      </c>
      <c r="R98" t="e">
        <f ca="1"/>
        <v>#NAME?</v>
      </c>
      <c r="S98" t="e">
        <f ca="1"/>
        <v>#NAME?</v>
      </c>
      <c r="T98" t="e">
        <f ca="1"/>
        <v>#NAME?</v>
      </c>
      <c r="U98" t="e">
        <f ca="1"/>
        <v>#NAME?</v>
      </c>
    </row>
    <row r="99" spans="1:21" x14ac:dyDescent="0.35">
      <c r="A99">
        <v>0</v>
      </c>
      <c r="B99">
        <v>22</v>
      </c>
      <c r="C99">
        <v>9</v>
      </c>
      <c r="D99">
        <v>1</v>
      </c>
      <c r="E99">
        <v>0</v>
      </c>
      <c r="F99">
        <v>0</v>
      </c>
      <c r="G99">
        <v>604.19873046875</v>
      </c>
      <c r="L99" t="e">
        <f ca="1"/>
        <v>#NAME?</v>
      </c>
      <c r="M99" t="e">
        <f ca="1"/>
        <v>#NAME?</v>
      </c>
      <c r="O99" t="e">
        <f ca="1"/>
        <v>#NAME?</v>
      </c>
      <c r="P99" t="e">
        <f ca="1"/>
        <v>#NAME?</v>
      </c>
      <c r="Q99" t="e">
        <f ca="1"/>
        <v>#NAME?</v>
      </c>
      <c r="R99" t="e">
        <f ca="1"/>
        <v>#NAME?</v>
      </c>
      <c r="S99" t="e">
        <f ca="1"/>
        <v>#NAME?</v>
      </c>
      <c r="T99" t="e">
        <f ca="1"/>
        <v>#NAME?</v>
      </c>
      <c r="U99" t="e">
        <f ca="1"/>
        <v>#NAME?</v>
      </c>
    </row>
    <row r="100" spans="1:21" x14ac:dyDescent="0.35">
      <c r="A100">
        <v>0</v>
      </c>
      <c r="B100">
        <v>34</v>
      </c>
      <c r="C100">
        <v>10</v>
      </c>
      <c r="D100">
        <v>1</v>
      </c>
      <c r="E100">
        <v>1</v>
      </c>
      <c r="F100">
        <v>0</v>
      </c>
      <c r="G100">
        <v>0</v>
      </c>
      <c r="L100" t="e">
        <f ca="1"/>
        <v>#NAME?</v>
      </c>
      <c r="M100" t="e">
        <f ca="1"/>
        <v>#NAME?</v>
      </c>
      <c r="O100" t="e">
        <f ca="1"/>
        <v>#NAME?</v>
      </c>
      <c r="P100" t="e">
        <f ca="1"/>
        <v>#NAME?</v>
      </c>
      <c r="Q100" t="e">
        <f ca="1"/>
        <v>#NAME?</v>
      </c>
      <c r="R100" t="e">
        <f ca="1"/>
        <v>#NAME?</v>
      </c>
      <c r="S100" t="e">
        <f ca="1"/>
        <v>#NAME?</v>
      </c>
      <c r="T100" t="e">
        <f ca="1"/>
        <v>#NAME?</v>
      </c>
      <c r="U100" t="e">
        <f ca="1"/>
        <v>#NAME?</v>
      </c>
    </row>
    <row r="101" spans="1:21" x14ac:dyDescent="0.35">
      <c r="A101">
        <v>0</v>
      </c>
      <c r="B101">
        <v>45</v>
      </c>
      <c r="C101">
        <v>11</v>
      </c>
      <c r="D101">
        <v>1</v>
      </c>
      <c r="E101">
        <v>0</v>
      </c>
      <c r="F101">
        <v>0</v>
      </c>
      <c r="G101">
        <v>11796.4697265625</v>
      </c>
      <c r="L101" t="e">
        <f ca="1"/>
        <v>#NAME?</v>
      </c>
      <c r="M101" t="e">
        <f ca="1"/>
        <v>#NAME?</v>
      </c>
      <c r="O101" t="e">
        <f ca="1"/>
        <v>#NAME?</v>
      </c>
      <c r="P101" t="e">
        <f ca="1"/>
        <v>#NAME?</v>
      </c>
      <c r="Q101" t="e">
        <f ca="1"/>
        <v>#NAME?</v>
      </c>
      <c r="R101" t="e">
        <f ca="1"/>
        <v>#NAME?</v>
      </c>
      <c r="S101" t="e">
        <f ca="1"/>
        <v>#NAME?</v>
      </c>
      <c r="T101" t="e">
        <f ca="1"/>
        <v>#NAME?</v>
      </c>
      <c r="U101" t="e">
        <f ca="1"/>
        <v>#NAME?</v>
      </c>
    </row>
    <row r="102" spans="1:21" x14ac:dyDescent="0.35">
      <c r="A102">
        <v>0</v>
      </c>
      <c r="B102">
        <v>27</v>
      </c>
      <c r="C102">
        <v>11</v>
      </c>
      <c r="D102">
        <v>1</v>
      </c>
      <c r="E102">
        <v>0</v>
      </c>
      <c r="F102">
        <v>0</v>
      </c>
      <c r="G102">
        <v>11197.33984375</v>
      </c>
      <c r="L102" t="e">
        <f ca="1"/>
        <v>#NAME?</v>
      </c>
      <c r="M102" t="e">
        <f ca="1"/>
        <v>#NAME?</v>
      </c>
      <c r="O102" t="e">
        <f ca="1"/>
        <v>#NAME?</v>
      </c>
      <c r="P102" t="e">
        <f ca="1"/>
        <v>#NAME?</v>
      </c>
      <c r="Q102" t="e">
        <f ca="1"/>
        <v>#NAME?</v>
      </c>
      <c r="R102" t="e">
        <f ca="1"/>
        <v>#NAME?</v>
      </c>
      <c r="S102" t="e">
        <f ca="1"/>
        <v>#NAME?</v>
      </c>
      <c r="T102" t="e">
        <f ca="1"/>
        <v>#NAME?</v>
      </c>
      <c r="U102" t="e">
        <f ca="1"/>
        <v>#NAME?</v>
      </c>
    </row>
    <row r="103" spans="1:21" x14ac:dyDescent="0.35">
      <c r="A103">
        <v>0</v>
      </c>
      <c r="B103">
        <v>26</v>
      </c>
      <c r="C103">
        <v>12</v>
      </c>
      <c r="D103">
        <v>1</v>
      </c>
      <c r="E103">
        <v>0</v>
      </c>
      <c r="F103">
        <v>9247.1015625</v>
      </c>
      <c r="G103">
        <v>10820.552734375</v>
      </c>
      <c r="L103" t="e">
        <f ca="1"/>
        <v>#NAME?</v>
      </c>
      <c r="M103" t="e">
        <f ca="1"/>
        <v>#NAME?</v>
      </c>
      <c r="O103" t="e">
        <f ca="1"/>
        <v>#NAME?</v>
      </c>
      <c r="P103" t="e">
        <f ca="1"/>
        <v>#NAME?</v>
      </c>
      <c r="Q103" t="e">
        <f ca="1"/>
        <v>#NAME?</v>
      </c>
      <c r="R103" t="e">
        <f ca="1"/>
        <v>#NAME?</v>
      </c>
      <c r="S103" t="e">
        <f ca="1"/>
        <v>#NAME?</v>
      </c>
      <c r="T103" t="e">
        <f ca="1"/>
        <v>#NAME?</v>
      </c>
      <c r="U103" t="e">
        <f ca="1"/>
        <v>#NAME?</v>
      </c>
    </row>
    <row r="104" spans="1:21" x14ac:dyDescent="0.35">
      <c r="A104">
        <v>0</v>
      </c>
      <c r="B104">
        <v>18</v>
      </c>
      <c r="C104">
        <v>7</v>
      </c>
      <c r="D104">
        <v>1</v>
      </c>
      <c r="E104">
        <v>0</v>
      </c>
      <c r="F104">
        <v>0</v>
      </c>
      <c r="G104">
        <v>4132.5771484375</v>
      </c>
      <c r="L104" t="e">
        <f ca="1"/>
        <v>#NAME?</v>
      </c>
      <c r="M104" t="e">
        <f ca="1"/>
        <v>#NAME?</v>
      </c>
      <c r="O104" t="e">
        <f ca="1"/>
        <v>#NAME?</v>
      </c>
      <c r="P104" t="e">
        <f ca="1"/>
        <v>#NAME?</v>
      </c>
      <c r="Q104" t="e">
        <f ca="1"/>
        <v>#NAME?</v>
      </c>
      <c r="R104" t="e">
        <f ca="1"/>
        <v>#NAME?</v>
      </c>
      <c r="S104" t="e">
        <f ca="1"/>
        <v>#NAME?</v>
      </c>
      <c r="T104" t="e">
        <f ca="1"/>
        <v>#NAME?</v>
      </c>
      <c r="U104" t="e">
        <f ca="1"/>
        <v>#NAME?</v>
      </c>
    </row>
    <row r="105" spans="1:21" x14ac:dyDescent="0.35">
      <c r="A105">
        <v>0</v>
      </c>
      <c r="B105">
        <v>34</v>
      </c>
      <c r="C105">
        <v>12</v>
      </c>
      <c r="D105">
        <v>1</v>
      </c>
      <c r="E105">
        <v>0</v>
      </c>
      <c r="F105">
        <v>0</v>
      </c>
      <c r="G105">
        <v>2113.72192382813</v>
      </c>
      <c r="L105" t="e">
        <f ca="1"/>
        <v>#NAME?</v>
      </c>
      <c r="M105" t="e">
        <f ca="1"/>
        <v>#NAME?</v>
      </c>
      <c r="O105" t="e">
        <f ca="1"/>
        <v>#NAME?</v>
      </c>
      <c r="P105" t="e">
        <f ca="1"/>
        <v>#NAME?</v>
      </c>
      <c r="Q105" t="e">
        <f ca="1"/>
        <v>#NAME?</v>
      </c>
      <c r="R105" t="e">
        <f ca="1"/>
        <v>#NAME?</v>
      </c>
      <c r="S105" t="e">
        <f ca="1"/>
        <v>#NAME?</v>
      </c>
      <c r="T105" t="e">
        <f ca="1"/>
        <v>#NAME?</v>
      </c>
      <c r="U105" t="e">
        <f ca="1"/>
        <v>#NAME?</v>
      </c>
    </row>
    <row r="106" spans="1:21" x14ac:dyDescent="0.35">
      <c r="A106">
        <v>0</v>
      </c>
      <c r="B106">
        <v>24</v>
      </c>
      <c r="C106">
        <v>11</v>
      </c>
      <c r="D106">
        <v>1</v>
      </c>
      <c r="E106">
        <v>0</v>
      </c>
      <c r="F106">
        <v>0</v>
      </c>
      <c r="G106">
        <v>9495.90234375</v>
      </c>
      <c r="L106" t="e">
        <f ca="1"/>
        <v>#NAME?</v>
      </c>
      <c r="M106" t="e">
        <f ca="1"/>
        <v>#NAME?</v>
      </c>
      <c r="O106" t="e">
        <f ca="1"/>
        <v>#NAME?</v>
      </c>
      <c r="P106" t="e">
        <f ca="1"/>
        <v>#NAME?</v>
      </c>
      <c r="Q106" t="e">
        <f ca="1"/>
        <v>#NAME?</v>
      </c>
      <c r="R106" t="e">
        <f ca="1"/>
        <v>#NAME?</v>
      </c>
      <c r="S106" t="e">
        <f ca="1"/>
        <v>#NAME?</v>
      </c>
      <c r="T106" t="e">
        <f ca="1"/>
        <v>#NAME?</v>
      </c>
      <c r="U106" t="e">
        <f ca="1"/>
        <v>#NAME?</v>
      </c>
    </row>
    <row r="107" spans="1:21" x14ac:dyDescent="0.35">
      <c r="A107">
        <v>0</v>
      </c>
      <c r="B107">
        <v>30</v>
      </c>
      <c r="C107">
        <v>12</v>
      </c>
      <c r="D107">
        <v>1</v>
      </c>
      <c r="E107">
        <v>0</v>
      </c>
      <c r="F107">
        <v>0</v>
      </c>
      <c r="G107">
        <v>13613.349609375</v>
      </c>
      <c r="L107" t="e">
        <f ca="1"/>
        <v>#NAME?</v>
      </c>
      <c r="M107" t="e">
        <f ca="1"/>
        <v>#NAME?</v>
      </c>
      <c r="O107" t="e">
        <f ca="1"/>
        <v>#NAME?</v>
      </c>
      <c r="P107" t="e">
        <f ca="1"/>
        <v>#NAME?</v>
      </c>
      <c r="Q107" t="e">
        <f ca="1"/>
        <v>#NAME?</v>
      </c>
      <c r="R107" t="e">
        <f ca="1"/>
        <v>#NAME?</v>
      </c>
      <c r="S107" t="e">
        <f ca="1"/>
        <v>#NAME?</v>
      </c>
      <c r="T107" t="e">
        <f ca="1"/>
        <v>#NAME?</v>
      </c>
      <c r="U107" t="e">
        <f ca="1"/>
        <v>#NAME?</v>
      </c>
    </row>
    <row r="108" spans="1:21" x14ac:dyDescent="0.35">
      <c r="A108">
        <v>0</v>
      </c>
      <c r="B108">
        <v>26</v>
      </c>
      <c r="C108">
        <v>8</v>
      </c>
      <c r="D108">
        <v>1</v>
      </c>
      <c r="E108">
        <v>0</v>
      </c>
      <c r="F108">
        <v>1126.2900390625</v>
      </c>
      <c r="G108">
        <v>3523.57788085938</v>
      </c>
      <c r="L108" t="e">
        <f ca="1"/>
        <v>#NAME?</v>
      </c>
      <c r="M108" t="e">
        <f ca="1"/>
        <v>#NAME?</v>
      </c>
      <c r="O108" t="e">
        <f ca="1"/>
        <v>#NAME?</v>
      </c>
      <c r="P108" t="e">
        <f ca="1"/>
        <v>#NAME?</v>
      </c>
      <c r="Q108" t="e">
        <f ca="1"/>
        <v>#NAME?</v>
      </c>
      <c r="R108" t="e">
        <f ca="1"/>
        <v>#NAME?</v>
      </c>
      <c r="S108" t="e">
        <f ca="1"/>
        <v>#NAME?</v>
      </c>
      <c r="T108" t="e">
        <f ca="1"/>
        <v>#NAME?</v>
      </c>
      <c r="U108" t="e">
        <f ca="1"/>
        <v>#NAME?</v>
      </c>
    </row>
    <row r="109" spans="1:21" x14ac:dyDescent="0.35">
      <c r="A109">
        <v>0</v>
      </c>
      <c r="B109">
        <v>23</v>
      </c>
      <c r="C109">
        <v>11</v>
      </c>
      <c r="D109">
        <v>1</v>
      </c>
      <c r="E109">
        <v>0</v>
      </c>
      <c r="F109">
        <v>0</v>
      </c>
      <c r="G109">
        <v>4350.9072265625</v>
      </c>
      <c r="L109" t="e">
        <f ca="1"/>
        <v>#NAME?</v>
      </c>
      <c r="M109" t="e">
        <f ca="1"/>
        <v>#NAME?</v>
      </c>
      <c r="O109" t="e">
        <f ca="1"/>
        <v>#NAME?</v>
      </c>
      <c r="P109" t="e">
        <f ca="1"/>
        <v>#NAME?</v>
      </c>
      <c r="Q109" t="e">
        <f ca="1"/>
        <v>#NAME?</v>
      </c>
      <c r="R109" t="e">
        <f ca="1"/>
        <v>#NAME?</v>
      </c>
      <c r="S109" t="e">
        <f ca="1"/>
        <v>#NAME?</v>
      </c>
      <c r="T109" t="e">
        <f ca="1"/>
        <v>#NAME?</v>
      </c>
      <c r="U109" t="e">
        <f ca="1"/>
        <v>#NAME?</v>
      </c>
    </row>
    <row r="110" spans="1:21" x14ac:dyDescent="0.35">
      <c r="A110">
        <v>0</v>
      </c>
      <c r="B110">
        <v>23</v>
      </c>
      <c r="C110">
        <v>11</v>
      </c>
      <c r="D110">
        <v>1</v>
      </c>
      <c r="E110">
        <v>0</v>
      </c>
      <c r="F110">
        <v>7617.36181640625</v>
      </c>
      <c r="G110">
        <v>10274.83984375</v>
      </c>
      <c r="L110" t="e">
        <f ca="1"/>
        <v>#NAME?</v>
      </c>
      <c r="M110" t="e">
        <f ca="1"/>
        <v>#NAME?</v>
      </c>
      <c r="O110" t="e">
        <f ca="1"/>
        <v>#NAME?</v>
      </c>
      <c r="P110" t="e">
        <f ca="1"/>
        <v>#NAME?</v>
      </c>
      <c r="Q110" t="e">
        <f ca="1"/>
        <v>#NAME?</v>
      </c>
      <c r="R110" t="e">
        <f ca="1"/>
        <v>#NAME?</v>
      </c>
      <c r="S110" t="e">
        <f ca="1"/>
        <v>#NAME?</v>
      </c>
      <c r="T110" t="e">
        <f ca="1"/>
        <v>#NAME?</v>
      </c>
      <c r="U110" t="e">
        <f ca="1"/>
        <v>#NAME?</v>
      </c>
    </row>
    <row r="111" spans="1:21" x14ac:dyDescent="0.35">
      <c r="A111">
        <v>0</v>
      </c>
      <c r="B111">
        <v>18</v>
      </c>
      <c r="C111">
        <v>11</v>
      </c>
      <c r="D111">
        <v>1</v>
      </c>
      <c r="E111">
        <v>0</v>
      </c>
      <c r="F111">
        <v>0</v>
      </c>
      <c r="G111">
        <v>11303.1396484375</v>
      </c>
      <c r="L111" t="e">
        <f ca="1"/>
        <v>#NAME?</v>
      </c>
      <c r="M111" t="e">
        <f ca="1"/>
        <v>#NAME?</v>
      </c>
      <c r="O111" t="e">
        <f ca="1"/>
        <v>#NAME?</v>
      </c>
      <c r="P111" t="e">
        <f ca="1"/>
        <v>#NAME?</v>
      </c>
      <c r="Q111" t="e">
        <f ca="1"/>
        <v>#NAME?</v>
      </c>
      <c r="R111" t="e">
        <f ca="1"/>
        <v>#NAME?</v>
      </c>
      <c r="S111" t="e">
        <f ca="1"/>
        <v>#NAME?</v>
      </c>
      <c r="T111" t="e">
        <f ca="1"/>
        <v>#NAME?</v>
      </c>
      <c r="U111" t="e">
        <f ca="1"/>
        <v>#NAME?</v>
      </c>
    </row>
    <row r="112" spans="1:21" x14ac:dyDescent="0.35">
      <c r="A112">
        <v>0</v>
      </c>
      <c r="B112">
        <v>18</v>
      </c>
      <c r="C112">
        <v>11</v>
      </c>
      <c r="D112">
        <v>1</v>
      </c>
      <c r="E112">
        <v>0</v>
      </c>
      <c r="F112">
        <v>788.52331542968795</v>
      </c>
      <c r="G112">
        <v>796.55902099609398</v>
      </c>
      <c r="L112" t="e">
        <f ca="1"/>
        <v>#NAME?</v>
      </c>
      <c r="M112" t="e">
        <f ca="1"/>
        <v>#NAME?</v>
      </c>
      <c r="O112" t="e">
        <f ca="1"/>
        <v>#NAME?</v>
      </c>
      <c r="P112" t="e">
        <f ca="1"/>
        <v>#NAME?</v>
      </c>
      <c r="Q112" t="e">
        <f ca="1"/>
        <v>#NAME?</v>
      </c>
      <c r="R112" t="e">
        <f ca="1"/>
        <v>#NAME?</v>
      </c>
      <c r="S112" t="e">
        <f ca="1"/>
        <v>#NAME?</v>
      </c>
      <c r="T112" t="e">
        <f ca="1"/>
        <v>#NAME?</v>
      </c>
      <c r="U112" t="e">
        <f ca="1"/>
        <v>#NAME?</v>
      </c>
    </row>
    <row r="113" spans="1:21" x14ac:dyDescent="0.35">
      <c r="A113">
        <v>0</v>
      </c>
      <c r="B113">
        <v>18</v>
      </c>
      <c r="C113">
        <v>11</v>
      </c>
      <c r="D113">
        <v>1</v>
      </c>
      <c r="E113">
        <v>0</v>
      </c>
      <c r="F113">
        <v>8784.2373046875</v>
      </c>
      <c r="G113">
        <v>1824.37658691406</v>
      </c>
      <c r="L113" t="e">
        <f ca="1"/>
        <v>#NAME?</v>
      </c>
      <c r="M113" t="e">
        <f ca="1"/>
        <v>#NAME?</v>
      </c>
      <c r="O113" t="e">
        <f ca="1"/>
        <v>#NAME?</v>
      </c>
      <c r="P113" t="e">
        <f ca="1"/>
        <v>#NAME?</v>
      </c>
      <c r="Q113" t="e">
        <f ca="1"/>
        <v>#NAME?</v>
      </c>
      <c r="R113" t="e">
        <f ca="1"/>
        <v>#NAME?</v>
      </c>
      <c r="S113" t="e">
        <f ca="1"/>
        <v>#NAME?</v>
      </c>
      <c r="T113" t="e">
        <f ca="1"/>
        <v>#NAME?</v>
      </c>
      <c r="U113" t="e">
        <f ca="1"/>
        <v>#NAME?</v>
      </c>
    </row>
    <row r="114" spans="1:21" x14ac:dyDescent="0.35">
      <c r="A114">
        <v>0</v>
      </c>
      <c r="B114">
        <v>17</v>
      </c>
      <c r="C114">
        <v>10</v>
      </c>
      <c r="D114">
        <v>1</v>
      </c>
      <c r="E114">
        <v>0</v>
      </c>
      <c r="F114">
        <v>0</v>
      </c>
      <c r="G114">
        <v>2657.705078125</v>
      </c>
      <c r="L114" t="e">
        <f ca="1"/>
        <v>#NAME?</v>
      </c>
      <c r="M114" t="e">
        <f ca="1"/>
        <v>#NAME?</v>
      </c>
      <c r="O114" t="e">
        <f ca="1"/>
        <v>#NAME?</v>
      </c>
      <c r="P114" t="e">
        <f ca="1"/>
        <v>#NAME?</v>
      </c>
      <c r="Q114" t="e">
        <f ca="1"/>
        <v>#NAME?</v>
      </c>
      <c r="R114" t="e">
        <f ca="1"/>
        <v>#NAME?</v>
      </c>
      <c r="S114" t="e">
        <f ca="1"/>
        <v>#NAME?</v>
      </c>
      <c r="T114" t="e">
        <f ca="1"/>
        <v>#NAME?</v>
      </c>
      <c r="U114" t="e">
        <f ca="1"/>
        <v>#NAME?</v>
      </c>
    </row>
    <row r="115" spans="1:21" x14ac:dyDescent="0.35">
      <c r="A115">
        <v>0</v>
      </c>
      <c r="B115">
        <v>25</v>
      </c>
      <c r="C115">
        <v>11</v>
      </c>
      <c r="D115">
        <v>1</v>
      </c>
      <c r="E115">
        <v>1</v>
      </c>
      <c r="F115">
        <v>0</v>
      </c>
      <c r="G115">
        <v>44.755458831787102</v>
      </c>
      <c r="L115" t="e">
        <f ca="1"/>
        <v>#NAME?</v>
      </c>
      <c r="M115" t="e">
        <f ca="1"/>
        <v>#NAME?</v>
      </c>
      <c r="O115" t="e">
        <f ca="1"/>
        <v>#NAME?</v>
      </c>
      <c r="P115" t="e">
        <f ca="1"/>
        <v>#NAME?</v>
      </c>
      <c r="Q115" t="e">
        <f ca="1"/>
        <v>#NAME?</v>
      </c>
      <c r="R115" t="e">
        <f ca="1"/>
        <v>#NAME?</v>
      </c>
      <c r="S115" t="e">
        <f ca="1"/>
        <v>#NAME?</v>
      </c>
      <c r="T115" t="e">
        <f ca="1"/>
        <v>#NAME?</v>
      </c>
      <c r="U115" t="e">
        <f ca="1"/>
        <v>#NAME?</v>
      </c>
    </row>
    <row r="116" spans="1:21" x14ac:dyDescent="0.35">
      <c r="A116">
        <v>0</v>
      </c>
      <c r="B116">
        <v>19</v>
      </c>
      <c r="C116">
        <v>11</v>
      </c>
      <c r="D116">
        <v>1</v>
      </c>
      <c r="E116">
        <v>0</v>
      </c>
      <c r="F116">
        <v>3504.01391601563</v>
      </c>
      <c r="G116">
        <v>11195.9296875</v>
      </c>
      <c r="L116" t="e">
        <f ca="1"/>
        <v>#NAME?</v>
      </c>
      <c r="M116" t="e">
        <f ca="1"/>
        <v>#NAME?</v>
      </c>
      <c r="O116" t="e">
        <f ca="1"/>
        <v>#NAME?</v>
      </c>
      <c r="P116" t="e">
        <f ca="1"/>
        <v>#NAME?</v>
      </c>
      <c r="Q116" t="e">
        <f ca="1"/>
        <v>#NAME?</v>
      </c>
      <c r="R116" t="e">
        <f ca="1"/>
        <v>#NAME?</v>
      </c>
      <c r="S116" t="e">
        <f ca="1"/>
        <v>#NAME?</v>
      </c>
      <c r="T116" t="e">
        <f ca="1"/>
        <v>#NAME?</v>
      </c>
      <c r="U116" t="e">
        <f ca="1"/>
        <v>#NAME?</v>
      </c>
    </row>
    <row r="117" spans="1:21" x14ac:dyDescent="0.35">
      <c r="A117">
        <v>0</v>
      </c>
      <c r="B117">
        <v>19</v>
      </c>
      <c r="C117">
        <v>11</v>
      </c>
      <c r="D117">
        <v>1</v>
      </c>
      <c r="E117">
        <v>0</v>
      </c>
      <c r="F117">
        <v>6337.4921875</v>
      </c>
      <c r="G117">
        <v>0</v>
      </c>
      <c r="L117" t="e">
        <f ca="1"/>
        <v>#NAME?</v>
      </c>
      <c r="M117" t="e">
        <f ca="1"/>
        <v>#NAME?</v>
      </c>
      <c r="O117" t="e">
        <f ca="1"/>
        <v>#NAME?</v>
      </c>
      <c r="P117" t="e">
        <f ca="1"/>
        <v>#NAME?</v>
      </c>
      <c r="Q117" t="e">
        <f ca="1"/>
        <v>#NAME?</v>
      </c>
      <c r="R117" t="e">
        <f ca="1"/>
        <v>#NAME?</v>
      </c>
      <c r="S117" t="e">
        <f ca="1"/>
        <v>#NAME?</v>
      </c>
      <c r="T117" t="e">
        <f ca="1"/>
        <v>#NAME?</v>
      </c>
      <c r="U117" t="e">
        <f ca="1"/>
        <v>#NAME?</v>
      </c>
    </row>
    <row r="118" spans="1:21" x14ac:dyDescent="0.35">
      <c r="A118">
        <v>0</v>
      </c>
      <c r="B118">
        <v>19</v>
      </c>
      <c r="C118">
        <v>11</v>
      </c>
      <c r="D118">
        <v>1</v>
      </c>
      <c r="E118">
        <v>0</v>
      </c>
      <c r="F118">
        <v>1868.02136230469</v>
      </c>
      <c r="G118">
        <v>0</v>
      </c>
      <c r="L118" t="e">
        <f ca="1"/>
        <v>#NAME?</v>
      </c>
      <c r="M118" t="e">
        <f ca="1"/>
        <v>#NAME?</v>
      </c>
      <c r="O118" t="e">
        <f ca="1"/>
        <v>#NAME?</v>
      </c>
      <c r="P118" t="e">
        <f ca="1"/>
        <v>#NAME?</v>
      </c>
      <c r="Q118" t="e">
        <f ca="1"/>
        <v>#NAME?</v>
      </c>
      <c r="R118" t="e">
        <f ca="1"/>
        <v>#NAME?</v>
      </c>
      <c r="S118" t="e">
        <f ca="1"/>
        <v>#NAME?</v>
      </c>
      <c r="T118" t="e">
        <f ca="1"/>
        <v>#NAME?</v>
      </c>
      <c r="U118" t="e">
        <f ca="1"/>
        <v>#NAME?</v>
      </c>
    </row>
    <row r="119" spans="1:21" x14ac:dyDescent="0.35">
      <c r="A119">
        <v>0</v>
      </c>
      <c r="B119">
        <v>19</v>
      </c>
      <c r="C119">
        <v>11</v>
      </c>
      <c r="D119">
        <v>1</v>
      </c>
      <c r="E119">
        <v>0</v>
      </c>
      <c r="F119">
        <v>5217.3173828125</v>
      </c>
      <c r="G119">
        <v>0</v>
      </c>
      <c r="L119" t="e">
        <f ca="1"/>
        <v>#NAME?</v>
      </c>
      <c r="M119" t="e">
        <f ca="1"/>
        <v>#NAME?</v>
      </c>
      <c r="O119" t="e">
        <f ca="1"/>
        <v>#NAME?</v>
      </c>
      <c r="P119" t="e">
        <f ca="1"/>
        <v>#NAME?</v>
      </c>
      <c r="Q119" t="e">
        <f ca="1"/>
        <v>#NAME?</v>
      </c>
      <c r="R119" t="e">
        <f ca="1"/>
        <v>#NAME?</v>
      </c>
      <c r="S119" t="e">
        <f ca="1"/>
        <v>#NAME?</v>
      </c>
      <c r="T119" t="e">
        <f ca="1"/>
        <v>#NAME?</v>
      </c>
      <c r="U119" t="e">
        <f ca="1"/>
        <v>#NAME?</v>
      </c>
    </row>
    <row r="120" spans="1:21" x14ac:dyDescent="0.35">
      <c r="A120">
        <v>0</v>
      </c>
      <c r="B120">
        <v>19</v>
      </c>
      <c r="C120">
        <v>11</v>
      </c>
      <c r="D120">
        <v>1</v>
      </c>
      <c r="E120">
        <v>0</v>
      </c>
      <c r="F120">
        <v>946.22772216796898</v>
      </c>
      <c r="G120">
        <v>8823.0595703125</v>
      </c>
      <c r="L120" t="e">
        <f ca="1"/>
        <v>#NAME?</v>
      </c>
      <c r="M120" t="e">
        <f ca="1"/>
        <v>#NAME?</v>
      </c>
      <c r="O120" t="e">
        <f ca="1"/>
        <v>#NAME?</v>
      </c>
      <c r="P120" t="e">
        <f ca="1"/>
        <v>#NAME?</v>
      </c>
      <c r="Q120" t="e">
        <f ca="1"/>
        <v>#NAME?</v>
      </c>
      <c r="R120" t="e">
        <f ca="1"/>
        <v>#NAME?</v>
      </c>
      <c r="S120" t="e">
        <f ca="1"/>
        <v>#NAME?</v>
      </c>
      <c r="T120" t="e">
        <f ca="1"/>
        <v>#NAME?</v>
      </c>
      <c r="U120" t="e">
        <f ca="1"/>
        <v>#NAME?</v>
      </c>
    </row>
    <row r="121" spans="1:21" x14ac:dyDescent="0.35">
      <c r="A121">
        <v>0</v>
      </c>
      <c r="B121">
        <v>19</v>
      </c>
      <c r="C121">
        <v>11</v>
      </c>
      <c r="D121">
        <v>1</v>
      </c>
      <c r="E121">
        <v>0</v>
      </c>
      <c r="F121">
        <v>393.85980224609398</v>
      </c>
      <c r="G121">
        <v>2481.51831054688</v>
      </c>
      <c r="L121" t="e">
        <f ca="1"/>
        <v>#NAME?</v>
      </c>
      <c r="M121" t="e">
        <f ca="1"/>
        <v>#NAME?</v>
      </c>
      <c r="O121" t="e">
        <f ca="1"/>
        <v>#NAME?</v>
      </c>
      <c r="P121" t="e">
        <f ca="1"/>
        <v>#NAME?</v>
      </c>
      <c r="Q121" t="e">
        <f ca="1"/>
        <v>#NAME?</v>
      </c>
      <c r="R121" t="e">
        <f ca="1"/>
        <v>#NAME?</v>
      </c>
      <c r="S121" t="e">
        <f ca="1"/>
        <v>#NAME?</v>
      </c>
      <c r="T121" t="e">
        <f ca="1"/>
        <v>#NAME?</v>
      </c>
      <c r="U121" t="e">
        <f ca="1"/>
        <v>#NAME?</v>
      </c>
    </row>
    <row r="122" spans="1:21" x14ac:dyDescent="0.35">
      <c r="A122">
        <v>0</v>
      </c>
      <c r="B122">
        <v>20</v>
      </c>
      <c r="C122">
        <v>11</v>
      </c>
      <c r="D122">
        <v>1</v>
      </c>
      <c r="E122">
        <v>0</v>
      </c>
      <c r="F122">
        <v>7964.08642578125</v>
      </c>
      <c r="G122">
        <v>18155.83203125</v>
      </c>
      <c r="L122" t="e">
        <f ca="1"/>
        <v>#NAME?</v>
      </c>
      <c r="M122" t="e">
        <f ca="1"/>
        <v>#NAME?</v>
      </c>
      <c r="O122" t="e">
        <f ca="1"/>
        <v>#NAME?</v>
      </c>
      <c r="P122" t="e">
        <f ca="1"/>
        <v>#NAME?</v>
      </c>
      <c r="Q122" t="e">
        <f ca="1"/>
        <v>#NAME?</v>
      </c>
      <c r="R122" t="e">
        <f ca="1"/>
        <v>#NAME?</v>
      </c>
      <c r="S122" t="e">
        <f ca="1"/>
        <v>#NAME?</v>
      </c>
      <c r="T122" t="e">
        <f ca="1"/>
        <v>#NAME?</v>
      </c>
      <c r="U122" t="e">
        <f ca="1"/>
        <v>#NAME?</v>
      </c>
    </row>
    <row r="123" spans="1:21" x14ac:dyDescent="0.35">
      <c r="A123">
        <v>0</v>
      </c>
      <c r="B123">
        <v>20</v>
      </c>
      <c r="C123">
        <v>11</v>
      </c>
      <c r="D123">
        <v>1</v>
      </c>
      <c r="E123">
        <v>0</v>
      </c>
      <c r="F123">
        <v>2569.724609375</v>
      </c>
      <c r="G123">
        <v>0</v>
      </c>
      <c r="L123" t="e">
        <f ca="1"/>
        <v>#NAME?</v>
      </c>
      <c r="M123" t="e">
        <f ca="1"/>
        <v>#NAME?</v>
      </c>
      <c r="O123" t="e">
        <f ca="1"/>
        <v>#NAME?</v>
      </c>
      <c r="P123" t="e">
        <f ca="1"/>
        <v>#NAME?</v>
      </c>
      <c r="Q123" t="e">
        <f ca="1"/>
        <v>#NAME?</v>
      </c>
      <c r="R123" t="e">
        <f ca="1"/>
        <v>#NAME?</v>
      </c>
      <c r="S123" t="e">
        <f ca="1"/>
        <v>#NAME?</v>
      </c>
      <c r="T123" t="e">
        <f ca="1"/>
        <v>#NAME?</v>
      </c>
      <c r="U123" t="e">
        <f ca="1"/>
        <v>#NAME?</v>
      </c>
    </row>
    <row r="124" spans="1:21" x14ac:dyDescent="0.35">
      <c r="A124">
        <v>0</v>
      </c>
      <c r="B124">
        <v>20</v>
      </c>
      <c r="C124">
        <v>11</v>
      </c>
      <c r="D124">
        <v>1</v>
      </c>
      <c r="E124">
        <v>0</v>
      </c>
      <c r="F124">
        <v>7967.20947265625</v>
      </c>
      <c r="G124">
        <v>0</v>
      </c>
      <c r="L124" t="e">
        <f ca="1"/>
        <v>#NAME?</v>
      </c>
      <c r="M124" t="e">
        <f ca="1"/>
        <v>#NAME?</v>
      </c>
      <c r="O124" t="e">
        <f ca="1"/>
        <v>#NAME?</v>
      </c>
      <c r="P124" t="e">
        <f ca="1"/>
        <v>#NAME?</v>
      </c>
      <c r="Q124" t="e">
        <f ca="1"/>
        <v>#NAME?</v>
      </c>
      <c r="R124" t="e">
        <f ca="1"/>
        <v>#NAME?</v>
      </c>
      <c r="S124" t="e">
        <f ca="1"/>
        <v>#NAME?</v>
      </c>
      <c r="T124" t="e">
        <f ca="1"/>
        <v>#NAME?</v>
      </c>
      <c r="U124" t="e">
        <f ca="1"/>
        <v>#NAME?</v>
      </c>
    </row>
    <row r="125" spans="1:21" x14ac:dyDescent="0.35">
      <c r="A125">
        <v>0</v>
      </c>
      <c r="B125">
        <v>20</v>
      </c>
      <c r="C125">
        <v>11</v>
      </c>
      <c r="D125">
        <v>1</v>
      </c>
      <c r="E125">
        <v>0</v>
      </c>
      <c r="F125">
        <v>1650.4609375</v>
      </c>
      <c r="G125">
        <v>278.87506103515602</v>
      </c>
      <c r="L125" t="e">
        <f ca="1"/>
        <v>#NAME?</v>
      </c>
      <c r="M125" t="e">
        <f ca="1"/>
        <v>#NAME?</v>
      </c>
      <c r="O125" t="e">
        <f ca="1"/>
        <v>#NAME?</v>
      </c>
      <c r="P125" t="e">
        <f ca="1"/>
        <v>#NAME?</v>
      </c>
      <c r="Q125" t="e">
        <f ca="1"/>
        <v>#NAME?</v>
      </c>
      <c r="R125" t="e">
        <f ca="1"/>
        <v>#NAME?</v>
      </c>
      <c r="S125" t="e">
        <f ca="1"/>
        <v>#NAME?</v>
      </c>
      <c r="T125" t="e">
        <f ca="1"/>
        <v>#NAME?</v>
      </c>
      <c r="U125" t="e">
        <f ca="1"/>
        <v>#NAME?</v>
      </c>
    </row>
    <row r="126" spans="1:21" x14ac:dyDescent="0.35">
      <c r="A126">
        <v>0</v>
      </c>
      <c r="B126">
        <v>20</v>
      </c>
      <c r="C126">
        <v>11</v>
      </c>
      <c r="D126">
        <v>1</v>
      </c>
      <c r="E126">
        <v>0</v>
      </c>
      <c r="F126">
        <v>1168.05676269531</v>
      </c>
      <c r="G126">
        <v>1310.7265625</v>
      </c>
      <c r="L126" t="e">
        <f ca="1"/>
        <v>#NAME?</v>
      </c>
      <c r="M126" t="e">
        <f ca="1"/>
        <v>#NAME?</v>
      </c>
      <c r="O126" t="e">
        <f ca="1"/>
        <v>#NAME?</v>
      </c>
      <c r="P126" t="e">
        <f ca="1"/>
        <v>#NAME?</v>
      </c>
      <c r="Q126" t="e">
        <f ca="1"/>
        <v>#NAME?</v>
      </c>
      <c r="R126" t="e">
        <f ca="1"/>
        <v>#NAME?</v>
      </c>
      <c r="S126" t="e">
        <f ca="1"/>
        <v>#NAME?</v>
      </c>
      <c r="T126" t="e">
        <f ca="1"/>
        <v>#NAME?</v>
      </c>
      <c r="U126" t="e">
        <f ca="1"/>
        <v>#NAME?</v>
      </c>
    </row>
    <row r="127" spans="1:21" x14ac:dyDescent="0.35">
      <c r="A127">
        <v>0</v>
      </c>
      <c r="B127">
        <v>24</v>
      </c>
      <c r="C127">
        <v>9</v>
      </c>
      <c r="D127">
        <v>1</v>
      </c>
      <c r="E127">
        <v>0</v>
      </c>
      <c r="F127">
        <v>2621.84252929688</v>
      </c>
      <c r="G127">
        <v>597.41998291015602</v>
      </c>
      <c r="L127" t="e">
        <f ca="1"/>
        <v>#NAME?</v>
      </c>
      <c r="M127" t="e">
        <f ca="1"/>
        <v>#NAME?</v>
      </c>
      <c r="O127" t="e">
        <f ca="1"/>
        <v>#NAME?</v>
      </c>
      <c r="P127" t="e">
        <f ca="1"/>
        <v>#NAME?</v>
      </c>
      <c r="Q127" t="e">
        <f ca="1"/>
        <v>#NAME?</v>
      </c>
      <c r="R127" t="e">
        <f ca="1"/>
        <v>#NAME?</v>
      </c>
      <c r="S127" t="e">
        <f ca="1"/>
        <v>#NAME?</v>
      </c>
      <c r="T127" t="e">
        <f ca="1"/>
        <v>#NAME?</v>
      </c>
      <c r="U127" t="e">
        <f ca="1"/>
        <v>#NAME?</v>
      </c>
    </row>
    <row r="128" spans="1:21" x14ac:dyDescent="0.35">
      <c r="A128">
        <v>0</v>
      </c>
      <c r="B128">
        <v>30</v>
      </c>
      <c r="C128">
        <v>9</v>
      </c>
      <c r="D128">
        <v>0</v>
      </c>
      <c r="E128">
        <v>0</v>
      </c>
      <c r="F128">
        <v>3426.29956054688</v>
      </c>
      <c r="G128">
        <v>1320.92248535156</v>
      </c>
      <c r="L128" t="e">
        <f ca="1"/>
        <v>#NAME?</v>
      </c>
      <c r="M128" t="e">
        <f ca="1"/>
        <v>#NAME?</v>
      </c>
      <c r="O128" t="e">
        <f ca="1"/>
        <v>#NAME?</v>
      </c>
      <c r="P128" t="e">
        <f ca="1"/>
        <v>#NAME?</v>
      </c>
      <c r="Q128" t="e">
        <f ca="1"/>
        <v>#NAME?</v>
      </c>
      <c r="R128" t="e">
        <f ca="1"/>
        <v>#NAME?</v>
      </c>
      <c r="S128" t="e">
        <f ca="1"/>
        <v>#NAME?</v>
      </c>
      <c r="T128" t="e">
        <f ca="1"/>
        <v>#NAME?</v>
      </c>
      <c r="U128" t="e">
        <f ca="1"/>
        <v>#NAME?</v>
      </c>
    </row>
    <row r="129" spans="1:21" x14ac:dyDescent="0.35">
      <c r="A129">
        <v>0</v>
      </c>
      <c r="B129">
        <v>31</v>
      </c>
      <c r="C129">
        <v>10</v>
      </c>
      <c r="D129">
        <v>1</v>
      </c>
      <c r="E129">
        <v>1</v>
      </c>
      <c r="F129">
        <v>0</v>
      </c>
      <c r="G129">
        <v>0</v>
      </c>
      <c r="L129" t="e">
        <f ca="1"/>
        <v>#NAME?</v>
      </c>
      <c r="M129" t="e">
        <f ca="1"/>
        <v>#NAME?</v>
      </c>
      <c r="O129" t="e">
        <f ca="1"/>
        <v>#NAME?</v>
      </c>
      <c r="P129" t="e">
        <f ca="1"/>
        <v>#NAME?</v>
      </c>
      <c r="Q129" t="e">
        <f ca="1"/>
        <v>#NAME?</v>
      </c>
      <c r="R129" t="e">
        <f ca="1"/>
        <v>#NAME?</v>
      </c>
      <c r="S129" t="e">
        <f ca="1"/>
        <v>#NAME?</v>
      </c>
      <c r="T129" t="e">
        <f ca="1"/>
        <v>#NAME?</v>
      </c>
      <c r="U129" t="e">
        <f ca="1"/>
        <v>#NAME?</v>
      </c>
    </row>
    <row r="130" spans="1:21" x14ac:dyDescent="0.35">
      <c r="A130">
        <v>0</v>
      </c>
      <c r="B130">
        <v>18</v>
      </c>
      <c r="C130">
        <v>10</v>
      </c>
      <c r="D130">
        <v>1</v>
      </c>
      <c r="E130">
        <v>0</v>
      </c>
      <c r="F130">
        <v>678.13018798828102</v>
      </c>
      <c r="G130">
        <v>13674.74609375</v>
      </c>
      <c r="L130" t="e">
        <f ca="1"/>
        <v>#NAME?</v>
      </c>
      <c r="M130" t="e">
        <f ca="1"/>
        <v>#NAME?</v>
      </c>
      <c r="O130" t="e">
        <f ca="1"/>
        <v>#NAME?</v>
      </c>
      <c r="P130" t="e">
        <f ca="1"/>
        <v>#NAME?</v>
      </c>
      <c r="Q130" t="e">
        <f ca="1"/>
        <v>#NAME?</v>
      </c>
      <c r="R130" t="e">
        <f ca="1"/>
        <v>#NAME?</v>
      </c>
      <c r="S130" t="e">
        <f ca="1"/>
        <v>#NAME?</v>
      </c>
      <c r="T130" t="e">
        <f ca="1"/>
        <v>#NAME?</v>
      </c>
      <c r="U130" t="e">
        <f ca="1"/>
        <v>#NAME?</v>
      </c>
    </row>
    <row r="131" spans="1:21" x14ac:dyDescent="0.35">
      <c r="A131">
        <v>0</v>
      </c>
      <c r="B131">
        <v>18</v>
      </c>
      <c r="C131">
        <v>10</v>
      </c>
      <c r="D131">
        <v>1</v>
      </c>
      <c r="E131">
        <v>0</v>
      </c>
      <c r="F131">
        <v>0</v>
      </c>
      <c r="G131">
        <v>5514.365234375</v>
      </c>
      <c r="L131" t="e">
        <f ca="1"/>
        <v>#NAME?</v>
      </c>
      <c r="M131" t="e">
        <f ca="1"/>
        <v>#NAME?</v>
      </c>
      <c r="O131" t="e">
        <f ca="1"/>
        <v>#NAME?</v>
      </c>
      <c r="P131" t="e">
        <f ca="1"/>
        <v>#NAME?</v>
      </c>
      <c r="Q131" t="e">
        <f ca="1"/>
        <v>#NAME?</v>
      </c>
      <c r="R131" t="e">
        <f ca="1"/>
        <v>#NAME?</v>
      </c>
      <c r="S131" t="e">
        <f ca="1"/>
        <v>#NAME?</v>
      </c>
      <c r="T131" t="e">
        <f ca="1"/>
        <v>#NAME?</v>
      </c>
      <c r="U131" t="e">
        <f ca="1"/>
        <v>#NAME?</v>
      </c>
    </row>
    <row r="132" spans="1:21" x14ac:dyDescent="0.35">
      <c r="A132">
        <v>0</v>
      </c>
      <c r="B132">
        <v>28</v>
      </c>
      <c r="C132">
        <v>11</v>
      </c>
      <c r="D132">
        <v>0</v>
      </c>
      <c r="E132">
        <v>1</v>
      </c>
      <c r="F132">
        <v>3472.94799804688</v>
      </c>
      <c r="G132">
        <v>6771.6220703125</v>
      </c>
      <c r="L132" t="e">
        <f ca="1"/>
        <v>#NAME?</v>
      </c>
      <c r="M132" t="e">
        <f ca="1"/>
        <v>#NAME?</v>
      </c>
      <c r="O132" t="e">
        <f ca="1"/>
        <v>#NAME?</v>
      </c>
      <c r="P132" t="e">
        <f ca="1"/>
        <v>#NAME?</v>
      </c>
      <c r="Q132" t="e">
        <f ca="1"/>
        <v>#NAME?</v>
      </c>
      <c r="R132" t="e">
        <f ca="1"/>
        <v>#NAME?</v>
      </c>
      <c r="S132" t="e">
        <f ca="1"/>
        <v>#NAME?</v>
      </c>
      <c r="T132" t="e">
        <f ca="1"/>
        <v>#NAME?</v>
      </c>
      <c r="U132" t="e">
        <f ca="1"/>
        <v>#NAME?</v>
      </c>
    </row>
    <row r="133" spans="1:21" x14ac:dyDescent="0.35">
      <c r="A133">
        <v>0</v>
      </c>
      <c r="B133">
        <v>25</v>
      </c>
      <c r="C133">
        <v>10</v>
      </c>
      <c r="D133">
        <v>1</v>
      </c>
      <c r="E133">
        <v>1</v>
      </c>
      <c r="F133">
        <v>0</v>
      </c>
      <c r="G133">
        <v>0</v>
      </c>
      <c r="L133" t="e">
        <f ca="1"/>
        <v>#NAME?</v>
      </c>
      <c r="M133" t="e">
        <f ca="1"/>
        <v>#NAME?</v>
      </c>
      <c r="O133" t="e">
        <f ca="1"/>
        <v>#NAME?</v>
      </c>
      <c r="P133" t="e">
        <f ca="1"/>
        <v>#NAME?</v>
      </c>
      <c r="Q133" t="e">
        <f ca="1"/>
        <v>#NAME?</v>
      </c>
      <c r="R133" t="e">
        <f ca="1"/>
        <v>#NAME?</v>
      </c>
      <c r="S133" t="e">
        <f ca="1"/>
        <v>#NAME?</v>
      </c>
      <c r="T133" t="e">
        <f ca="1"/>
        <v>#NAME?</v>
      </c>
      <c r="U133" t="e">
        <f ca="1"/>
        <v>#NAME?</v>
      </c>
    </row>
    <row r="134" spans="1:21" x14ac:dyDescent="0.35">
      <c r="A134">
        <v>0</v>
      </c>
      <c r="B134">
        <v>44</v>
      </c>
      <c r="C134">
        <v>11</v>
      </c>
      <c r="D134">
        <v>1</v>
      </c>
      <c r="E134">
        <v>0</v>
      </c>
      <c r="F134">
        <v>0</v>
      </c>
      <c r="G134">
        <v>0</v>
      </c>
      <c r="L134" t="e">
        <f ca="1"/>
        <v>#NAME?</v>
      </c>
      <c r="M134" t="e">
        <f ca="1"/>
        <v>#NAME?</v>
      </c>
      <c r="O134" t="e">
        <f ca="1"/>
        <v>#NAME?</v>
      </c>
      <c r="P134" t="e">
        <f ca="1"/>
        <v>#NAME?</v>
      </c>
      <c r="Q134" t="e">
        <f ca="1"/>
        <v>#NAME?</v>
      </c>
      <c r="R134" t="e">
        <f ca="1"/>
        <v>#NAME?</v>
      </c>
      <c r="S134" t="e">
        <f ca="1"/>
        <v>#NAME?</v>
      </c>
      <c r="T134" t="e">
        <f ca="1"/>
        <v>#NAME?</v>
      </c>
      <c r="U134" t="e">
        <f ca="1"/>
        <v>#NAME?</v>
      </c>
    </row>
    <row r="135" spans="1:21" x14ac:dyDescent="0.35">
      <c r="A135">
        <v>0</v>
      </c>
      <c r="B135">
        <v>22</v>
      </c>
      <c r="C135">
        <v>10</v>
      </c>
      <c r="D135">
        <v>1</v>
      </c>
      <c r="E135">
        <v>0</v>
      </c>
      <c r="F135">
        <v>0</v>
      </c>
      <c r="G135">
        <v>5344.02099609375</v>
      </c>
      <c r="L135" t="e">
        <f ca="1"/>
        <v>#NAME?</v>
      </c>
      <c r="M135" t="e">
        <f ca="1"/>
        <v>#NAME?</v>
      </c>
      <c r="O135" t="e">
        <f ca="1"/>
        <v>#NAME?</v>
      </c>
      <c r="P135" t="e">
        <f ca="1"/>
        <v>#NAME?</v>
      </c>
      <c r="Q135" t="e">
        <f ca="1"/>
        <v>#NAME?</v>
      </c>
      <c r="R135" t="e">
        <f ca="1"/>
        <v>#NAME?</v>
      </c>
      <c r="S135" t="e">
        <f ca="1"/>
        <v>#NAME?</v>
      </c>
      <c r="T135" t="e">
        <f ca="1"/>
        <v>#NAME?</v>
      </c>
      <c r="U135" t="e">
        <f ca="1"/>
        <v>#NAME?</v>
      </c>
    </row>
    <row r="136" spans="1:21" x14ac:dyDescent="0.35">
      <c r="A136">
        <v>0</v>
      </c>
      <c r="B136">
        <v>21</v>
      </c>
      <c r="C136">
        <v>10</v>
      </c>
      <c r="D136">
        <v>1</v>
      </c>
      <c r="E136">
        <v>0</v>
      </c>
      <c r="F136">
        <v>6661.06298828125</v>
      </c>
      <c r="G136">
        <v>39483.53125</v>
      </c>
      <c r="L136" t="e">
        <f ca="1"/>
        <v>#NAME?</v>
      </c>
      <c r="M136" t="e">
        <f ca="1"/>
        <v>#NAME?</v>
      </c>
      <c r="O136" t="e">
        <f ca="1"/>
        <v>#NAME?</v>
      </c>
      <c r="P136" t="e">
        <f ca="1"/>
        <v>#NAME?</v>
      </c>
      <c r="Q136" t="e">
        <f ca="1"/>
        <v>#NAME?</v>
      </c>
      <c r="R136" t="e">
        <f ca="1"/>
        <v>#NAME?</v>
      </c>
      <c r="S136" t="e">
        <f ca="1"/>
        <v>#NAME?</v>
      </c>
      <c r="T136" t="e">
        <f ca="1"/>
        <v>#NAME?</v>
      </c>
      <c r="U136" t="e">
        <f ca="1"/>
        <v>#NAME?</v>
      </c>
    </row>
    <row r="137" spans="1:21" x14ac:dyDescent="0.35">
      <c r="A137">
        <v>0</v>
      </c>
      <c r="B137">
        <v>29</v>
      </c>
      <c r="C137">
        <v>12</v>
      </c>
      <c r="D137">
        <v>1</v>
      </c>
      <c r="E137">
        <v>0</v>
      </c>
      <c r="F137">
        <v>22859.439453125</v>
      </c>
      <c r="G137">
        <v>16969.94921875</v>
      </c>
      <c r="L137" t="e">
        <f ca="1"/>
        <v>#NAME?</v>
      </c>
      <c r="M137" t="e">
        <f ca="1"/>
        <v>#NAME?</v>
      </c>
      <c r="O137" t="e">
        <f ca="1"/>
        <v>#NAME?</v>
      </c>
      <c r="P137" t="e">
        <f ca="1"/>
        <v>#NAME?</v>
      </c>
      <c r="Q137" t="e">
        <f ca="1"/>
        <v>#NAME?</v>
      </c>
      <c r="R137" t="e">
        <f ca="1"/>
        <v>#NAME?</v>
      </c>
      <c r="S137" t="e">
        <f ca="1"/>
        <v>#NAME?</v>
      </c>
      <c r="T137" t="e">
        <f ca="1"/>
        <v>#NAME?</v>
      </c>
      <c r="U137" t="e">
        <f ca="1"/>
        <v>#NAME?</v>
      </c>
    </row>
    <row r="138" spans="1:21" x14ac:dyDescent="0.35">
      <c r="A138">
        <v>0</v>
      </c>
      <c r="B138">
        <v>20</v>
      </c>
      <c r="C138">
        <v>10</v>
      </c>
      <c r="D138">
        <v>1</v>
      </c>
      <c r="E138">
        <v>0</v>
      </c>
      <c r="F138">
        <v>825.23016357421898</v>
      </c>
      <c r="G138">
        <v>0</v>
      </c>
      <c r="L138" t="e">
        <f ca="1"/>
        <v>#NAME?</v>
      </c>
      <c r="M138" t="e">
        <f ca="1"/>
        <v>#NAME?</v>
      </c>
      <c r="O138" t="e">
        <f ca="1"/>
        <v>#NAME?</v>
      </c>
      <c r="P138" t="e">
        <f ca="1"/>
        <v>#NAME?</v>
      </c>
      <c r="Q138" t="e">
        <f ca="1"/>
        <v>#NAME?</v>
      </c>
      <c r="R138" t="e">
        <f ca="1"/>
        <v>#NAME?</v>
      </c>
      <c r="S138" t="e">
        <f ca="1"/>
        <v>#NAME?</v>
      </c>
      <c r="T138" t="e">
        <f ca="1"/>
        <v>#NAME?</v>
      </c>
      <c r="U138" t="e">
        <f ca="1"/>
        <v>#NAME?</v>
      </c>
    </row>
    <row r="139" spans="1:21" x14ac:dyDescent="0.35">
      <c r="A139">
        <v>0</v>
      </c>
      <c r="B139">
        <v>20</v>
      </c>
      <c r="C139">
        <v>10</v>
      </c>
      <c r="D139">
        <v>1</v>
      </c>
      <c r="E139">
        <v>0</v>
      </c>
      <c r="F139">
        <v>3114.81713867188</v>
      </c>
      <c r="G139">
        <v>18347.255859375</v>
      </c>
      <c r="L139" t="e">
        <f ca="1"/>
        <v>#NAME?</v>
      </c>
      <c r="M139" t="e">
        <f ca="1"/>
        <v>#NAME?</v>
      </c>
      <c r="O139" t="e">
        <f ca="1"/>
        <v>#NAME?</v>
      </c>
      <c r="P139" t="e">
        <f ca="1"/>
        <v>#NAME?</v>
      </c>
      <c r="Q139" t="e">
        <f ca="1"/>
        <v>#NAME?</v>
      </c>
      <c r="R139" t="e">
        <f ca="1"/>
        <v>#NAME?</v>
      </c>
      <c r="S139" t="e">
        <f ca="1"/>
        <v>#NAME?</v>
      </c>
      <c r="T139" t="e">
        <f ca="1"/>
        <v>#NAME?</v>
      </c>
      <c r="U139" t="e">
        <f ca="1"/>
        <v>#NAME?</v>
      </c>
    </row>
    <row r="140" spans="1:21" x14ac:dyDescent="0.35">
      <c r="A140">
        <v>0</v>
      </c>
      <c r="B140">
        <v>20</v>
      </c>
      <c r="C140">
        <v>10</v>
      </c>
      <c r="D140">
        <v>1</v>
      </c>
      <c r="E140">
        <v>0</v>
      </c>
      <c r="F140">
        <v>3666.63623046875</v>
      </c>
      <c r="G140">
        <v>6867.74072265625</v>
      </c>
      <c r="L140" t="e">
        <f ca="1"/>
        <v>#NAME?</v>
      </c>
      <c r="M140" t="e">
        <f ca="1"/>
        <v>#NAME?</v>
      </c>
      <c r="O140" t="e">
        <f ca="1"/>
        <v>#NAME?</v>
      </c>
      <c r="P140" t="e">
        <f ca="1"/>
        <v>#NAME?</v>
      </c>
      <c r="Q140" t="e">
        <f ca="1"/>
        <v>#NAME?</v>
      </c>
      <c r="R140" t="e">
        <f ca="1"/>
        <v>#NAME?</v>
      </c>
      <c r="S140" t="e">
        <f ca="1"/>
        <v>#NAME?</v>
      </c>
      <c r="T140" t="e">
        <f ca="1"/>
        <v>#NAME?</v>
      </c>
      <c r="U140" t="e">
        <f ca="1"/>
        <v>#NAME?</v>
      </c>
    </row>
    <row r="141" spans="1:21" x14ac:dyDescent="0.35">
      <c r="A141">
        <v>0</v>
      </c>
      <c r="B141">
        <v>20</v>
      </c>
      <c r="C141">
        <v>10</v>
      </c>
      <c r="D141">
        <v>1</v>
      </c>
      <c r="E141">
        <v>0</v>
      </c>
      <c r="F141">
        <v>0</v>
      </c>
      <c r="G141">
        <v>8598.5224609375</v>
      </c>
      <c r="L141" t="e">
        <f ca="1"/>
        <v>#NAME?</v>
      </c>
      <c r="M141" t="e">
        <f ca="1"/>
        <v>#NAME?</v>
      </c>
      <c r="O141" t="e">
        <f ca="1"/>
        <v>#NAME?</v>
      </c>
      <c r="P141" t="e">
        <f ca="1"/>
        <v>#NAME?</v>
      </c>
      <c r="Q141" t="e">
        <f ca="1"/>
        <v>#NAME?</v>
      </c>
      <c r="R141" t="e">
        <f ca="1"/>
        <v>#NAME?</v>
      </c>
      <c r="S141" t="e">
        <f ca="1"/>
        <v>#NAME?</v>
      </c>
      <c r="T141" t="e">
        <f ca="1"/>
        <v>#NAME?</v>
      </c>
      <c r="U141" t="e">
        <f ca="1"/>
        <v>#NAME?</v>
      </c>
    </row>
    <row r="142" spans="1:21" x14ac:dyDescent="0.35">
      <c r="A142">
        <v>0</v>
      </c>
      <c r="B142">
        <v>18</v>
      </c>
      <c r="C142">
        <v>9</v>
      </c>
      <c r="D142">
        <v>1</v>
      </c>
      <c r="E142">
        <v>0</v>
      </c>
      <c r="F142">
        <v>0</v>
      </c>
      <c r="G142">
        <v>0</v>
      </c>
      <c r="L142" t="e">
        <f ca="1"/>
        <v>#NAME?</v>
      </c>
      <c r="M142" t="e">
        <f ca="1"/>
        <v>#NAME?</v>
      </c>
      <c r="O142" t="e">
        <f ca="1"/>
        <v>#NAME?</v>
      </c>
      <c r="P142" t="e">
        <f ca="1"/>
        <v>#NAME?</v>
      </c>
      <c r="Q142" t="e">
        <f ca="1"/>
        <v>#NAME?</v>
      </c>
      <c r="R142" t="e">
        <f ca="1"/>
        <v>#NAME?</v>
      </c>
      <c r="S142" t="e">
        <f ca="1"/>
        <v>#NAME?</v>
      </c>
      <c r="T142" t="e">
        <f ca="1"/>
        <v>#NAME?</v>
      </c>
      <c r="U142" t="e">
        <f ca="1"/>
        <v>#NAME?</v>
      </c>
    </row>
    <row r="143" spans="1:21" x14ac:dyDescent="0.35">
      <c r="A143">
        <v>0</v>
      </c>
      <c r="B143">
        <v>18</v>
      </c>
      <c r="C143">
        <v>9</v>
      </c>
      <c r="D143">
        <v>1</v>
      </c>
      <c r="E143">
        <v>0</v>
      </c>
      <c r="F143">
        <v>2138.09399414063</v>
      </c>
      <c r="G143">
        <v>5767.70458984375</v>
      </c>
      <c r="L143" t="e">
        <f ca="1"/>
        <v>#NAME?</v>
      </c>
      <c r="M143" t="e">
        <f ca="1"/>
        <v>#NAME?</v>
      </c>
      <c r="O143" t="e">
        <f ca="1"/>
        <v>#NAME?</v>
      </c>
      <c r="P143" t="e">
        <f ca="1"/>
        <v>#NAME?</v>
      </c>
      <c r="Q143" t="e">
        <f ca="1"/>
        <v>#NAME?</v>
      </c>
      <c r="R143" t="e">
        <f ca="1"/>
        <v>#NAME?</v>
      </c>
      <c r="S143" t="e">
        <f ca="1"/>
        <v>#NAME?</v>
      </c>
      <c r="T143" t="e">
        <f ca="1"/>
        <v>#NAME?</v>
      </c>
      <c r="U143" t="e">
        <f ca="1"/>
        <v>#NAME?</v>
      </c>
    </row>
    <row r="144" spans="1:21" x14ac:dyDescent="0.35">
      <c r="A144">
        <v>0</v>
      </c>
      <c r="B144">
        <v>26</v>
      </c>
      <c r="C144">
        <v>10</v>
      </c>
      <c r="D144">
        <v>1</v>
      </c>
      <c r="E144">
        <v>1</v>
      </c>
      <c r="F144">
        <v>6140.3671875</v>
      </c>
      <c r="G144">
        <v>0</v>
      </c>
      <c r="L144" t="e">
        <f ca="1"/>
        <v>#NAME?</v>
      </c>
      <c r="M144" t="e">
        <f ca="1"/>
        <v>#NAME?</v>
      </c>
      <c r="O144" t="e">
        <f ca="1"/>
        <v>#NAME?</v>
      </c>
      <c r="P144" t="e">
        <f ca="1"/>
        <v>#NAME?</v>
      </c>
      <c r="Q144" t="e">
        <f ca="1"/>
        <v>#NAME?</v>
      </c>
      <c r="R144" t="e">
        <f ca="1"/>
        <v>#NAME?</v>
      </c>
      <c r="S144" t="e">
        <f ca="1"/>
        <v>#NAME?</v>
      </c>
      <c r="T144" t="e">
        <f ca="1"/>
        <v>#NAME?</v>
      </c>
      <c r="U144" t="e">
        <f ca="1"/>
        <v>#NAME?</v>
      </c>
    </row>
    <row r="145" spans="1:21" x14ac:dyDescent="0.35">
      <c r="A145">
        <v>0</v>
      </c>
      <c r="B145">
        <v>19</v>
      </c>
      <c r="C145">
        <v>9</v>
      </c>
      <c r="D145">
        <v>1</v>
      </c>
      <c r="E145">
        <v>0</v>
      </c>
      <c r="F145">
        <v>8409.626953125</v>
      </c>
      <c r="G145">
        <v>7171</v>
      </c>
      <c r="L145" t="e">
        <f ca="1"/>
        <v>#NAME?</v>
      </c>
      <c r="M145" t="e">
        <f ca="1"/>
        <v>#NAME?</v>
      </c>
      <c r="O145" t="e">
        <f ca="1"/>
        <v>#NAME?</v>
      </c>
      <c r="P145" t="e">
        <f ca="1"/>
        <v>#NAME?</v>
      </c>
      <c r="Q145" t="e">
        <f ca="1"/>
        <v>#NAME?</v>
      </c>
      <c r="R145" t="e">
        <f ca="1"/>
        <v>#NAME?</v>
      </c>
      <c r="S145" t="e">
        <f ca="1"/>
        <v>#NAME?</v>
      </c>
      <c r="T145" t="e">
        <f ca="1"/>
        <v>#NAME?</v>
      </c>
      <c r="U145" t="e">
        <f ca="1"/>
        <v>#NAME?</v>
      </c>
    </row>
    <row r="146" spans="1:21" x14ac:dyDescent="0.35">
      <c r="A146">
        <v>0</v>
      </c>
      <c r="B146">
        <v>21</v>
      </c>
      <c r="C146">
        <v>9</v>
      </c>
      <c r="D146">
        <v>1</v>
      </c>
      <c r="E146">
        <v>0</v>
      </c>
      <c r="F146">
        <v>31886.4296875</v>
      </c>
      <c r="G146">
        <v>0</v>
      </c>
      <c r="L146" t="e">
        <f ca="1"/>
        <v>#NAME?</v>
      </c>
      <c r="M146" t="e">
        <f ca="1"/>
        <v>#NAME?</v>
      </c>
      <c r="O146" t="e">
        <f ca="1"/>
        <v>#NAME?</v>
      </c>
      <c r="P146" t="e">
        <f ca="1"/>
        <v>#NAME?</v>
      </c>
      <c r="Q146" t="e">
        <f ca="1"/>
        <v>#NAME?</v>
      </c>
      <c r="R146" t="e">
        <f ca="1"/>
        <v>#NAME?</v>
      </c>
      <c r="S146" t="e">
        <f ca="1"/>
        <v>#NAME?</v>
      </c>
      <c r="T146" t="e">
        <f ca="1"/>
        <v>#NAME?</v>
      </c>
      <c r="U146" t="e">
        <f ca="1"/>
        <v>#NAME?</v>
      </c>
    </row>
    <row r="147" spans="1:21" x14ac:dyDescent="0.35">
      <c r="A147">
        <v>0</v>
      </c>
      <c r="B147">
        <v>20</v>
      </c>
      <c r="C147">
        <v>9</v>
      </c>
      <c r="D147">
        <v>1</v>
      </c>
      <c r="E147">
        <v>0</v>
      </c>
      <c r="F147">
        <v>7688.107421875</v>
      </c>
      <c r="G147">
        <v>8924.3955078125</v>
      </c>
      <c r="L147" t="e">
        <f ca="1"/>
        <v>#NAME?</v>
      </c>
      <c r="M147" t="e">
        <f ca="1"/>
        <v>#NAME?</v>
      </c>
      <c r="O147" t="e">
        <f ca="1"/>
        <v>#NAME?</v>
      </c>
      <c r="P147" t="e">
        <f ca="1"/>
        <v>#NAME?</v>
      </c>
      <c r="Q147" t="e">
        <f ca="1"/>
        <v>#NAME?</v>
      </c>
      <c r="R147" t="e">
        <f ca="1"/>
        <v>#NAME?</v>
      </c>
      <c r="S147" t="e">
        <f ca="1"/>
        <v>#NAME?</v>
      </c>
      <c r="T147" t="e">
        <f ca="1"/>
        <v>#NAME?</v>
      </c>
      <c r="U147" t="e">
        <f ca="1"/>
        <v>#NAME?</v>
      </c>
    </row>
    <row r="148" spans="1:21" x14ac:dyDescent="0.35">
      <c r="A148">
        <v>0</v>
      </c>
      <c r="B148">
        <v>20</v>
      </c>
      <c r="C148">
        <v>9</v>
      </c>
      <c r="D148">
        <v>1</v>
      </c>
      <c r="E148">
        <v>0</v>
      </c>
      <c r="F148">
        <v>9718.20703125</v>
      </c>
      <c r="G148">
        <v>8562.603515625</v>
      </c>
      <c r="L148" t="e">
        <f ca="1"/>
        <v>#NAME?</v>
      </c>
      <c r="M148" t="e">
        <f ca="1"/>
        <v>#NAME?</v>
      </c>
      <c r="O148" t="e">
        <f ca="1"/>
        <v>#NAME?</v>
      </c>
      <c r="P148" t="e">
        <f ca="1"/>
        <v>#NAME?</v>
      </c>
      <c r="Q148" t="e">
        <f ca="1"/>
        <v>#NAME?</v>
      </c>
      <c r="R148" t="e">
        <f ca="1"/>
        <v>#NAME?</v>
      </c>
      <c r="S148" t="e">
        <f ca="1"/>
        <v>#NAME?</v>
      </c>
      <c r="T148" t="e">
        <f ca="1"/>
        <v>#NAME?</v>
      </c>
      <c r="U148" t="e">
        <f ca="1"/>
        <v>#NAME?</v>
      </c>
    </row>
    <row r="149" spans="1:21" x14ac:dyDescent="0.35">
      <c r="A149">
        <v>0</v>
      </c>
      <c r="B149">
        <v>31</v>
      </c>
      <c r="C149">
        <v>4</v>
      </c>
      <c r="D149">
        <v>0</v>
      </c>
      <c r="E149">
        <v>0</v>
      </c>
      <c r="F149">
        <v>11680.564453125</v>
      </c>
      <c r="G149">
        <v>0</v>
      </c>
      <c r="L149" t="e">
        <f ca="1"/>
        <v>#NAME?</v>
      </c>
      <c r="M149" t="e">
        <f ca="1"/>
        <v>#NAME?</v>
      </c>
      <c r="O149" t="e">
        <f ca="1"/>
        <v>#NAME?</v>
      </c>
      <c r="P149" t="e">
        <f ca="1"/>
        <v>#NAME?</v>
      </c>
      <c r="Q149" t="e">
        <f ca="1"/>
        <v>#NAME?</v>
      </c>
      <c r="R149" t="e">
        <f ca="1"/>
        <v>#NAME?</v>
      </c>
      <c r="S149" t="e">
        <f ca="1"/>
        <v>#NAME?</v>
      </c>
      <c r="T149" t="e">
        <f ca="1"/>
        <v>#NAME?</v>
      </c>
      <c r="U149" t="e">
        <f ca="1"/>
        <v>#NAME?</v>
      </c>
    </row>
    <row r="150" spans="1:21" x14ac:dyDescent="0.35">
      <c r="A150">
        <v>0</v>
      </c>
      <c r="B150">
        <v>44</v>
      </c>
      <c r="C150">
        <v>9</v>
      </c>
      <c r="D150">
        <v>1</v>
      </c>
      <c r="E150">
        <v>0</v>
      </c>
      <c r="F150">
        <v>0</v>
      </c>
      <c r="G150">
        <v>9722.0029296875</v>
      </c>
      <c r="L150" t="e">
        <f ca="1"/>
        <v>#NAME?</v>
      </c>
      <c r="M150" t="e">
        <f ca="1"/>
        <v>#NAME?</v>
      </c>
      <c r="O150" t="e">
        <f ca="1"/>
        <v>#NAME?</v>
      </c>
      <c r="P150" t="e">
        <f ca="1"/>
        <v>#NAME?</v>
      </c>
      <c r="Q150" t="e">
        <f ca="1"/>
        <v>#NAME?</v>
      </c>
      <c r="R150" t="e">
        <f ca="1"/>
        <v>#NAME?</v>
      </c>
      <c r="S150" t="e">
        <f ca="1"/>
        <v>#NAME?</v>
      </c>
      <c r="T150" t="e">
        <f ca="1"/>
        <v>#NAME?</v>
      </c>
      <c r="U150" t="e">
        <f ca="1"/>
        <v>#NAME?</v>
      </c>
    </row>
    <row r="151" spans="1:21" x14ac:dyDescent="0.35">
      <c r="A151">
        <v>0</v>
      </c>
      <c r="B151">
        <v>18</v>
      </c>
      <c r="C151">
        <v>7</v>
      </c>
      <c r="D151">
        <v>0</v>
      </c>
      <c r="E151">
        <v>1</v>
      </c>
      <c r="F151">
        <v>3059.47412109375</v>
      </c>
      <c r="G151">
        <v>6330.8876953125</v>
      </c>
      <c r="L151" t="e">
        <f ca="1"/>
        <v>#NAME?</v>
      </c>
      <c r="M151" t="e">
        <f ca="1"/>
        <v>#NAME?</v>
      </c>
      <c r="O151" t="e">
        <f ca="1"/>
        <v>#NAME?</v>
      </c>
      <c r="P151" t="e">
        <f ca="1"/>
        <v>#NAME?</v>
      </c>
      <c r="Q151" t="e">
        <f ca="1"/>
        <v>#NAME?</v>
      </c>
      <c r="R151" t="e">
        <f ca="1"/>
        <v>#NAME?</v>
      </c>
      <c r="S151" t="e">
        <f ca="1"/>
        <v>#NAME?</v>
      </c>
      <c r="T151" t="e">
        <f ca="1"/>
        <v>#NAME?</v>
      </c>
      <c r="U151" t="e">
        <f ca="1"/>
        <v>#NAME?</v>
      </c>
    </row>
    <row r="152" spans="1:21" x14ac:dyDescent="0.35">
      <c r="A152">
        <v>0</v>
      </c>
      <c r="B152">
        <v>19</v>
      </c>
      <c r="C152">
        <v>10</v>
      </c>
      <c r="D152">
        <v>1</v>
      </c>
      <c r="E152">
        <v>1</v>
      </c>
      <c r="F152">
        <v>0</v>
      </c>
      <c r="G152">
        <v>12797.669921875</v>
      </c>
      <c r="L152" t="e">
        <f ca="1"/>
        <v>#NAME?</v>
      </c>
      <c r="M152" t="e">
        <f ca="1"/>
        <v>#NAME?</v>
      </c>
      <c r="O152" t="e">
        <f ca="1"/>
        <v>#NAME?</v>
      </c>
      <c r="P152" t="e">
        <f ca="1"/>
        <v>#NAME?</v>
      </c>
      <c r="Q152" t="e">
        <f ca="1"/>
        <v>#NAME?</v>
      </c>
      <c r="R152" t="e">
        <f ca="1"/>
        <v>#NAME?</v>
      </c>
      <c r="S152" t="e">
        <f ca="1"/>
        <v>#NAME?</v>
      </c>
      <c r="T152" t="e">
        <f ca="1"/>
        <v>#NAME?</v>
      </c>
      <c r="U152" t="e">
        <f ca="1"/>
        <v>#NAME?</v>
      </c>
    </row>
    <row r="153" spans="1:21" x14ac:dyDescent="0.35">
      <c r="A153">
        <v>0</v>
      </c>
      <c r="B153">
        <v>17</v>
      </c>
      <c r="C153">
        <v>10</v>
      </c>
      <c r="D153">
        <v>0</v>
      </c>
      <c r="E153">
        <v>0</v>
      </c>
      <c r="F153">
        <v>1203.60900878906</v>
      </c>
      <c r="G153">
        <v>5088.98583984375</v>
      </c>
      <c r="L153" t="e">
        <f ca="1"/>
        <v>#NAME?</v>
      </c>
      <c r="M153" t="e">
        <f ca="1"/>
        <v>#NAME?</v>
      </c>
      <c r="O153" t="e">
        <f ca="1"/>
        <v>#NAME?</v>
      </c>
      <c r="P153" t="e">
        <f ca="1"/>
        <v>#NAME?</v>
      </c>
      <c r="Q153" t="e">
        <f ca="1"/>
        <v>#NAME?</v>
      </c>
      <c r="R153" t="e">
        <f ca="1"/>
        <v>#NAME?</v>
      </c>
      <c r="S153" t="e">
        <f ca="1"/>
        <v>#NAME?</v>
      </c>
      <c r="T153" t="e">
        <f ca="1"/>
        <v>#NAME?</v>
      </c>
      <c r="U153" t="e">
        <f ca="1"/>
        <v>#NAME?</v>
      </c>
    </row>
    <row r="154" spans="1:21" x14ac:dyDescent="0.35">
      <c r="A154">
        <v>0</v>
      </c>
      <c r="B154">
        <v>19</v>
      </c>
      <c r="C154">
        <v>9</v>
      </c>
      <c r="D154">
        <v>1</v>
      </c>
      <c r="E154">
        <v>1</v>
      </c>
      <c r="F154">
        <v>0</v>
      </c>
      <c r="G154">
        <v>16658.25</v>
      </c>
      <c r="L154" t="e">
        <f ca="1"/>
        <v>#NAME?</v>
      </c>
      <c r="M154" t="e">
        <f ca="1"/>
        <v>#NAME?</v>
      </c>
      <c r="O154" t="e">
        <f ca="1"/>
        <v>#NAME?</v>
      </c>
      <c r="P154" t="e">
        <f ca="1"/>
        <v>#NAME?</v>
      </c>
      <c r="Q154" t="e">
        <f ca="1"/>
        <v>#NAME?</v>
      </c>
      <c r="R154" t="e">
        <f ca="1"/>
        <v>#NAME?</v>
      </c>
      <c r="S154" t="e">
        <f ca="1"/>
        <v>#NAME?</v>
      </c>
      <c r="T154" t="e">
        <f ca="1"/>
        <v>#NAME?</v>
      </c>
      <c r="U154" t="e">
        <f ca="1"/>
        <v>#NAME?</v>
      </c>
    </row>
    <row r="155" spans="1:21" x14ac:dyDescent="0.35">
      <c r="A155">
        <v>0</v>
      </c>
      <c r="B155">
        <v>19</v>
      </c>
      <c r="C155">
        <v>6</v>
      </c>
      <c r="D155">
        <v>0</v>
      </c>
      <c r="E155">
        <v>0</v>
      </c>
      <c r="F155">
        <v>0</v>
      </c>
      <c r="G155">
        <v>5071.80078125</v>
      </c>
      <c r="L155" t="e">
        <f ca="1"/>
        <v>#NAME?</v>
      </c>
      <c r="M155" t="e">
        <f ca="1"/>
        <v>#NAME?</v>
      </c>
      <c r="O155" t="e">
        <f ca="1"/>
        <v>#NAME?</v>
      </c>
      <c r="P155" t="e">
        <f ca="1"/>
        <v>#NAME?</v>
      </c>
      <c r="Q155" t="e">
        <f ca="1"/>
        <v>#NAME?</v>
      </c>
      <c r="R155" t="e">
        <f ca="1"/>
        <v>#NAME?</v>
      </c>
      <c r="S155" t="e">
        <f ca="1"/>
        <v>#NAME?</v>
      </c>
      <c r="T155" t="e">
        <f ca="1"/>
        <v>#NAME?</v>
      </c>
      <c r="U155" t="e">
        <f ca="1"/>
        <v>#NAME?</v>
      </c>
    </row>
    <row r="156" spans="1:21" x14ac:dyDescent="0.35">
      <c r="A156">
        <v>0</v>
      </c>
      <c r="B156">
        <v>29</v>
      </c>
      <c r="C156">
        <v>11</v>
      </c>
      <c r="D156">
        <v>1</v>
      </c>
      <c r="E156">
        <v>1</v>
      </c>
      <c r="F156">
        <v>0</v>
      </c>
      <c r="G156">
        <v>0</v>
      </c>
      <c r="L156" t="e">
        <f ca="1"/>
        <v>#NAME?</v>
      </c>
      <c r="M156" t="e">
        <f ca="1"/>
        <v>#NAME?</v>
      </c>
      <c r="O156" t="e">
        <f ca="1"/>
        <v>#NAME?</v>
      </c>
      <c r="P156" t="e">
        <f ca="1"/>
        <v>#NAME?</v>
      </c>
      <c r="Q156" t="e">
        <f ca="1"/>
        <v>#NAME?</v>
      </c>
      <c r="R156" t="e">
        <f ca="1"/>
        <v>#NAME?</v>
      </c>
      <c r="S156" t="e">
        <f ca="1"/>
        <v>#NAME?</v>
      </c>
      <c r="T156" t="e">
        <f ca="1"/>
        <v>#NAME?</v>
      </c>
      <c r="U156" t="e">
        <f ca="1"/>
        <v>#NAME?</v>
      </c>
    </row>
    <row r="157" spans="1:21" x14ac:dyDescent="0.35">
      <c r="A157">
        <v>0</v>
      </c>
      <c r="B157">
        <v>17</v>
      </c>
      <c r="C157">
        <v>9</v>
      </c>
      <c r="D157">
        <v>0</v>
      </c>
      <c r="E157">
        <v>0</v>
      </c>
      <c r="F157">
        <v>0</v>
      </c>
      <c r="G157">
        <v>5114.81396484375</v>
      </c>
      <c r="L157" t="e">
        <f ca="1"/>
        <v>#NAME?</v>
      </c>
      <c r="M157" t="e">
        <f ca="1"/>
        <v>#NAME?</v>
      </c>
      <c r="O157" t="e">
        <f ca="1"/>
        <v>#NAME?</v>
      </c>
      <c r="P157" t="e">
        <f ca="1"/>
        <v>#NAME?</v>
      </c>
      <c r="Q157" t="e">
        <f ca="1"/>
        <v>#NAME?</v>
      </c>
      <c r="R157" t="e">
        <f ca="1"/>
        <v>#NAME?</v>
      </c>
      <c r="S157" t="e">
        <f ca="1"/>
        <v>#NAME?</v>
      </c>
      <c r="T157" t="e">
        <f ca="1"/>
        <v>#NAME?</v>
      </c>
      <c r="U157" t="e">
        <f ca="1"/>
        <v>#NAME?</v>
      </c>
    </row>
    <row r="158" spans="1:21" x14ac:dyDescent="0.35">
      <c r="A158">
        <v>0</v>
      </c>
      <c r="B158">
        <v>25</v>
      </c>
      <c r="C158">
        <v>8</v>
      </c>
      <c r="D158">
        <v>1</v>
      </c>
      <c r="E158">
        <v>1</v>
      </c>
      <c r="F158">
        <v>330.94949340820301</v>
      </c>
      <c r="G158">
        <v>14281.306640625</v>
      </c>
      <c r="L158" t="e">
        <f ca="1"/>
        <v>#NAME?</v>
      </c>
      <c r="M158" t="e">
        <f ca="1"/>
        <v>#NAME?</v>
      </c>
      <c r="O158" t="e">
        <f ca="1"/>
        <v>#NAME?</v>
      </c>
      <c r="P158" t="e">
        <f ca="1"/>
        <v>#NAME?</v>
      </c>
      <c r="Q158" t="e">
        <f ca="1"/>
        <v>#NAME?</v>
      </c>
      <c r="R158" t="e">
        <f ca="1"/>
        <v>#NAME?</v>
      </c>
      <c r="S158" t="e">
        <f ca="1"/>
        <v>#NAME?</v>
      </c>
      <c r="T158" t="e">
        <f ca="1"/>
        <v>#NAME?</v>
      </c>
      <c r="U158" t="e">
        <f ca="1"/>
        <v>#NAME?</v>
      </c>
    </row>
    <row r="159" spans="1:21" x14ac:dyDescent="0.35">
      <c r="A159">
        <v>0</v>
      </c>
      <c r="B159">
        <v>28</v>
      </c>
      <c r="C159">
        <v>8</v>
      </c>
      <c r="D159">
        <v>0</v>
      </c>
      <c r="E159">
        <v>0</v>
      </c>
      <c r="F159">
        <v>0</v>
      </c>
      <c r="G159">
        <v>8190.4208984375</v>
      </c>
      <c r="L159" t="e">
        <f ca="1"/>
        <v>#NAME?</v>
      </c>
      <c r="M159" t="e">
        <f ca="1"/>
        <v>#NAME?</v>
      </c>
      <c r="O159" t="e">
        <f ca="1"/>
        <v>#NAME?</v>
      </c>
      <c r="P159" t="e">
        <f ca="1"/>
        <v>#NAME?</v>
      </c>
      <c r="Q159" t="e">
        <f ca="1"/>
        <v>#NAME?</v>
      </c>
      <c r="R159" t="e">
        <f ca="1"/>
        <v>#NAME?</v>
      </c>
      <c r="S159" t="e">
        <f ca="1"/>
        <v>#NAME?</v>
      </c>
      <c r="T159" t="e">
        <f ca="1"/>
        <v>#NAME?</v>
      </c>
      <c r="U159" t="e">
        <f ca="1"/>
        <v>#NAME?</v>
      </c>
    </row>
    <row r="160" spans="1:21" x14ac:dyDescent="0.35">
      <c r="A160">
        <v>0</v>
      </c>
      <c r="B160">
        <v>33</v>
      </c>
      <c r="C160">
        <v>11</v>
      </c>
      <c r="D160">
        <v>1</v>
      </c>
      <c r="E160">
        <v>0</v>
      </c>
      <c r="F160">
        <v>10523.830078125</v>
      </c>
      <c r="G160">
        <v>18859.890625</v>
      </c>
      <c r="L160" t="e">
        <f ca="1"/>
        <v>#NAME?</v>
      </c>
      <c r="M160" t="e">
        <f ca="1"/>
        <v>#NAME?</v>
      </c>
      <c r="O160" t="e">
        <f ca="1"/>
        <v>#NAME?</v>
      </c>
      <c r="P160" t="e">
        <f ca="1"/>
        <v>#NAME?</v>
      </c>
      <c r="Q160" t="e">
        <f ca="1"/>
        <v>#NAME?</v>
      </c>
      <c r="R160" t="e">
        <f ca="1"/>
        <v>#NAME?</v>
      </c>
      <c r="S160" t="e">
        <f ca="1"/>
        <v>#NAME?</v>
      </c>
      <c r="T160" t="e">
        <f ca="1"/>
        <v>#NAME?</v>
      </c>
      <c r="U160" t="e">
        <f ca="1"/>
        <v>#NAME?</v>
      </c>
    </row>
    <row r="161" spans="1:21" x14ac:dyDescent="0.35">
      <c r="A161">
        <v>0</v>
      </c>
      <c r="B161">
        <v>28</v>
      </c>
      <c r="C161">
        <v>11</v>
      </c>
      <c r="D161">
        <v>1</v>
      </c>
      <c r="E161">
        <v>1</v>
      </c>
      <c r="F161">
        <v>8593.1630859375</v>
      </c>
      <c r="G161">
        <v>4974.5859375</v>
      </c>
      <c r="L161" t="e">
        <f ca="1"/>
        <v>#NAME?</v>
      </c>
      <c r="M161" t="e">
        <f ca="1"/>
        <v>#NAME?</v>
      </c>
      <c r="O161" t="e">
        <f ca="1"/>
        <v>#NAME?</v>
      </c>
      <c r="P161" t="e">
        <f ca="1"/>
        <v>#NAME?</v>
      </c>
      <c r="Q161" t="e">
        <f ca="1"/>
        <v>#NAME?</v>
      </c>
      <c r="R161" t="e">
        <f ca="1"/>
        <v>#NAME?</v>
      </c>
      <c r="S161" t="e">
        <f ca="1"/>
        <v>#NAME?</v>
      </c>
      <c r="T161" t="e">
        <f ca="1"/>
        <v>#NAME?</v>
      </c>
      <c r="U161" t="e">
        <f ca="1"/>
        <v>#NAME?</v>
      </c>
    </row>
    <row r="162" spans="1:21" x14ac:dyDescent="0.35">
      <c r="A162">
        <v>0</v>
      </c>
      <c r="B162">
        <v>23</v>
      </c>
      <c r="C162">
        <v>10</v>
      </c>
      <c r="D162">
        <v>1</v>
      </c>
      <c r="E162">
        <v>1</v>
      </c>
      <c r="F162">
        <v>10746.078125</v>
      </c>
      <c r="G162">
        <v>0</v>
      </c>
      <c r="L162" t="e">
        <f ca="1"/>
        <v>#NAME?</v>
      </c>
      <c r="M162" t="e">
        <f ca="1"/>
        <v>#NAME?</v>
      </c>
      <c r="O162" t="e">
        <f ca="1"/>
        <v>#NAME?</v>
      </c>
      <c r="P162" t="e">
        <f ca="1"/>
        <v>#NAME?</v>
      </c>
      <c r="Q162" t="e">
        <f ca="1"/>
        <v>#NAME?</v>
      </c>
      <c r="R162" t="e">
        <f ca="1"/>
        <v>#NAME?</v>
      </c>
      <c r="S162" t="e">
        <f ca="1"/>
        <v>#NAME?</v>
      </c>
      <c r="T162" t="e">
        <f ca="1"/>
        <v>#NAME?</v>
      </c>
      <c r="U162" t="e">
        <f ca="1"/>
        <v>#NAME?</v>
      </c>
    </row>
    <row r="163" spans="1:21" x14ac:dyDescent="0.35">
      <c r="A163">
        <v>0</v>
      </c>
      <c r="B163">
        <v>31</v>
      </c>
      <c r="C163">
        <v>12</v>
      </c>
      <c r="D163">
        <v>1</v>
      </c>
      <c r="E163">
        <v>0</v>
      </c>
      <c r="F163">
        <v>0</v>
      </c>
      <c r="G163">
        <v>0</v>
      </c>
      <c r="L163" t="e">
        <f ca="1"/>
        <v>#NAME?</v>
      </c>
      <c r="M163" t="e">
        <f ca="1"/>
        <v>#NAME?</v>
      </c>
      <c r="O163" t="e">
        <f ca="1"/>
        <v>#NAME?</v>
      </c>
      <c r="P163" t="e">
        <f ca="1"/>
        <v>#NAME?</v>
      </c>
      <c r="Q163" t="e">
        <f ca="1"/>
        <v>#NAME?</v>
      </c>
      <c r="R163" t="e">
        <f ca="1"/>
        <v>#NAME?</v>
      </c>
      <c r="S163" t="e">
        <f ca="1"/>
        <v>#NAME?</v>
      </c>
      <c r="T163" t="e">
        <f ca="1"/>
        <v>#NAME?</v>
      </c>
      <c r="U163" t="e">
        <f ca="1"/>
        <v>#NAME?</v>
      </c>
    </row>
    <row r="164" spans="1:21" x14ac:dyDescent="0.35">
      <c r="A164">
        <v>0</v>
      </c>
      <c r="B164">
        <v>31</v>
      </c>
      <c r="C164">
        <v>12</v>
      </c>
      <c r="D164">
        <v>1</v>
      </c>
      <c r="E164">
        <v>0</v>
      </c>
      <c r="F164">
        <v>0</v>
      </c>
      <c r="G164">
        <v>7284.39404296875</v>
      </c>
      <c r="L164" t="e">
        <f ca="1"/>
        <v>#NAME?</v>
      </c>
      <c r="M164" t="e">
        <f ca="1"/>
        <v>#NAME?</v>
      </c>
      <c r="O164" t="e">
        <f ca="1"/>
        <v>#NAME?</v>
      </c>
      <c r="P164" t="e">
        <f ca="1"/>
        <v>#NAME?</v>
      </c>
      <c r="Q164" t="e">
        <f ca="1"/>
        <v>#NAME?</v>
      </c>
      <c r="R164" t="e">
        <f ca="1"/>
        <v>#NAME?</v>
      </c>
      <c r="S164" t="e">
        <f ca="1"/>
        <v>#NAME?</v>
      </c>
      <c r="T164" t="e">
        <f ca="1"/>
        <v>#NAME?</v>
      </c>
      <c r="U164" t="e">
        <f ca="1"/>
        <v>#NAME?</v>
      </c>
    </row>
    <row r="165" spans="1:21" x14ac:dyDescent="0.35">
      <c r="A165">
        <v>0</v>
      </c>
      <c r="B165">
        <v>24</v>
      </c>
      <c r="C165">
        <v>10</v>
      </c>
      <c r="D165">
        <v>0</v>
      </c>
      <c r="E165">
        <v>0</v>
      </c>
      <c r="F165">
        <v>3000.83764648438</v>
      </c>
      <c r="G165">
        <v>5350.0380859375</v>
      </c>
      <c r="L165" t="e">
        <f ca="1"/>
        <v>#NAME?</v>
      </c>
      <c r="M165" t="e">
        <f ca="1"/>
        <v>#NAME?</v>
      </c>
      <c r="O165" t="e">
        <f ca="1"/>
        <v>#NAME?</v>
      </c>
      <c r="P165" t="e">
        <f ca="1"/>
        <v>#NAME?</v>
      </c>
      <c r="Q165" t="e">
        <f ca="1"/>
        <v>#NAME?</v>
      </c>
      <c r="R165" t="e">
        <f ca="1"/>
        <v>#NAME?</v>
      </c>
      <c r="S165" t="e">
        <f ca="1"/>
        <v>#NAME?</v>
      </c>
      <c r="T165" t="e">
        <f ca="1"/>
        <v>#NAME?</v>
      </c>
      <c r="U165" t="e">
        <f ca="1"/>
        <v>#NAME?</v>
      </c>
    </row>
    <row r="166" spans="1:21" x14ac:dyDescent="0.35">
      <c r="A166">
        <v>0</v>
      </c>
      <c r="B166">
        <v>27</v>
      </c>
      <c r="C166">
        <v>11</v>
      </c>
      <c r="D166">
        <v>1</v>
      </c>
      <c r="E166">
        <v>1</v>
      </c>
      <c r="F166">
        <v>1122.62060546875</v>
      </c>
      <c r="G166">
        <v>215.83480834960901</v>
      </c>
      <c r="L166" t="e">
        <f ca="1"/>
        <v>#NAME?</v>
      </c>
      <c r="M166" t="e">
        <f ca="1"/>
        <v>#NAME?</v>
      </c>
      <c r="O166" t="e">
        <f ca="1"/>
        <v>#NAME?</v>
      </c>
      <c r="P166" t="e">
        <f ca="1"/>
        <v>#NAME?</v>
      </c>
      <c r="Q166" t="e">
        <f ca="1"/>
        <v>#NAME?</v>
      </c>
      <c r="R166" t="e">
        <f ca="1"/>
        <v>#NAME?</v>
      </c>
      <c r="S166" t="e">
        <f ca="1"/>
        <v>#NAME?</v>
      </c>
      <c r="T166" t="e">
        <f ca="1"/>
        <v>#NAME?</v>
      </c>
      <c r="U166" t="e">
        <f ca="1"/>
        <v>#NAME?</v>
      </c>
    </row>
    <row r="167" spans="1:21" x14ac:dyDescent="0.35">
      <c r="A167">
        <v>0</v>
      </c>
      <c r="B167">
        <v>17</v>
      </c>
      <c r="C167">
        <v>10</v>
      </c>
      <c r="D167">
        <v>0</v>
      </c>
      <c r="E167">
        <v>0</v>
      </c>
      <c r="F167">
        <v>1442.68103027344</v>
      </c>
      <c r="G167">
        <v>6354.19384765625</v>
      </c>
      <c r="L167" t="e">
        <f ca="1"/>
        <v>#NAME?</v>
      </c>
      <c r="M167" t="e">
        <f ca="1"/>
        <v>#NAME?</v>
      </c>
      <c r="O167" t="e">
        <f ca="1"/>
        <v>#NAME?</v>
      </c>
      <c r="P167" t="e">
        <f ca="1"/>
        <v>#NAME?</v>
      </c>
      <c r="Q167" t="e">
        <f ca="1"/>
        <v>#NAME?</v>
      </c>
      <c r="R167" t="e">
        <f ca="1"/>
        <v>#NAME?</v>
      </c>
      <c r="S167" t="e">
        <f ca="1"/>
        <v>#NAME?</v>
      </c>
      <c r="T167" t="e">
        <f ca="1"/>
        <v>#NAME?</v>
      </c>
      <c r="U167" t="e">
        <f ca="1"/>
        <v>#NAME?</v>
      </c>
    </row>
    <row r="168" spans="1:21" x14ac:dyDescent="0.35">
      <c r="A168">
        <v>0</v>
      </c>
      <c r="B168">
        <v>17</v>
      </c>
      <c r="C168">
        <v>10</v>
      </c>
      <c r="D168">
        <v>0</v>
      </c>
      <c r="E168">
        <v>0</v>
      </c>
      <c r="F168">
        <v>4905.119140625</v>
      </c>
      <c r="G168">
        <v>11306.26953125</v>
      </c>
      <c r="L168" t="e">
        <f ca="1"/>
        <v>#NAME?</v>
      </c>
      <c r="M168" t="e">
        <f ca="1"/>
        <v>#NAME?</v>
      </c>
      <c r="O168" t="e">
        <f ca="1"/>
        <v>#NAME?</v>
      </c>
      <c r="P168" t="e">
        <f ca="1"/>
        <v>#NAME?</v>
      </c>
      <c r="Q168" t="e">
        <f ca="1"/>
        <v>#NAME?</v>
      </c>
      <c r="R168" t="e">
        <f ca="1"/>
        <v>#NAME?</v>
      </c>
      <c r="S168" t="e">
        <f ca="1"/>
        <v>#NAME?</v>
      </c>
      <c r="T168" t="e">
        <f ca="1"/>
        <v>#NAME?</v>
      </c>
      <c r="U168" t="e">
        <f ca="1"/>
        <v>#NAME?</v>
      </c>
    </row>
    <row r="169" spans="1:21" x14ac:dyDescent="0.35">
      <c r="A169">
        <v>0</v>
      </c>
      <c r="B169">
        <v>25</v>
      </c>
      <c r="C169">
        <v>10</v>
      </c>
      <c r="D169">
        <v>0</v>
      </c>
      <c r="E169">
        <v>0</v>
      </c>
      <c r="F169">
        <v>8877.2109375</v>
      </c>
      <c r="G169">
        <v>3412.95483398438</v>
      </c>
      <c r="L169" t="e">
        <f ca="1"/>
        <v>#NAME?</v>
      </c>
      <c r="M169" t="e">
        <f ca="1"/>
        <v>#NAME?</v>
      </c>
      <c r="O169" t="e">
        <f ca="1"/>
        <v>#NAME?</v>
      </c>
      <c r="P169" t="e">
        <f ca="1"/>
        <v>#NAME?</v>
      </c>
      <c r="Q169" t="e">
        <f ca="1"/>
        <v>#NAME?</v>
      </c>
      <c r="R169" t="e">
        <f ca="1"/>
        <v>#NAME?</v>
      </c>
      <c r="S169" t="e">
        <f ca="1"/>
        <v>#NAME?</v>
      </c>
      <c r="T169" t="e">
        <f ca="1"/>
        <v>#NAME?</v>
      </c>
      <c r="U169" t="e">
        <f ca="1"/>
        <v>#NAME?</v>
      </c>
    </row>
    <row r="170" spans="1:21" x14ac:dyDescent="0.35">
      <c r="A170">
        <v>0</v>
      </c>
      <c r="B170">
        <v>21</v>
      </c>
      <c r="C170">
        <v>14</v>
      </c>
      <c r="D170">
        <v>1</v>
      </c>
      <c r="E170">
        <v>0</v>
      </c>
      <c r="F170">
        <v>0</v>
      </c>
      <c r="G170">
        <v>5775.06201171875</v>
      </c>
      <c r="L170" t="e">
        <f ca="1"/>
        <v>#NAME?</v>
      </c>
      <c r="M170" t="e">
        <f ca="1"/>
        <v>#NAME?</v>
      </c>
      <c r="O170" t="e">
        <f ca="1"/>
        <v>#NAME?</v>
      </c>
      <c r="P170" t="e">
        <f ca="1"/>
        <v>#NAME?</v>
      </c>
      <c r="Q170" t="e">
        <f ca="1"/>
        <v>#NAME?</v>
      </c>
      <c r="R170" t="e">
        <f ca="1"/>
        <v>#NAME?</v>
      </c>
      <c r="S170" t="e">
        <f ca="1"/>
        <v>#NAME?</v>
      </c>
      <c r="T170" t="e">
        <f ca="1"/>
        <v>#NAME?</v>
      </c>
      <c r="U170" t="e">
        <f ca="1"/>
        <v>#NAME?</v>
      </c>
    </row>
    <row r="171" spans="1:21" x14ac:dyDescent="0.35">
      <c r="A171">
        <v>0</v>
      </c>
      <c r="B171">
        <v>21</v>
      </c>
      <c r="C171">
        <v>11</v>
      </c>
      <c r="D171">
        <v>0</v>
      </c>
      <c r="E171">
        <v>0</v>
      </c>
      <c r="F171">
        <v>2992.53393554688</v>
      </c>
      <c r="G171">
        <v>20857.83984375</v>
      </c>
      <c r="L171" t="e">
        <f ca="1"/>
        <v>#NAME?</v>
      </c>
      <c r="M171" t="e">
        <f ca="1"/>
        <v>#NAME?</v>
      </c>
      <c r="O171" t="e">
        <f ca="1"/>
        <v>#NAME?</v>
      </c>
      <c r="P171" t="e">
        <f ca="1"/>
        <v>#NAME?</v>
      </c>
      <c r="Q171" t="e">
        <f ca="1"/>
        <v>#NAME?</v>
      </c>
      <c r="R171" t="e">
        <f ca="1"/>
        <v>#NAME?</v>
      </c>
      <c r="S171" t="e">
        <f ca="1"/>
        <v>#NAME?</v>
      </c>
      <c r="T171" t="e">
        <f ca="1"/>
        <v>#NAME?</v>
      </c>
      <c r="U171" t="e">
        <f ca="1"/>
        <v>#NAME?</v>
      </c>
    </row>
    <row r="172" spans="1:21" x14ac:dyDescent="0.35">
      <c r="A172">
        <v>0</v>
      </c>
      <c r="B172">
        <v>17</v>
      </c>
      <c r="C172">
        <v>11</v>
      </c>
      <c r="D172">
        <v>0</v>
      </c>
      <c r="E172">
        <v>0</v>
      </c>
      <c r="F172">
        <v>0</v>
      </c>
      <c r="G172">
        <v>0</v>
      </c>
      <c r="L172" t="e">
        <f ca="1"/>
        <v>#NAME?</v>
      </c>
      <c r="M172" t="e">
        <f ca="1"/>
        <v>#NAME?</v>
      </c>
      <c r="O172" t="e">
        <f ca="1"/>
        <v>#NAME?</v>
      </c>
      <c r="P172" t="e">
        <f ca="1"/>
        <v>#NAME?</v>
      </c>
      <c r="Q172" t="e">
        <f ca="1"/>
        <v>#NAME?</v>
      </c>
      <c r="R172" t="e">
        <f ca="1"/>
        <v>#NAME?</v>
      </c>
      <c r="S172" t="e">
        <f ca="1"/>
        <v>#NAME?</v>
      </c>
      <c r="T172" t="e">
        <f ca="1"/>
        <v>#NAME?</v>
      </c>
      <c r="U172" t="e">
        <f ca="1"/>
        <v>#NAME?</v>
      </c>
    </row>
    <row r="173" spans="1:21" x14ac:dyDescent="0.35">
      <c r="A173">
        <v>0</v>
      </c>
      <c r="B173">
        <v>18</v>
      </c>
      <c r="C173">
        <v>10</v>
      </c>
      <c r="D173">
        <v>0</v>
      </c>
      <c r="E173">
        <v>0</v>
      </c>
      <c r="F173">
        <v>0</v>
      </c>
      <c r="G173">
        <v>1859.1669921875</v>
      </c>
      <c r="L173" t="e">
        <f ca="1"/>
        <v>#NAME?</v>
      </c>
      <c r="M173" t="e">
        <f ca="1"/>
        <v>#NAME?</v>
      </c>
      <c r="O173" t="e">
        <f ca="1"/>
        <v>#NAME?</v>
      </c>
      <c r="P173" t="e">
        <f ca="1"/>
        <v>#NAME?</v>
      </c>
      <c r="Q173" t="e">
        <f ca="1"/>
        <v>#NAME?</v>
      </c>
      <c r="R173" t="e">
        <f ca="1"/>
        <v>#NAME?</v>
      </c>
      <c r="S173" t="e">
        <f ca="1"/>
        <v>#NAME?</v>
      </c>
      <c r="T173" t="e">
        <f ca="1"/>
        <v>#NAME?</v>
      </c>
      <c r="U173" t="e">
        <f ca="1"/>
        <v>#NAME?</v>
      </c>
    </row>
    <row r="174" spans="1:21" x14ac:dyDescent="0.35">
      <c r="A174">
        <v>0</v>
      </c>
      <c r="B174">
        <v>30</v>
      </c>
      <c r="C174">
        <v>13</v>
      </c>
      <c r="D174">
        <v>1</v>
      </c>
      <c r="E174">
        <v>0</v>
      </c>
      <c r="F174">
        <v>6073.89453125</v>
      </c>
      <c r="G174">
        <v>0</v>
      </c>
      <c r="L174" t="e">
        <f ca="1"/>
        <v>#NAME?</v>
      </c>
      <c r="M174" t="e">
        <f ca="1"/>
        <v>#NAME?</v>
      </c>
      <c r="O174" t="e">
        <f ca="1"/>
        <v>#NAME?</v>
      </c>
      <c r="P174" t="e">
        <f ca="1"/>
        <v>#NAME?</v>
      </c>
      <c r="Q174" t="e">
        <f ca="1"/>
        <v>#NAME?</v>
      </c>
      <c r="R174" t="e">
        <f ca="1"/>
        <v>#NAME?</v>
      </c>
      <c r="S174" t="e">
        <f ca="1"/>
        <v>#NAME?</v>
      </c>
      <c r="T174" t="e">
        <f ca="1"/>
        <v>#NAME?</v>
      </c>
      <c r="U174" t="e">
        <f ca="1"/>
        <v>#NAME?</v>
      </c>
    </row>
    <row r="175" spans="1:21" x14ac:dyDescent="0.35">
      <c r="A175">
        <v>0</v>
      </c>
      <c r="B175">
        <v>23</v>
      </c>
      <c r="C175">
        <v>11</v>
      </c>
      <c r="D175">
        <v>0</v>
      </c>
      <c r="E175">
        <v>0</v>
      </c>
      <c r="F175">
        <v>21492.203125</v>
      </c>
      <c r="G175">
        <v>12896.216796875</v>
      </c>
      <c r="L175" t="e">
        <f ca="1"/>
        <v>#NAME?</v>
      </c>
      <c r="M175" t="e">
        <f ca="1"/>
        <v>#NAME?</v>
      </c>
      <c r="O175" t="e">
        <f ca="1"/>
        <v>#NAME?</v>
      </c>
      <c r="P175" t="e">
        <f ca="1"/>
        <v>#NAME?</v>
      </c>
      <c r="Q175" t="e">
        <f ca="1"/>
        <v>#NAME?</v>
      </c>
      <c r="R175" t="e">
        <f ca="1"/>
        <v>#NAME?</v>
      </c>
      <c r="S175" t="e">
        <f ca="1"/>
        <v>#NAME?</v>
      </c>
      <c r="T175" t="e">
        <f ca="1"/>
        <v>#NAME?</v>
      </c>
      <c r="U175" t="e">
        <f ca="1"/>
        <v>#NAME?</v>
      </c>
    </row>
    <row r="176" spans="1:21" x14ac:dyDescent="0.35">
      <c r="A176">
        <v>0</v>
      </c>
      <c r="B176">
        <v>19</v>
      </c>
      <c r="C176">
        <v>10</v>
      </c>
      <c r="D176">
        <v>0</v>
      </c>
      <c r="E176">
        <v>0</v>
      </c>
      <c r="F176">
        <v>0</v>
      </c>
      <c r="G176">
        <v>0</v>
      </c>
      <c r="L176" t="e">
        <f ca="1"/>
        <v>#NAME?</v>
      </c>
      <c r="M176" t="e">
        <f ca="1"/>
        <v>#NAME?</v>
      </c>
      <c r="O176" t="e">
        <f ca="1"/>
        <v>#NAME?</v>
      </c>
      <c r="P176" t="e">
        <f ca="1"/>
        <v>#NAME?</v>
      </c>
      <c r="Q176" t="e">
        <f ca="1"/>
        <v>#NAME?</v>
      </c>
      <c r="R176" t="e">
        <f ca="1"/>
        <v>#NAME?</v>
      </c>
      <c r="S176" t="e">
        <f ca="1"/>
        <v>#NAME?</v>
      </c>
      <c r="T176" t="e">
        <f ca="1"/>
        <v>#NAME?</v>
      </c>
      <c r="U176" t="e">
        <f ca="1"/>
        <v>#NAME?</v>
      </c>
    </row>
    <row r="177" spans="1:21" x14ac:dyDescent="0.35">
      <c r="A177">
        <v>0</v>
      </c>
      <c r="B177">
        <v>19</v>
      </c>
      <c r="C177">
        <v>10</v>
      </c>
      <c r="D177">
        <v>0</v>
      </c>
      <c r="E177">
        <v>0</v>
      </c>
      <c r="F177">
        <v>1261.63818359375</v>
      </c>
      <c r="G177">
        <v>4335.1591796875</v>
      </c>
      <c r="L177" t="e">
        <f ca="1"/>
        <v>#NAME?</v>
      </c>
      <c r="M177" t="e">
        <f ca="1"/>
        <v>#NAME?</v>
      </c>
      <c r="O177" t="e">
        <f ca="1"/>
        <v>#NAME?</v>
      </c>
      <c r="P177" t="e">
        <f ca="1"/>
        <v>#NAME?</v>
      </c>
      <c r="Q177" t="e">
        <f ca="1"/>
        <v>#NAME?</v>
      </c>
      <c r="R177" t="e">
        <f ca="1"/>
        <v>#NAME?</v>
      </c>
      <c r="S177" t="e">
        <f ca="1"/>
        <v>#NAME?</v>
      </c>
      <c r="T177" t="e">
        <f ca="1"/>
        <v>#NAME?</v>
      </c>
      <c r="U177" t="e">
        <f ca="1"/>
        <v>#NAME?</v>
      </c>
    </row>
    <row r="178" spans="1:21" x14ac:dyDescent="0.35">
      <c r="A178">
        <v>0</v>
      </c>
      <c r="B178">
        <v>27</v>
      </c>
      <c r="C178">
        <v>12</v>
      </c>
      <c r="D178">
        <v>0</v>
      </c>
      <c r="E178">
        <v>0</v>
      </c>
      <c r="F178">
        <v>27913.662109375</v>
      </c>
      <c r="G178">
        <v>15762.876953125</v>
      </c>
      <c r="L178" t="e">
        <f ca="1"/>
        <v>#NAME?</v>
      </c>
      <c r="M178" t="e">
        <f ca="1"/>
        <v>#NAME?</v>
      </c>
      <c r="O178" t="e">
        <f ca="1"/>
        <v>#NAME?</v>
      </c>
      <c r="P178" t="e">
        <f ca="1"/>
        <v>#NAME?</v>
      </c>
      <c r="Q178" t="e">
        <f ca="1"/>
        <v>#NAME?</v>
      </c>
      <c r="R178" t="e">
        <f ca="1"/>
        <v>#NAME?</v>
      </c>
      <c r="S178" t="e">
        <f ca="1"/>
        <v>#NAME?</v>
      </c>
      <c r="T178" t="e">
        <f ca="1"/>
        <v>#NAME?</v>
      </c>
      <c r="U178" t="e">
        <f ca="1"/>
        <v>#NAME?</v>
      </c>
    </row>
    <row r="179" spans="1:21" x14ac:dyDescent="0.35">
      <c r="A179">
        <v>0</v>
      </c>
      <c r="B179">
        <v>17</v>
      </c>
      <c r="C179">
        <v>10</v>
      </c>
      <c r="D179">
        <v>0</v>
      </c>
      <c r="E179">
        <v>0</v>
      </c>
      <c r="F179">
        <v>2417.982421875</v>
      </c>
      <c r="G179">
        <v>4211.66162109375</v>
      </c>
      <c r="L179" t="e">
        <f ca="1"/>
        <v>#NAME?</v>
      </c>
      <c r="M179" t="e">
        <f ca="1"/>
        <v>#NAME?</v>
      </c>
      <c r="O179" t="e">
        <f ca="1"/>
        <v>#NAME?</v>
      </c>
      <c r="P179" t="e">
        <f ca="1"/>
        <v>#NAME?</v>
      </c>
      <c r="Q179" t="e">
        <f ca="1"/>
        <v>#NAME?</v>
      </c>
      <c r="R179" t="e">
        <f ca="1"/>
        <v>#NAME?</v>
      </c>
      <c r="S179" t="e">
        <f ca="1"/>
        <v>#NAME?</v>
      </c>
      <c r="T179" t="e">
        <f ca="1"/>
        <v>#NAME?</v>
      </c>
      <c r="U179" t="e">
        <f ca="1"/>
        <v>#NAME?</v>
      </c>
    </row>
    <row r="180" spans="1:21" x14ac:dyDescent="0.35">
      <c r="A180">
        <v>0</v>
      </c>
      <c r="B180">
        <v>26</v>
      </c>
      <c r="C180">
        <v>12</v>
      </c>
      <c r="D180">
        <v>1</v>
      </c>
      <c r="E180">
        <v>0</v>
      </c>
      <c r="F180">
        <v>0</v>
      </c>
      <c r="G180">
        <v>0</v>
      </c>
      <c r="L180" t="e">
        <f ca="1"/>
        <v>#NAME?</v>
      </c>
      <c r="M180" t="e">
        <f ca="1"/>
        <v>#NAME?</v>
      </c>
      <c r="O180" t="e">
        <f ca="1"/>
        <v>#NAME?</v>
      </c>
      <c r="P180" t="e">
        <f ca="1"/>
        <v>#NAME?</v>
      </c>
      <c r="Q180" t="e">
        <f ca="1"/>
        <v>#NAME?</v>
      </c>
      <c r="R180" t="e">
        <f ca="1"/>
        <v>#NAME?</v>
      </c>
      <c r="S180" t="e">
        <f ca="1"/>
        <v>#NAME?</v>
      </c>
      <c r="T180" t="e">
        <f ca="1"/>
        <v>#NAME?</v>
      </c>
      <c r="U180" t="e">
        <f ca="1"/>
        <v>#NAME?</v>
      </c>
    </row>
    <row r="181" spans="1:21" x14ac:dyDescent="0.35">
      <c r="A181">
        <v>0</v>
      </c>
      <c r="B181">
        <v>19</v>
      </c>
      <c r="C181">
        <v>11</v>
      </c>
      <c r="D181">
        <v>0</v>
      </c>
      <c r="E181">
        <v>0</v>
      </c>
      <c r="F181">
        <v>823.25439453125</v>
      </c>
      <c r="G181">
        <v>2649.59887695313</v>
      </c>
      <c r="L181" t="e">
        <f ca="1"/>
        <v>#NAME?</v>
      </c>
      <c r="M181" t="e">
        <f ca="1"/>
        <v>#NAME?</v>
      </c>
      <c r="O181" t="e">
        <f ca="1"/>
        <v>#NAME?</v>
      </c>
      <c r="P181" t="e">
        <f ca="1"/>
        <v>#NAME?</v>
      </c>
      <c r="Q181" t="e">
        <f ca="1"/>
        <v>#NAME?</v>
      </c>
      <c r="R181" t="e">
        <f ca="1"/>
        <v>#NAME?</v>
      </c>
      <c r="S181" t="e">
        <f ca="1"/>
        <v>#NAME?</v>
      </c>
      <c r="T181" t="e">
        <f ca="1"/>
        <v>#NAME?</v>
      </c>
      <c r="U181" t="e">
        <f ca="1"/>
        <v>#NAME?</v>
      </c>
    </row>
    <row r="182" spans="1:21" x14ac:dyDescent="0.35">
      <c r="A182">
        <v>0</v>
      </c>
      <c r="B182">
        <v>19</v>
      </c>
      <c r="C182">
        <v>11</v>
      </c>
      <c r="D182">
        <v>0</v>
      </c>
      <c r="E182">
        <v>0</v>
      </c>
      <c r="F182">
        <v>0</v>
      </c>
      <c r="G182">
        <v>0</v>
      </c>
      <c r="L182" t="e">
        <f ca="1"/>
        <v>#NAME?</v>
      </c>
      <c r="M182" t="e">
        <f ca="1"/>
        <v>#NAME?</v>
      </c>
      <c r="O182" t="e">
        <f ca="1"/>
        <v>#NAME?</v>
      </c>
      <c r="P182" t="e">
        <f ca="1"/>
        <v>#NAME?</v>
      </c>
      <c r="Q182" t="e">
        <f ca="1"/>
        <v>#NAME?</v>
      </c>
      <c r="R182" t="e">
        <f ca="1"/>
        <v>#NAME?</v>
      </c>
      <c r="S182" t="e">
        <f ca="1"/>
        <v>#NAME?</v>
      </c>
      <c r="T182" t="e">
        <f ca="1"/>
        <v>#NAME?</v>
      </c>
      <c r="U182" t="e">
        <f ca="1"/>
        <v>#NAME?</v>
      </c>
    </row>
    <row r="183" spans="1:21" x14ac:dyDescent="0.35">
      <c r="A183">
        <v>0</v>
      </c>
      <c r="B183">
        <v>20</v>
      </c>
      <c r="C183">
        <v>11</v>
      </c>
      <c r="D183">
        <v>0</v>
      </c>
      <c r="E183">
        <v>0</v>
      </c>
      <c r="F183">
        <v>1545.50732421875</v>
      </c>
      <c r="G183">
        <v>0</v>
      </c>
      <c r="L183" t="e">
        <f ca="1"/>
        <v>#NAME?</v>
      </c>
      <c r="M183" t="e">
        <f ca="1"/>
        <v>#NAME?</v>
      </c>
      <c r="O183" t="e">
        <f ca="1"/>
        <v>#NAME?</v>
      </c>
      <c r="P183" t="e">
        <f ca="1"/>
        <v>#NAME?</v>
      </c>
      <c r="Q183" t="e">
        <f ca="1"/>
        <v>#NAME?</v>
      </c>
      <c r="R183" t="e">
        <f ca="1"/>
        <v>#NAME?</v>
      </c>
      <c r="S183" t="e">
        <f ca="1"/>
        <v>#NAME?</v>
      </c>
      <c r="T183" t="e">
        <f ca="1"/>
        <v>#NAME?</v>
      </c>
      <c r="U183" t="e">
        <f ca="1"/>
        <v>#NAME?</v>
      </c>
    </row>
    <row r="184" spans="1:21" x14ac:dyDescent="0.35">
      <c r="A184">
        <v>0</v>
      </c>
      <c r="B184">
        <v>19</v>
      </c>
      <c r="C184">
        <v>9</v>
      </c>
      <c r="D184">
        <v>0</v>
      </c>
      <c r="E184">
        <v>0</v>
      </c>
      <c r="F184">
        <v>2686.53002929688</v>
      </c>
      <c r="G184">
        <v>15581.4365234375</v>
      </c>
      <c r="L184" t="e">
        <f ca="1"/>
        <v>#NAME?</v>
      </c>
      <c r="M184" t="e">
        <f ca="1"/>
        <v>#NAME?</v>
      </c>
      <c r="O184" t="e">
        <f ca="1"/>
        <v>#NAME?</v>
      </c>
      <c r="P184" t="e">
        <f ca="1"/>
        <v>#NAME?</v>
      </c>
      <c r="Q184" t="e">
        <f ca="1"/>
        <v>#NAME?</v>
      </c>
      <c r="R184" t="e">
        <f ca="1"/>
        <v>#NAME?</v>
      </c>
      <c r="S184" t="e">
        <f ca="1"/>
        <v>#NAME?</v>
      </c>
      <c r="T184" t="e">
        <f ca="1"/>
        <v>#NAME?</v>
      </c>
      <c r="U184" t="e">
        <f ca="1"/>
        <v>#NAME?</v>
      </c>
    </row>
    <row r="185" spans="1:21" x14ac:dyDescent="0.35">
      <c r="A185">
        <v>0</v>
      </c>
      <c r="B185">
        <v>29</v>
      </c>
      <c r="C185">
        <v>14</v>
      </c>
      <c r="D185">
        <v>1</v>
      </c>
      <c r="E185">
        <v>0</v>
      </c>
      <c r="F185">
        <v>3357.18530273438</v>
      </c>
      <c r="G185">
        <v>7226.04931640625</v>
      </c>
      <c r="L185" t="e">
        <f ca="1"/>
        <v>#NAME?</v>
      </c>
      <c r="M185" t="e">
        <f ca="1"/>
        <v>#NAME?</v>
      </c>
      <c r="O185" t="e">
        <f ca="1"/>
        <v>#NAME?</v>
      </c>
      <c r="P185" t="e">
        <f ca="1"/>
        <v>#NAME?</v>
      </c>
      <c r="Q185" t="e">
        <f ca="1"/>
        <v>#NAME?</v>
      </c>
      <c r="R185" t="e">
        <f ca="1"/>
        <v>#NAME?</v>
      </c>
      <c r="S185" t="e">
        <f ca="1"/>
        <v>#NAME?</v>
      </c>
      <c r="T185" t="e">
        <f ca="1"/>
        <v>#NAME?</v>
      </c>
      <c r="U185" t="e">
        <f ca="1"/>
        <v>#NAME?</v>
      </c>
    </row>
    <row r="186" spans="1:21" x14ac:dyDescent="0.35">
      <c r="A186">
        <v>0</v>
      </c>
      <c r="B186">
        <v>26</v>
      </c>
      <c r="C186">
        <v>10</v>
      </c>
      <c r="D186">
        <v>1</v>
      </c>
      <c r="E186">
        <v>1</v>
      </c>
      <c r="F186">
        <v>12143.2412109375</v>
      </c>
      <c r="G186">
        <v>12659.576171875</v>
      </c>
      <c r="L186" t="e">
        <f ca="1"/>
        <v>#NAME?</v>
      </c>
      <c r="M186" t="e">
        <f ca="1"/>
        <v>#NAME?</v>
      </c>
      <c r="O186" t="e">
        <f ca="1"/>
        <v>#NAME?</v>
      </c>
      <c r="P186" t="e">
        <f ca="1"/>
        <v>#NAME?</v>
      </c>
      <c r="Q186" t="e">
        <f ca="1"/>
        <v>#NAME?</v>
      </c>
      <c r="R186" t="e">
        <f ca="1"/>
        <v>#NAME?</v>
      </c>
      <c r="S186" t="e">
        <f ca="1"/>
        <v>#NAME?</v>
      </c>
      <c r="T186" t="e">
        <f ca="1"/>
        <v>#NAME?</v>
      </c>
      <c r="U186" t="e">
        <f ca="1"/>
        <v>#NAME?</v>
      </c>
    </row>
    <row r="187" spans="1:21" x14ac:dyDescent="0.35">
      <c r="A187">
        <v>0</v>
      </c>
      <c r="B187">
        <v>24</v>
      </c>
      <c r="C187">
        <v>8</v>
      </c>
      <c r="D187">
        <v>0</v>
      </c>
      <c r="E187">
        <v>0</v>
      </c>
      <c r="F187">
        <v>0</v>
      </c>
      <c r="G187">
        <v>10569.26953125</v>
      </c>
      <c r="L187" t="e">
        <f ca="1"/>
        <v>#NAME?</v>
      </c>
      <c r="M187" t="e">
        <f ca="1"/>
        <v>#NAME?</v>
      </c>
      <c r="O187" t="e">
        <f ca="1"/>
        <v>#NAME?</v>
      </c>
      <c r="P187" t="e">
        <f ca="1"/>
        <v>#NAME?</v>
      </c>
      <c r="Q187" t="e">
        <f ca="1"/>
        <v>#NAME?</v>
      </c>
      <c r="R187" t="e">
        <f ca="1"/>
        <v>#NAME?</v>
      </c>
      <c r="S187" t="e">
        <f ca="1"/>
        <v>#NAME?</v>
      </c>
      <c r="T187" t="e">
        <f ca="1"/>
        <v>#NAME?</v>
      </c>
      <c r="U187" t="e">
        <f ca="1"/>
        <v>#NAME?</v>
      </c>
    </row>
    <row r="188" spans="1:21" x14ac:dyDescent="0.35">
      <c r="A188">
        <v>0</v>
      </c>
      <c r="B188">
        <v>17</v>
      </c>
      <c r="C188">
        <v>8</v>
      </c>
      <c r="D188">
        <v>0</v>
      </c>
      <c r="E188">
        <v>0</v>
      </c>
      <c r="F188">
        <v>0</v>
      </c>
      <c r="G188">
        <v>10210.990234375</v>
      </c>
      <c r="L188" t="e">
        <f ca="1"/>
        <v>#NAME?</v>
      </c>
      <c r="M188" t="e">
        <f ca="1"/>
        <v>#NAME?</v>
      </c>
      <c r="O188" t="e">
        <f ca="1"/>
        <v>#NAME?</v>
      </c>
      <c r="P188" t="e">
        <f ca="1"/>
        <v>#NAME?</v>
      </c>
      <c r="Q188" t="e">
        <f ca="1"/>
        <v>#NAME?</v>
      </c>
      <c r="R188" t="e">
        <f ca="1"/>
        <v>#NAME?</v>
      </c>
      <c r="S188" t="e">
        <f ca="1"/>
        <v>#NAME?</v>
      </c>
      <c r="T188" t="e">
        <f ca="1"/>
        <v>#NAME?</v>
      </c>
      <c r="U188" t="e">
        <f ca="1"/>
        <v>#NAME?</v>
      </c>
    </row>
    <row r="189" spans="1:21" x14ac:dyDescent="0.35">
      <c r="A189">
        <v>0</v>
      </c>
      <c r="B189">
        <v>25</v>
      </c>
      <c r="C189">
        <v>10</v>
      </c>
      <c r="D189">
        <v>1</v>
      </c>
      <c r="E189">
        <v>1</v>
      </c>
      <c r="F189">
        <v>0</v>
      </c>
      <c r="G189">
        <v>0</v>
      </c>
      <c r="L189" t="e">
        <f ca="1"/>
        <v>#NAME?</v>
      </c>
      <c r="M189" t="e">
        <f ca="1"/>
        <v>#NAME?</v>
      </c>
      <c r="O189" t="e">
        <f ca="1"/>
        <v>#NAME?</v>
      </c>
      <c r="P189" t="e">
        <f ca="1"/>
        <v>#NAME?</v>
      </c>
      <c r="Q189" t="e">
        <f ca="1"/>
        <v>#NAME?</v>
      </c>
      <c r="R189" t="e">
        <f ca="1"/>
        <v>#NAME?</v>
      </c>
      <c r="S189" t="e">
        <f ca="1"/>
        <v>#NAME?</v>
      </c>
      <c r="T189" t="e">
        <f ca="1"/>
        <v>#NAME?</v>
      </c>
      <c r="U189" t="e">
        <f ca="1"/>
        <v>#NAME?</v>
      </c>
    </row>
    <row r="190" spans="1:21" x14ac:dyDescent="0.35">
      <c r="A190">
        <v>0</v>
      </c>
      <c r="B190">
        <v>18</v>
      </c>
      <c r="C190">
        <v>8</v>
      </c>
      <c r="D190">
        <v>0</v>
      </c>
      <c r="E190">
        <v>0</v>
      </c>
      <c r="F190">
        <v>1168.05639648438</v>
      </c>
      <c r="G190">
        <v>1725.59240722656</v>
      </c>
      <c r="L190" t="e">
        <f ca="1"/>
        <v>#NAME?</v>
      </c>
      <c r="M190" t="e">
        <f ca="1"/>
        <v>#NAME?</v>
      </c>
      <c r="O190" t="e">
        <f ca="1"/>
        <v>#NAME?</v>
      </c>
      <c r="P190" t="e">
        <f ca="1"/>
        <v>#NAME?</v>
      </c>
      <c r="Q190" t="e">
        <f ca="1"/>
        <v>#NAME?</v>
      </c>
      <c r="R190" t="e">
        <f ca="1"/>
        <v>#NAME?</v>
      </c>
      <c r="S190" t="e">
        <f ca="1"/>
        <v>#NAME?</v>
      </c>
      <c r="T190" t="e">
        <f ca="1"/>
        <v>#NAME?</v>
      </c>
      <c r="U190" t="e">
        <f ca="1"/>
        <v>#NAME?</v>
      </c>
    </row>
    <row r="191" spans="1:21" x14ac:dyDescent="0.35">
      <c r="A191">
        <v>0</v>
      </c>
      <c r="B191">
        <v>29</v>
      </c>
      <c r="C191">
        <v>12</v>
      </c>
      <c r="D191">
        <v>1</v>
      </c>
      <c r="E191">
        <v>0</v>
      </c>
      <c r="F191">
        <v>0</v>
      </c>
      <c r="G191">
        <v>1890.93701171875</v>
      </c>
      <c r="L191" t="e">
        <f ca="1"/>
        <v>#NAME?</v>
      </c>
      <c r="M191" t="e">
        <f ca="1"/>
        <v>#NAME?</v>
      </c>
      <c r="O191" t="e">
        <f ca="1"/>
        <v>#NAME?</v>
      </c>
      <c r="P191" t="e">
        <f ca="1"/>
        <v>#NAME?</v>
      </c>
      <c r="Q191" t="e">
        <f ca="1"/>
        <v>#NAME?</v>
      </c>
      <c r="R191" t="e">
        <f ca="1"/>
        <v>#NAME?</v>
      </c>
      <c r="S191" t="e">
        <f ca="1"/>
        <v>#NAME?</v>
      </c>
      <c r="T191" t="e">
        <f ca="1"/>
        <v>#NAME?</v>
      </c>
      <c r="U191" t="e">
        <f ca="1"/>
        <v>#NAME?</v>
      </c>
    </row>
    <row r="192" spans="1:21" x14ac:dyDescent="0.35">
      <c r="A192">
        <v>0</v>
      </c>
      <c r="B192">
        <v>28</v>
      </c>
      <c r="C192">
        <v>14</v>
      </c>
      <c r="D192">
        <v>1</v>
      </c>
      <c r="E192">
        <v>0</v>
      </c>
      <c r="F192">
        <v>7850.5849609375</v>
      </c>
      <c r="G192">
        <v>3123.1162109375</v>
      </c>
      <c r="L192" t="e">
        <f ca="1"/>
        <v>#NAME?</v>
      </c>
      <c r="M192" t="e">
        <f ca="1"/>
        <v>#NAME?</v>
      </c>
      <c r="O192" t="e">
        <f ca="1"/>
        <v>#NAME?</v>
      </c>
      <c r="P192" t="e">
        <f ca="1"/>
        <v>#NAME?</v>
      </c>
      <c r="Q192" t="e">
        <f ca="1"/>
        <v>#NAME?</v>
      </c>
      <c r="R192" t="e">
        <f ca="1"/>
        <v>#NAME?</v>
      </c>
      <c r="S192" t="e">
        <f ca="1"/>
        <v>#NAME?</v>
      </c>
      <c r="T192" t="e">
        <f ca="1"/>
        <v>#NAME?</v>
      </c>
      <c r="U192" t="e">
        <f ca="1"/>
        <v>#NAME?</v>
      </c>
    </row>
    <row r="193" spans="1:21" x14ac:dyDescent="0.35">
      <c r="A193">
        <v>0</v>
      </c>
      <c r="B193">
        <v>18</v>
      </c>
      <c r="C193">
        <v>6</v>
      </c>
      <c r="D193">
        <v>0</v>
      </c>
      <c r="E193">
        <v>0</v>
      </c>
      <c r="F193">
        <v>6385.3740234375</v>
      </c>
      <c r="G193">
        <v>3825.3076171875</v>
      </c>
      <c r="L193" t="e">
        <f ca="1"/>
        <v>#NAME?</v>
      </c>
      <c r="M193" t="e">
        <f ca="1"/>
        <v>#NAME?</v>
      </c>
      <c r="O193" t="e">
        <f ca="1"/>
        <v>#NAME?</v>
      </c>
      <c r="P193" t="e">
        <f ca="1"/>
        <v>#NAME?</v>
      </c>
      <c r="Q193" t="e">
        <f ca="1"/>
        <v>#NAME?</v>
      </c>
      <c r="R193" t="e">
        <f ca="1"/>
        <v>#NAME?</v>
      </c>
      <c r="S193" t="e">
        <f ca="1"/>
        <v>#NAME?</v>
      </c>
      <c r="T193" t="e">
        <f ca="1"/>
        <v>#NAME?</v>
      </c>
      <c r="U193" t="e">
        <f ca="1"/>
        <v>#NAME?</v>
      </c>
    </row>
    <row r="194" spans="1:21" x14ac:dyDescent="0.35">
      <c r="A194">
        <v>0</v>
      </c>
      <c r="B194">
        <v>42</v>
      </c>
      <c r="C194">
        <v>10</v>
      </c>
      <c r="D194">
        <v>1</v>
      </c>
      <c r="E194">
        <v>0</v>
      </c>
      <c r="F194">
        <v>0</v>
      </c>
      <c r="G194">
        <v>6930.3359375</v>
      </c>
      <c r="L194" t="e">
        <f ca="1"/>
        <v>#NAME?</v>
      </c>
      <c r="M194" t="e">
        <f ca="1"/>
        <v>#NAME?</v>
      </c>
      <c r="O194" t="e">
        <f ca="1"/>
        <v>#NAME?</v>
      </c>
      <c r="P194" t="e">
        <f ca="1"/>
        <v>#NAME?</v>
      </c>
      <c r="Q194" t="e">
        <f ca="1"/>
        <v>#NAME?</v>
      </c>
      <c r="R194" t="e">
        <f ca="1"/>
        <v>#NAME?</v>
      </c>
      <c r="S194" t="e">
        <f ca="1"/>
        <v>#NAME?</v>
      </c>
      <c r="T194" t="e">
        <f ca="1"/>
        <v>#NAME?</v>
      </c>
      <c r="U194" t="e">
        <f ca="1"/>
        <v>#NAME?</v>
      </c>
    </row>
    <row r="195" spans="1:21" x14ac:dyDescent="0.35">
      <c r="A195">
        <v>0</v>
      </c>
      <c r="B195">
        <v>21</v>
      </c>
      <c r="C195">
        <v>11</v>
      </c>
      <c r="D195">
        <v>1</v>
      </c>
      <c r="E195">
        <v>1</v>
      </c>
      <c r="F195">
        <v>7652.11962890625</v>
      </c>
      <c r="G195">
        <v>8396.654296875</v>
      </c>
      <c r="L195" t="e">
        <f ca="1"/>
        <v>#NAME?</v>
      </c>
      <c r="M195" t="e">
        <f ca="1"/>
        <v>#NAME?</v>
      </c>
      <c r="O195" t="e">
        <f ca="1"/>
        <v>#NAME?</v>
      </c>
      <c r="P195" t="e">
        <f ca="1"/>
        <v>#NAME?</v>
      </c>
      <c r="Q195" t="e">
        <f ca="1"/>
        <v>#NAME?</v>
      </c>
      <c r="R195" t="e">
        <f ca="1"/>
        <v>#NAME?</v>
      </c>
      <c r="S195" t="e">
        <f ca="1"/>
        <v>#NAME?</v>
      </c>
      <c r="T195" t="e">
        <f ca="1"/>
        <v>#NAME?</v>
      </c>
      <c r="U195" t="e">
        <f ca="1"/>
        <v>#NAME?</v>
      </c>
    </row>
    <row r="196" spans="1:21" x14ac:dyDescent="0.35">
      <c r="A196">
        <v>0</v>
      </c>
      <c r="B196">
        <v>24</v>
      </c>
      <c r="C196">
        <v>12</v>
      </c>
      <c r="D196">
        <v>1</v>
      </c>
      <c r="E196">
        <v>0</v>
      </c>
      <c r="F196">
        <v>0</v>
      </c>
      <c r="G196">
        <v>0</v>
      </c>
      <c r="L196" t="e">
        <f ca="1"/>
        <v>#NAME?</v>
      </c>
      <c r="M196" t="e">
        <f ca="1"/>
        <v>#NAME?</v>
      </c>
      <c r="O196" t="e">
        <f ca="1"/>
        <v>#NAME?</v>
      </c>
      <c r="P196" t="e">
        <f ca="1"/>
        <v>#NAME?</v>
      </c>
      <c r="Q196" t="e">
        <f ca="1"/>
        <v>#NAME?</v>
      </c>
      <c r="R196" t="e">
        <f ca="1"/>
        <v>#NAME?</v>
      </c>
      <c r="S196" t="e">
        <f ca="1"/>
        <v>#NAME?</v>
      </c>
      <c r="T196" t="e">
        <f ca="1"/>
        <v>#NAME?</v>
      </c>
      <c r="U196" t="e">
        <f ca="1"/>
        <v>#NAME?</v>
      </c>
    </row>
    <row r="197" spans="1:21" x14ac:dyDescent="0.35">
      <c r="A197">
        <v>0</v>
      </c>
      <c r="B197">
        <v>27</v>
      </c>
      <c r="C197">
        <v>13</v>
      </c>
      <c r="D197">
        <v>1</v>
      </c>
      <c r="E197">
        <v>0</v>
      </c>
      <c r="F197">
        <v>9593.6181640625</v>
      </c>
      <c r="G197">
        <v>1653.48120117188</v>
      </c>
      <c r="L197" t="e">
        <f ca="1"/>
        <v>#NAME?</v>
      </c>
      <c r="M197" t="e">
        <f ca="1"/>
        <v>#NAME?</v>
      </c>
      <c r="O197" t="e">
        <f ca="1"/>
        <v>#NAME?</v>
      </c>
      <c r="P197" t="e">
        <f ca="1"/>
        <v>#NAME?</v>
      </c>
      <c r="Q197" t="e">
        <f ca="1"/>
        <v>#NAME?</v>
      </c>
      <c r="R197" t="e">
        <f ca="1"/>
        <v>#NAME?</v>
      </c>
      <c r="S197" t="e">
        <f ca="1"/>
        <v>#NAME?</v>
      </c>
      <c r="T197" t="e">
        <f ca="1"/>
        <v>#NAME?</v>
      </c>
      <c r="U197" t="e">
        <f ca="1"/>
        <v>#NAME?</v>
      </c>
    </row>
    <row r="198" spans="1:21" x14ac:dyDescent="0.35">
      <c r="A198">
        <v>0</v>
      </c>
      <c r="B198">
        <v>27</v>
      </c>
      <c r="C198">
        <v>13</v>
      </c>
      <c r="D198">
        <v>1</v>
      </c>
      <c r="E198">
        <v>0</v>
      </c>
      <c r="F198">
        <v>0</v>
      </c>
      <c r="G198">
        <v>7609.51806640625</v>
      </c>
      <c r="L198" t="e">
        <f ca="1"/>
        <v>#NAME?</v>
      </c>
      <c r="M198" t="e">
        <f ca="1"/>
        <v>#NAME?</v>
      </c>
      <c r="O198" t="e">
        <f ca="1"/>
        <v>#NAME?</v>
      </c>
      <c r="P198" t="e">
        <f ca="1"/>
        <v>#NAME?</v>
      </c>
      <c r="Q198" t="e">
        <f ca="1"/>
        <v>#NAME?</v>
      </c>
      <c r="R198" t="e">
        <f ca="1"/>
        <v>#NAME?</v>
      </c>
      <c r="S198" t="e">
        <f ca="1"/>
        <v>#NAME?</v>
      </c>
      <c r="T198" t="e">
        <f ca="1"/>
        <v>#NAME?</v>
      </c>
      <c r="U198" t="e">
        <f ca="1"/>
        <v>#NAME?</v>
      </c>
    </row>
    <row r="199" spans="1:21" x14ac:dyDescent="0.35">
      <c r="A199">
        <v>0</v>
      </c>
      <c r="B199">
        <v>27</v>
      </c>
      <c r="C199">
        <v>12</v>
      </c>
      <c r="D199">
        <v>1</v>
      </c>
      <c r="E199">
        <v>0</v>
      </c>
      <c r="F199">
        <v>31166.80859375</v>
      </c>
      <c r="G199">
        <v>10833.341796875</v>
      </c>
      <c r="L199" t="e">
        <f ca="1"/>
        <v>#NAME?</v>
      </c>
      <c r="M199" t="e">
        <f ca="1"/>
        <v>#NAME?</v>
      </c>
      <c r="O199" t="e">
        <f ca="1"/>
        <v>#NAME?</v>
      </c>
      <c r="P199" t="e">
        <f ca="1"/>
        <v>#NAME?</v>
      </c>
      <c r="Q199" t="e">
        <f ca="1"/>
        <v>#NAME?</v>
      </c>
      <c r="R199" t="e">
        <f ca="1"/>
        <v>#NAME?</v>
      </c>
      <c r="S199" t="e">
        <f ca="1"/>
        <v>#NAME?</v>
      </c>
      <c r="T199" t="e">
        <f ca="1"/>
        <v>#NAME?</v>
      </c>
      <c r="U199" t="e">
        <f ca="1"/>
        <v>#NAME?</v>
      </c>
    </row>
    <row r="200" spans="1:21" x14ac:dyDescent="0.35">
      <c r="A200">
        <v>0</v>
      </c>
      <c r="B200">
        <v>27</v>
      </c>
      <c r="C200">
        <v>12</v>
      </c>
      <c r="D200">
        <v>1</v>
      </c>
      <c r="E200">
        <v>0</v>
      </c>
      <c r="F200">
        <v>3311.8017578125</v>
      </c>
      <c r="G200">
        <v>3552.26806640625</v>
      </c>
      <c r="L200" t="e">
        <f ca="1"/>
        <v>#NAME?</v>
      </c>
      <c r="M200" t="e">
        <f ca="1"/>
        <v>#NAME?</v>
      </c>
      <c r="O200" t="e">
        <f ca="1"/>
        <v>#NAME?</v>
      </c>
      <c r="P200" t="e">
        <f ca="1"/>
        <v>#NAME?</v>
      </c>
      <c r="Q200" t="e">
        <f ca="1"/>
        <v>#NAME?</v>
      </c>
      <c r="R200" t="e">
        <f ca="1"/>
        <v>#NAME?</v>
      </c>
      <c r="S200" t="e">
        <f ca="1"/>
        <v>#NAME?</v>
      </c>
      <c r="T200" t="e">
        <f ca="1"/>
        <v>#NAME?</v>
      </c>
      <c r="U200" t="e">
        <f ca="1"/>
        <v>#NAME?</v>
      </c>
    </row>
    <row r="201" spans="1:21" x14ac:dyDescent="0.35">
      <c r="A201">
        <v>0</v>
      </c>
      <c r="B201">
        <v>38</v>
      </c>
      <c r="C201">
        <v>10</v>
      </c>
      <c r="D201">
        <v>1</v>
      </c>
      <c r="E201">
        <v>0</v>
      </c>
      <c r="F201">
        <v>0</v>
      </c>
      <c r="G201">
        <v>0</v>
      </c>
      <c r="L201" t="e">
        <f ca="1"/>
        <v>#NAME?</v>
      </c>
      <c r="M201" t="e">
        <f ca="1"/>
        <v>#NAME?</v>
      </c>
      <c r="O201" t="e">
        <f ca="1"/>
        <v>#NAME?</v>
      </c>
      <c r="P201" t="e">
        <f ca="1"/>
        <v>#NAME?</v>
      </c>
      <c r="Q201" t="e">
        <f ca="1"/>
        <v>#NAME?</v>
      </c>
      <c r="R201" t="e">
        <f ca="1"/>
        <v>#NAME?</v>
      </c>
      <c r="S201" t="e">
        <f ca="1"/>
        <v>#NAME?</v>
      </c>
      <c r="T201" t="e">
        <f ca="1"/>
        <v>#NAME?</v>
      </c>
      <c r="U201" t="e">
        <f ca="1"/>
        <v>#NAME?</v>
      </c>
    </row>
    <row r="202" spans="1:21" x14ac:dyDescent="0.35">
      <c r="A202">
        <v>0</v>
      </c>
      <c r="B202">
        <v>26</v>
      </c>
      <c r="C202">
        <v>12</v>
      </c>
      <c r="D202">
        <v>1</v>
      </c>
      <c r="E202">
        <v>0</v>
      </c>
      <c r="F202">
        <v>7322.03662109375</v>
      </c>
      <c r="G202">
        <v>4677.04931640625</v>
      </c>
      <c r="L202" t="e">
        <f ca="1"/>
        <v>#NAME?</v>
      </c>
      <c r="M202" t="e">
        <f ca="1"/>
        <v>#NAME?</v>
      </c>
      <c r="O202" t="e">
        <f ca="1"/>
        <v>#NAME?</v>
      </c>
      <c r="P202" t="e">
        <f ca="1"/>
        <v>#NAME?</v>
      </c>
      <c r="Q202" t="e">
        <f ca="1"/>
        <v>#NAME?</v>
      </c>
      <c r="R202" t="e">
        <f ca="1"/>
        <v>#NAME?</v>
      </c>
      <c r="S202" t="e">
        <f ca="1"/>
        <v>#NAME?</v>
      </c>
      <c r="T202" t="e">
        <f ca="1"/>
        <v>#NAME?</v>
      </c>
      <c r="U202" t="e">
        <f ca="1"/>
        <v>#NAME?</v>
      </c>
    </row>
    <row r="203" spans="1:21" x14ac:dyDescent="0.35">
      <c r="A203">
        <v>0</v>
      </c>
      <c r="B203">
        <v>22</v>
      </c>
      <c r="C203">
        <v>12</v>
      </c>
      <c r="D203">
        <v>1</v>
      </c>
      <c r="E203">
        <v>0</v>
      </c>
      <c r="F203">
        <v>0</v>
      </c>
      <c r="G203">
        <v>0</v>
      </c>
      <c r="L203" t="e">
        <f ca="1"/>
        <v>#NAME?</v>
      </c>
      <c r="M203" t="e">
        <f ca="1"/>
        <v>#NAME?</v>
      </c>
      <c r="O203" t="e">
        <f ca="1"/>
        <v>#NAME?</v>
      </c>
      <c r="P203" t="e">
        <f ca="1"/>
        <v>#NAME?</v>
      </c>
      <c r="Q203" t="e">
        <f ca="1"/>
        <v>#NAME?</v>
      </c>
      <c r="R203" t="e">
        <f ca="1"/>
        <v>#NAME?</v>
      </c>
      <c r="S203" t="e">
        <f ca="1"/>
        <v>#NAME?</v>
      </c>
      <c r="T203" t="e">
        <f ca="1"/>
        <v>#NAME?</v>
      </c>
      <c r="U203" t="e">
        <f ca="1"/>
        <v>#NAME?</v>
      </c>
    </row>
    <row r="204" spans="1:21" x14ac:dyDescent="0.35">
      <c r="A204">
        <v>0</v>
      </c>
      <c r="B204">
        <v>25</v>
      </c>
      <c r="C204">
        <v>13</v>
      </c>
      <c r="D204">
        <v>1</v>
      </c>
      <c r="E204">
        <v>0</v>
      </c>
      <c r="F204">
        <v>10240.357421875</v>
      </c>
      <c r="G204">
        <v>10020.71484375</v>
      </c>
      <c r="L204" t="e">
        <f ca="1"/>
        <v>#NAME?</v>
      </c>
      <c r="M204" t="e">
        <f ca="1"/>
        <v>#NAME?</v>
      </c>
      <c r="O204" t="e">
        <f ca="1"/>
        <v>#NAME?</v>
      </c>
      <c r="P204" t="e">
        <f ca="1"/>
        <v>#NAME?</v>
      </c>
      <c r="Q204" t="e">
        <f ca="1"/>
        <v>#NAME?</v>
      </c>
      <c r="R204" t="e">
        <f ca="1"/>
        <v>#NAME?</v>
      </c>
      <c r="S204" t="e">
        <f ca="1"/>
        <v>#NAME?</v>
      </c>
      <c r="T204" t="e">
        <f ca="1"/>
        <v>#NAME?</v>
      </c>
      <c r="U204" t="e">
        <f ca="1"/>
        <v>#NAME?</v>
      </c>
    </row>
    <row r="205" spans="1:21" x14ac:dyDescent="0.35">
      <c r="A205">
        <v>0</v>
      </c>
      <c r="B205">
        <v>25</v>
      </c>
      <c r="C205">
        <v>13</v>
      </c>
      <c r="D205">
        <v>1</v>
      </c>
      <c r="E205">
        <v>0</v>
      </c>
      <c r="F205">
        <v>3751.04760742188</v>
      </c>
      <c r="G205">
        <v>1672.77600097656</v>
      </c>
      <c r="L205" t="e">
        <f ca="1"/>
        <v>#NAME?</v>
      </c>
      <c r="M205" t="e">
        <f ca="1"/>
        <v>#NAME?</v>
      </c>
      <c r="O205" t="e">
        <f ca="1"/>
        <v>#NAME?</v>
      </c>
      <c r="P205" t="e">
        <f ca="1"/>
        <v>#NAME?</v>
      </c>
      <c r="Q205" t="e">
        <f ca="1"/>
        <v>#NAME?</v>
      </c>
      <c r="R205" t="e">
        <f ca="1"/>
        <v>#NAME?</v>
      </c>
      <c r="S205" t="e">
        <f ca="1"/>
        <v>#NAME?</v>
      </c>
      <c r="T205" t="e">
        <f ca="1"/>
        <v>#NAME?</v>
      </c>
      <c r="U205" t="e">
        <f ca="1"/>
        <v>#NAME?</v>
      </c>
    </row>
    <row r="206" spans="1:21" x14ac:dyDescent="0.35">
      <c r="A206">
        <v>0</v>
      </c>
      <c r="B206">
        <v>25</v>
      </c>
      <c r="C206">
        <v>12</v>
      </c>
      <c r="D206">
        <v>1</v>
      </c>
      <c r="E206">
        <v>0</v>
      </c>
      <c r="F206">
        <v>0</v>
      </c>
      <c r="G206">
        <v>3418.09692382813</v>
      </c>
      <c r="L206" t="e">
        <f ca="1"/>
        <v>#NAME?</v>
      </c>
      <c r="M206" t="e">
        <f ca="1"/>
        <v>#NAME?</v>
      </c>
      <c r="O206" t="e">
        <f ca="1"/>
        <v>#NAME?</v>
      </c>
      <c r="P206" t="e">
        <f ca="1"/>
        <v>#NAME?</v>
      </c>
      <c r="Q206" t="e">
        <f ca="1"/>
        <v>#NAME?</v>
      </c>
      <c r="R206" t="e">
        <f ca="1"/>
        <v>#NAME?</v>
      </c>
      <c r="S206" t="e">
        <f ca="1"/>
        <v>#NAME?</v>
      </c>
      <c r="T206" t="e">
        <f ca="1"/>
        <v>#NAME?</v>
      </c>
      <c r="U206" t="e">
        <f ca="1"/>
        <v>#NAME?</v>
      </c>
    </row>
    <row r="207" spans="1:21" x14ac:dyDescent="0.35">
      <c r="A207">
        <v>0</v>
      </c>
      <c r="B207">
        <v>25</v>
      </c>
      <c r="C207">
        <v>12</v>
      </c>
      <c r="D207">
        <v>1</v>
      </c>
      <c r="E207">
        <v>0</v>
      </c>
      <c r="F207">
        <v>0</v>
      </c>
      <c r="G207">
        <v>0</v>
      </c>
      <c r="L207" t="e">
        <f ca="1"/>
        <v>#NAME?</v>
      </c>
      <c r="M207" t="e">
        <f ca="1"/>
        <v>#NAME?</v>
      </c>
      <c r="O207" t="e">
        <f ca="1"/>
        <v>#NAME?</v>
      </c>
      <c r="P207" t="e">
        <f ca="1"/>
        <v>#NAME?</v>
      </c>
      <c r="Q207" t="e">
        <f ca="1"/>
        <v>#NAME?</v>
      </c>
      <c r="R207" t="e">
        <f ca="1"/>
        <v>#NAME?</v>
      </c>
      <c r="S207" t="e">
        <f ca="1"/>
        <v>#NAME?</v>
      </c>
      <c r="T207" t="e">
        <f ca="1"/>
        <v>#NAME?</v>
      </c>
      <c r="U207" t="e">
        <f ca="1"/>
        <v>#NAME?</v>
      </c>
    </row>
    <row r="208" spans="1:21" x14ac:dyDescent="0.35">
      <c r="A208">
        <v>0</v>
      </c>
      <c r="B208">
        <v>25</v>
      </c>
      <c r="C208">
        <v>11</v>
      </c>
      <c r="D208">
        <v>0</v>
      </c>
      <c r="E208">
        <v>1</v>
      </c>
      <c r="F208">
        <v>0</v>
      </c>
      <c r="G208">
        <v>4485.6162109375</v>
      </c>
      <c r="L208" t="e">
        <f ca="1"/>
        <v>#NAME?</v>
      </c>
      <c r="M208" t="e">
        <f ca="1"/>
        <v>#NAME?</v>
      </c>
      <c r="O208" t="e">
        <f ca="1"/>
        <v>#NAME?</v>
      </c>
      <c r="P208" t="e">
        <f ca="1"/>
        <v>#NAME?</v>
      </c>
      <c r="Q208" t="e">
        <f ca="1"/>
        <v>#NAME?</v>
      </c>
      <c r="R208" t="e">
        <f ca="1"/>
        <v>#NAME?</v>
      </c>
      <c r="S208" t="e">
        <f ca="1"/>
        <v>#NAME?</v>
      </c>
      <c r="T208" t="e">
        <f ca="1"/>
        <v>#NAME?</v>
      </c>
      <c r="U208" t="e">
        <f ca="1"/>
        <v>#NAME?</v>
      </c>
    </row>
    <row r="209" spans="1:21" x14ac:dyDescent="0.35">
      <c r="A209">
        <v>0</v>
      </c>
      <c r="B209">
        <v>20</v>
      </c>
      <c r="C209">
        <v>13</v>
      </c>
      <c r="D209">
        <v>1</v>
      </c>
      <c r="E209">
        <v>0</v>
      </c>
      <c r="F209">
        <v>9106.6767578125</v>
      </c>
      <c r="G209">
        <v>9199.5625</v>
      </c>
      <c r="L209" t="e">
        <f ca="1"/>
        <v>#NAME?</v>
      </c>
      <c r="M209" t="e">
        <f ca="1"/>
        <v>#NAME?</v>
      </c>
      <c r="O209" t="e">
        <f ca="1"/>
        <v>#NAME?</v>
      </c>
      <c r="P209" t="e">
        <f ca="1"/>
        <v>#NAME?</v>
      </c>
      <c r="Q209" t="e">
        <f ca="1"/>
        <v>#NAME?</v>
      </c>
      <c r="R209" t="e">
        <f ca="1"/>
        <v>#NAME?</v>
      </c>
      <c r="S209" t="e">
        <f ca="1"/>
        <v>#NAME?</v>
      </c>
      <c r="T209" t="e">
        <f ca="1"/>
        <v>#NAME?</v>
      </c>
      <c r="U209" t="e">
        <f ca="1"/>
        <v>#NAME?</v>
      </c>
    </row>
    <row r="210" spans="1:21" x14ac:dyDescent="0.35">
      <c r="A210">
        <v>0</v>
      </c>
      <c r="B210">
        <v>20</v>
      </c>
      <c r="C210">
        <v>12</v>
      </c>
      <c r="D210">
        <v>1</v>
      </c>
      <c r="E210">
        <v>0</v>
      </c>
      <c r="F210">
        <v>0</v>
      </c>
      <c r="G210">
        <v>0</v>
      </c>
      <c r="L210" t="e">
        <f ca="1"/>
        <v>#NAME?</v>
      </c>
      <c r="M210" t="e">
        <f ca="1"/>
        <v>#NAME?</v>
      </c>
      <c r="O210" t="e">
        <f ca="1"/>
        <v>#NAME?</v>
      </c>
      <c r="P210" t="e">
        <f ca="1"/>
        <v>#NAME?</v>
      </c>
      <c r="Q210" t="e">
        <f ca="1"/>
        <v>#NAME?</v>
      </c>
      <c r="R210" t="e">
        <f ca="1"/>
        <v>#NAME?</v>
      </c>
      <c r="S210" t="e">
        <f ca="1"/>
        <v>#NAME?</v>
      </c>
      <c r="T210" t="e">
        <f ca="1"/>
        <v>#NAME?</v>
      </c>
      <c r="U210" t="e">
        <f ca="1"/>
        <v>#NAME?</v>
      </c>
    </row>
    <row r="211" spans="1:21" x14ac:dyDescent="0.35">
      <c r="A211">
        <v>0</v>
      </c>
      <c r="B211">
        <v>18</v>
      </c>
      <c r="C211">
        <v>12</v>
      </c>
      <c r="D211">
        <v>1</v>
      </c>
      <c r="E211">
        <v>0</v>
      </c>
      <c r="F211">
        <v>0</v>
      </c>
      <c r="G211">
        <v>0</v>
      </c>
      <c r="L211" t="e">
        <f ca="1"/>
        <v>#NAME?</v>
      </c>
      <c r="M211" t="e">
        <f ca="1"/>
        <v>#NAME?</v>
      </c>
      <c r="O211" t="e">
        <f ca="1"/>
        <v>#NAME?</v>
      </c>
      <c r="P211" t="e">
        <f ca="1"/>
        <v>#NAME?</v>
      </c>
      <c r="Q211" t="e">
        <f ca="1"/>
        <v>#NAME?</v>
      </c>
      <c r="R211" t="e">
        <f ca="1"/>
        <v>#NAME?</v>
      </c>
      <c r="S211" t="e">
        <f ca="1"/>
        <v>#NAME?</v>
      </c>
      <c r="T211" t="e">
        <f ca="1"/>
        <v>#NAME?</v>
      </c>
      <c r="U211" t="e">
        <f ca="1"/>
        <v>#NAME?</v>
      </c>
    </row>
    <row r="212" spans="1:21" x14ac:dyDescent="0.35">
      <c r="A212">
        <v>0</v>
      </c>
      <c r="B212">
        <v>18</v>
      </c>
      <c r="C212">
        <v>12</v>
      </c>
      <c r="D212">
        <v>1</v>
      </c>
      <c r="E212">
        <v>0</v>
      </c>
      <c r="F212">
        <v>700.833740234375</v>
      </c>
      <c r="G212">
        <v>14444.7099609375</v>
      </c>
      <c r="L212" t="e">
        <f ca="1"/>
        <v>#NAME?</v>
      </c>
      <c r="M212" t="e">
        <f ca="1"/>
        <v>#NAME?</v>
      </c>
      <c r="O212" t="e">
        <f ca="1"/>
        <v>#NAME?</v>
      </c>
      <c r="P212" t="e">
        <f ca="1"/>
        <v>#NAME?</v>
      </c>
      <c r="Q212" t="e">
        <f ca="1"/>
        <v>#NAME?</v>
      </c>
      <c r="R212" t="e">
        <f ca="1"/>
        <v>#NAME?</v>
      </c>
      <c r="S212" t="e">
        <f ca="1"/>
        <v>#NAME?</v>
      </c>
      <c r="T212" t="e">
        <f ca="1"/>
        <v>#NAME?</v>
      </c>
      <c r="U212" t="e">
        <f ca="1"/>
        <v>#NAME?</v>
      </c>
    </row>
    <row r="213" spans="1:21" x14ac:dyDescent="0.35">
      <c r="A213">
        <v>0</v>
      </c>
      <c r="B213">
        <v>22</v>
      </c>
      <c r="C213">
        <v>12</v>
      </c>
      <c r="D213">
        <v>1</v>
      </c>
      <c r="E213">
        <v>0</v>
      </c>
      <c r="F213">
        <v>2590.6962890625</v>
      </c>
      <c r="G213">
        <v>0</v>
      </c>
      <c r="L213" t="e">
        <f ca="1"/>
        <v>#NAME?</v>
      </c>
      <c r="M213" t="e">
        <f ca="1"/>
        <v>#NAME?</v>
      </c>
      <c r="O213" t="e">
        <f ca="1"/>
        <v>#NAME?</v>
      </c>
      <c r="P213" t="e">
        <f ca="1"/>
        <v>#NAME?</v>
      </c>
      <c r="Q213" t="e">
        <f ca="1"/>
        <v>#NAME?</v>
      </c>
      <c r="R213" t="e">
        <f ca="1"/>
        <v>#NAME?</v>
      </c>
      <c r="S213" t="e">
        <f ca="1"/>
        <v>#NAME?</v>
      </c>
      <c r="T213" t="e">
        <f ca="1"/>
        <v>#NAME?</v>
      </c>
      <c r="U213" t="e">
        <f ca="1"/>
        <v>#NAME?</v>
      </c>
    </row>
    <row r="214" spans="1:21" x14ac:dyDescent="0.35">
      <c r="A214">
        <v>0</v>
      </c>
      <c r="B214">
        <v>22</v>
      </c>
      <c r="C214">
        <v>12</v>
      </c>
      <c r="D214">
        <v>1</v>
      </c>
      <c r="E214">
        <v>0</v>
      </c>
      <c r="F214">
        <v>709.67144775390602</v>
      </c>
      <c r="G214">
        <v>1333.44506835938</v>
      </c>
      <c r="L214" t="e">
        <f ca="1"/>
        <v>#NAME?</v>
      </c>
      <c r="M214" t="e">
        <f ca="1"/>
        <v>#NAME?</v>
      </c>
      <c r="O214" t="e">
        <f ca="1"/>
        <v>#NAME?</v>
      </c>
      <c r="P214" t="e">
        <f ca="1"/>
        <v>#NAME?</v>
      </c>
      <c r="Q214" t="e">
        <f ca="1"/>
        <v>#NAME?</v>
      </c>
      <c r="R214" t="e">
        <f ca="1"/>
        <v>#NAME?</v>
      </c>
      <c r="S214" t="e">
        <f ca="1"/>
        <v>#NAME?</v>
      </c>
      <c r="T214" t="e">
        <f ca="1"/>
        <v>#NAME?</v>
      </c>
      <c r="U214" t="e">
        <f ca="1"/>
        <v>#NAME?</v>
      </c>
    </row>
    <row r="215" spans="1:21" x14ac:dyDescent="0.35">
      <c r="A215">
        <v>0</v>
      </c>
      <c r="B215">
        <v>21</v>
      </c>
      <c r="C215">
        <v>12</v>
      </c>
      <c r="D215">
        <v>1</v>
      </c>
      <c r="E215">
        <v>0</v>
      </c>
      <c r="F215">
        <v>449.04794311523398</v>
      </c>
      <c r="G215">
        <v>0</v>
      </c>
      <c r="L215" t="e">
        <f ca="1"/>
        <v>#NAME?</v>
      </c>
      <c r="M215" t="e">
        <f ca="1"/>
        <v>#NAME?</v>
      </c>
      <c r="O215" t="e">
        <f ca="1"/>
        <v>#NAME?</v>
      </c>
      <c r="P215" t="e">
        <f ca="1"/>
        <v>#NAME?</v>
      </c>
      <c r="Q215" t="e">
        <f ca="1"/>
        <v>#NAME?</v>
      </c>
      <c r="R215" t="e">
        <f ca="1"/>
        <v>#NAME?</v>
      </c>
      <c r="S215" t="e">
        <f ca="1"/>
        <v>#NAME?</v>
      </c>
      <c r="T215" t="e">
        <f ca="1"/>
        <v>#NAME?</v>
      </c>
      <c r="U215" t="e">
        <f ca="1"/>
        <v>#NAME?</v>
      </c>
    </row>
    <row r="216" spans="1:21" x14ac:dyDescent="0.35">
      <c r="A216">
        <v>0</v>
      </c>
      <c r="B216">
        <v>20</v>
      </c>
      <c r="C216">
        <v>12</v>
      </c>
      <c r="D216">
        <v>1</v>
      </c>
      <c r="E216">
        <v>0</v>
      </c>
      <c r="F216">
        <v>6576.2861328125</v>
      </c>
      <c r="G216">
        <v>6086.96630859375</v>
      </c>
      <c r="L216" t="e">
        <f ca="1"/>
        <v>#NAME?</v>
      </c>
      <c r="M216" t="e">
        <f ca="1"/>
        <v>#NAME?</v>
      </c>
      <c r="O216" t="e">
        <f ca="1"/>
        <v>#NAME?</v>
      </c>
      <c r="P216" t="e">
        <f ca="1"/>
        <v>#NAME?</v>
      </c>
      <c r="Q216" t="e">
        <f ca="1"/>
        <v>#NAME?</v>
      </c>
      <c r="R216" t="e">
        <f ca="1"/>
        <v>#NAME?</v>
      </c>
      <c r="S216" t="e">
        <f ca="1"/>
        <v>#NAME?</v>
      </c>
      <c r="T216" t="e">
        <f ca="1"/>
        <v>#NAME?</v>
      </c>
      <c r="U216" t="e">
        <f ca="1"/>
        <v>#NAME?</v>
      </c>
    </row>
    <row r="217" spans="1:21" x14ac:dyDescent="0.35">
      <c r="A217">
        <v>0</v>
      </c>
      <c r="B217">
        <v>20</v>
      </c>
      <c r="C217">
        <v>12</v>
      </c>
      <c r="D217">
        <v>1</v>
      </c>
      <c r="E217">
        <v>0</v>
      </c>
      <c r="F217">
        <v>0</v>
      </c>
      <c r="G217">
        <v>4159.9189453125</v>
      </c>
      <c r="L217" t="e">
        <f ca="1"/>
        <v>#NAME?</v>
      </c>
      <c r="M217" t="e">
        <f ca="1"/>
        <v>#NAME?</v>
      </c>
      <c r="O217" t="e">
        <f ca="1"/>
        <v>#NAME?</v>
      </c>
      <c r="P217" t="e">
        <f ca="1"/>
        <v>#NAME?</v>
      </c>
      <c r="Q217" t="e">
        <f ca="1"/>
        <v>#NAME?</v>
      </c>
      <c r="R217" t="e">
        <f ca="1"/>
        <v>#NAME?</v>
      </c>
      <c r="S217" t="e">
        <f ca="1"/>
        <v>#NAME?</v>
      </c>
      <c r="T217" t="e">
        <f ca="1"/>
        <v>#NAME?</v>
      </c>
      <c r="U217" t="e">
        <f ca="1"/>
        <v>#NAME?</v>
      </c>
    </row>
    <row r="218" spans="1:21" x14ac:dyDescent="0.35">
      <c r="A218">
        <v>0</v>
      </c>
      <c r="B218">
        <v>19</v>
      </c>
      <c r="C218">
        <v>12</v>
      </c>
      <c r="D218">
        <v>1</v>
      </c>
      <c r="E218">
        <v>0</v>
      </c>
      <c r="F218">
        <v>8417</v>
      </c>
      <c r="G218">
        <v>1720.90698242188</v>
      </c>
      <c r="L218" t="e">
        <f ca="1"/>
        <v>#NAME?</v>
      </c>
      <c r="M218" t="e">
        <f ca="1"/>
        <v>#NAME?</v>
      </c>
      <c r="O218" t="e">
        <f ca="1"/>
        <v>#NAME?</v>
      </c>
      <c r="P218" t="e">
        <f ca="1"/>
        <v>#NAME?</v>
      </c>
      <c r="Q218" t="e">
        <f ca="1"/>
        <v>#NAME?</v>
      </c>
      <c r="R218" t="e">
        <f ca="1"/>
        <v>#NAME?</v>
      </c>
      <c r="S218" t="e">
        <f ca="1"/>
        <v>#NAME?</v>
      </c>
      <c r="T218" t="e">
        <f ca="1"/>
        <v>#NAME?</v>
      </c>
      <c r="U218" t="e">
        <f ca="1"/>
        <v>#NAME?</v>
      </c>
    </row>
    <row r="219" spans="1:21" x14ac:dyDescent="0.35">
      <c r="A219">
        <v>0</v>
      </c>
      <c r="B219">
        <v>19</v>
      </c>
      <c r="C219">
        <v>12</v>
      </c>
      <c r="D219">
        <v>1</v>
      </c>
      <c r="E219">
        <v>0</v>
      </c>
      <c r="F219">
        <v>0</v>
      </c>
      <c r="G219">
        <v>0</v>
      </c>
      <c r="L219" t="e">
        <f ca="1"/>
        <v>#NAME?</v>
      </c>
      <c r="M219" t="e">
        <f ca="1"/>
        <v>#NAME?</v>
      </c>
      <c r="O219" t="e">
        <f ca="1"/>
        <v>#NAME?</v>
      </c>
      <c r="P219" t="e">
        <f ca="1"/>
        <v>#NAME?</v>
      </c>
      <c r="Q219" t="e">
        <f ca="1"/>
        <v>#NAME?</v>
      </c>
      <c r="R219" t="e">
        <f ca="1"/>
        <v>#NAME?</v>
      </c>
      <c r="S219" t="e">
        <f ca="1"/>
        <v>#NAME?</v>
      </c>
      <c r="T219" t="e">
        <f ca="1"/>
        <v>#NAME?</v>
      </c>
      <c r="U219" t="e">
        <f ca="1"/>
        <v>#NAME?</v>
      </c>
    </row>
    <row r="220" spans="1:21" x14ac:dyDescent="0.35">
      <c r="A220">
        <v>0</v>
      </c>
      <c r="B220">
        <v>18</v>
      </c>
      <c r="C220">
        <v>10</v>
      </c>
      <c r="D220">
        <v>0</v>
      </c>
      <c r="E220">
        <v>1</v>
      </c>
      <c r="F220">
        <v>2308.07373046875</v>
      </c>
      <c r="G220">
        <v>4768.3544921875</v>
      </c>
      <c r="L220" t="e">
        <f ca="1"/>
        <v>#NAME?</v>
      </c>
      <c r="M220" t="e">
        <f ca="1"/>
        <v>#NAME?</v>
      </c>
      <c r="O220" t="e">
        <f ca="1"/>
        <v>#NAME?</v>
      </c>
      <c r="P220" t="e">
        <f ca="1"/>
        <v>#NAME?</v>
      </c>
      <c r="Q220" t="e">
        <f ca="1"/>
        <v>#NAME?</v>
      </c>
      <c r="R220" t="e">
        <f ca="1"/>
        <v>#NAME?</v>
      </c>
      <c r="S220" t="e">
        <f ca="1"/>
        <v>#NAME?</v>
      </c>
      <c r="T220" t="e">
        <f ca="1"/>
        <v>#NAME?</v>
      </c>
      <c r="U220" t="e">
        <f ca="1"/>
        <v>#NAME?</v>
      </c>
    </row>
    <row r="221" spans="1:21" x14ac:dyDescent="0.35">
      <c r="A221">
        <v>0</v>
      </c>
      <c r="B221">
        <v>27</v>
      </c>
      <c r="C221">
        <v>12</v>
      </c>
      <c r="D221">
        <v>0</v>
      </c>
      <c r="E221">
        <v>0</v>
      </c>
      <c r="F221">
        <v>2920.14233398438</v>
      </c>
      <c r="G221">
        <v>17395.16796875</v>
      </c>
      <c r="L221" t="e">
        <f ca="1"/>
        <v>#NAME?</v>
      </c>
      <c r="M221" t="e">
        <f ca="1"/>
        <v>#NAME?</v>
      </c>
      <c r="O221" t="e">
        <f ca="1"/>
        <v>#NAME?</v>
      </c>
      <c r="P221" t="e">
        <f ca="1"/>
        <v>#NAME?</v>
      </c>
      <c r="Q221" t="e">
        <f ca="1"/>
        <v>#NAME?</v>
      </c>
      <c r="R221" t="e">
        <f ca="1"/>
        <v>#NAME?</v>
      </c>
      <c r="S221" t="e">
        <f ca="1"/>
        <v>#NAME?</v>
      </c>
      <c r="T221" t="e">
        <f ca="1"/>
        <v>#NAME?</v>
      </c>
      <c r="U221" t="e">
        <f ca="1"/>
        <v>#NAME?</v>
      </c>
    </row>
    <row r="222" spans="1:21" x14ac:dyDescent="0.35">
      <c r="A222">
        <v>0</v>
      </c>
      <c r="B222">
        <v>36</v>
      </c>
      <c r="C222">
        <v>7</v>
      </c>
      <c r="D222">
        <v>1</v>
      </c>
      <c r="E222">
        <v>0</v>
      </c>
      <c r="F222">
        <v>1752.08532714844</v>
      </c>
      <c r="G222">
        <v>20780.6484375</v>
      </c>
      <c r="L222" t="e">
        <f ca="1"/>
        <v>#NAME?</v>
      </c>
      <c r="M222" t="e">
        <f ca="1"/>
        <v>#NAME?</v>
      </c>
      <c r="O222" t="e">
        <f ca="1"/>
        <v>#NAME?</v>
      </c>
      <c r="P222" t="e">
        <f ca="1"/>
        <v>#NAME?</v>
      </c>
      <c r="Q222" t="e">
        <f ca="1"/>
        <v>#NAME?</v>
      </c>
      <c r="R222" t="e">
        <f ca="1"/>
        <v>#NAME?</v>
      </c>
      <c r="S222" t="e">
        <f ca="1"/>
        <v>#NAME?</v>
      </c>
      <c r="T222" t="e">
        <f ca="1"/>
        <v>#NAME?</v>
      </c>
      <c r="U222" t="e">
        <f ca="1"/>
        <v>#NAME?</v>
      </c>
    </row>
    <row r="223" spans="1:21" x14ac:dyDescent="0.35">
      <c r="A223">
        <v>0</v>
      </c>
      <c r="B223">
        <v>24</v>
      </c>
      <c r="C223">
        <v>7</v>
      </c>
      <c r="D223">
        <v>1</v>
      </c>
      <c r="E223">
        <v>0</v>
      </c>
      <c r="F223">
        <v>0</v>
      </c>
      <c r="G223">
        <v>1455.68994140625</v>
      </c>
      <c r="L223" t="e">
        <f ca="1"/>
        <v>#NAME?</v>
      </c>
      <c r="M223" t="e">
        <f ca="1"/>
        <v>#NAME?</v>
      </c>
      <c r="O223" t="e">
        <f ca="1"/>
        <v>#NAME?</v>
      </c>
      <c r="P223" t="e">
        <f ca="1"/>
        <v>#NAME?</v>
      </c>
      <c r="Q223" t="e">
        <f ca="1"/>
        <v>#NAME?</v>
      </c>
      <c r="R223" t="e">
        <f ca="1"/>
        <v>#NAME?</v>
      </c>
      <c r="S223" t="e">
        <f ca="1"/>
        <v>#NAME?</v>
      </c>
      <c r="T223" t="e">
        <f ca="1"/>
        <v>#NAME?</v>
      </c>
      <c r="U223" t="e">
        <f ca="1"/>
        <v>#NAME?</v>
      </c>
    </row>
    <row r="224" spans="1:21" x14ac:dyDescent="0.35">
      <c r="A224">
        <v>0</v>
      </c>
      <c r="B224">
        <v>21</v>
      </c>
      <c r="C224">
        <v>8</v>
      </c>
      <c r="D224">
        <v>1</v>
      </c>
      <c r="E224">
        <v>0</v>
      </c>
      <c r="F224">
        <v>879.26611328125</v>
      </c>
      <c r="G224">
        <v>1764.10766601563</v>
      </c>
      <c r="L224" t="e">
        <f ca="1"/>
        <v>#NAME?</v>
      </c>
      <c r="M224" t="e">
        <f ca="1"/>
        <v>#NAME?</v>
      </c>
      <c r="O224" t="e">
        <f ca="1"/>
        <v>#NAME?</v>
      </c>
      <c r="P224" t="e">
        <f ca="1"/>
        <v>#NAME?</v>
      </c>
      <c r="Q224" t="e">
        <f ca="1"/>
        <v>#NAME?</v>
      </c>
      <c r="R224" t="e">
        <f ca="1"/>
        <v>#NAME?</v>
      </c>
      <c r="S224" t="e">
        <f ca="1"/>
        <v>#NAME?</v>
      </c>
      <c r="T224" t="e">
        <f ca="1"/>
        <v>#NAME?</v>
      </c>
      <c r="U224" t="e">
        <f ca="1"/>
        <v>#NAME?</v>
      </c>
    </row>
    <row r="225" spans="1:21" x14ac:dyDescent="0.35">
      <c r="A225">
        <v>0</v>
      </c>
      <c r="B225">
        <v>35</v>
      </c>
      <c r="C225">
        <v>11</v>
      </c>
      <c r="D225">
        <v>1</v>
      </c>
      <c r="E225">
        <v>0</v>
      </c>
      <c r="F225">
        <v>0</v>
      </c>
      <c r="G225">
        <v>0</v>
      </c>
      <c r="L225" t="e">
        <f ca="1"/>
        <v>#NAME?</v>
      </c>
      <c r="M225" t="e">
        <f ca="1"/>
        <v>#NAME?</v>
      </c>
      <c r="O225" t="e">
        <f ca="1"/>
        <v>#NAME?</v>
      </c>
      <c r="P225" t="e">
        <f ca="1"/>
        <v>#NAME?</v>
      </c>
      <c r="Q225" t="e">
        <f ca="1"/>
        <v>#NAME?</v>
      </c>
      <c r="R225" t="e">
        <f ca="1"/>
        <v>#NAME?</v>
      </c>
      <c r="S225" t="e">
        <f ca="1"/>
        <v>#NAME?</v>
      </c>
      <c r="T225" t="e">
        <f ca="1"/>
        <v>#NAME?</v>
      </c>
      <c r="U225" t="e">
        <f ca="1"/>
        <v>#NAME?</v>
      </c>
    </row>
    <row r="226" spans="1:21" x14ac:dyDescent="0.35">
      <c r="A226">
        <v>0</v>
      </c>
      <c r="B226">
        <v>39</v>
      </c>
      <c r="C226">
        <v>9</v>
      </c>
      <c r="D226">
        <v>1</v>
      </c>
      <c r="E226">
        <v>0</v>
      </c>
      <c r="F226">
        <v>0</v>
      </c>
      <c r="G226">
        <v>0</v>
      </c>
      <c r="L226" t="e">
        <f ca="1"/>
        <v>#NAME?</v>
      </c>
      <c r="M226" t="e">
        <f ca="1"/>
        <v>#NAME?</v>
      </c>
      <c r="O226" t="e">
        <f ca="1"/>
        <v>#NAME?</v>
      </c>
      <c r="P226" t="e">
        <f ca="1"/>
        <v>#NAME?</v>
      </c>
      <c r="Q226" t="e">
        <f ca="1"/>
        <v>#NAME?</v>
      </c>
      <c r="R226" t="e">
        <f ca="1"/>
        <v>#NAME?</v>
      </c>
      <c r="S226" t="e">
        <f ca="1"/>
        <v>#NAME?</v>
      </c>
      <c r="T226" t="e">
        <f ca="1"/>
        <v>#NAME?</v>
      </c>
      <c r="U226" t="e">
        <f ca="1"/>
        <v>#NAME?</v>
      </c>
    </row>
    <row r="227" spans="1:21" x14ac:dyDescent="0.35">
      <c r="A227">
        <v>0</v>
      </c>
      <c r="B227">
        <v>23</v>
      </c>
      <c r="C227">
        <v>12</v>
      </c>
      <c r="D227">
        <v>0</v>
      </c>
      <c r="E227">
        <v>0</v>
      </c>
      <c r="F227">
        <v>5721.69580078125</v>
      </c>
      <c r="G227">
        <v>7078.17822265625</v>
      </c>
      <c r="L227" t="e">
        <f ca="1"/>
        <v>#NAME?</v>
      </c>
      <c r="M227" t="e">
        <f ca="1"/>
        <v>#NAME?</v>
      </c>
      <c r="O227" t="e">
        <f ca="1"/>
        <v>#NAME?</v>
      </c>
      <c r="P227" t="e">
        <f ca="1"/>
        <v>#NAME?</v>
      </c>
      <c r="Q227" t="e">
        <f ca="1"/>
        <v>#NAME?</v>
      </c>
      <c r="R227" t="e">
        <f ca="1"/>
        <v>#NAME?</v>
      </c>
      <c r="S227" t="e">
        <f ca="1"/>
        <v>#NAME?</v>
      </c>
      <c r="T227" t="e">
        <f ca="1"/>
        <v>#NAME?</v>
      </c>
      <c r="U227" t="e">
        <f ca="1"/>
        <v>#NAME?</v>
      </c>
    </row>
    <row r="228" spans="1:21" x14ac:dyDescent="0.35">
      <c r="A228">
        <v>0</v>
      </c>
      <c r="B228">
        <v>29</v>
      </c>
      <c r="C228">
        <v>9</v>
      </c>
      <c r="D228">
        <v>1</v>
      </c>
      <c r="E228">
        <v>0</v>
      </c>
      <c r="F228">
        <v>9268.943359375</v>
      </c>
      <c r="G228">
        <v>0</v>
      </c>
      <c r="L228" t="e">
        <f ca="1"/>
        <v>#NAME?</v>
      </c>
      <c r="M228" t="e">
        <f ca="1"/>
        <v>#NAME?</v>
      </c>
      <c r="O228" t="e">
        <f ca="1"/>
        <v>#NAME?</v>
      </c>
      <c r="P228" t="e">
        <f ca="1"/>
        <v>#NAME?</v>
      </c>
      <c r="Q228" t="e">
        <f ca="1"/>
        <v>#NAME?</v>
      </c>
      <c r="R228" t="e">
        <f ca="1"/>
        <v>#NAME?</v>
      </c>
      <c r="S228" t="e">
        <f ca="1"/>
        <v>#NAME?</v>
      </c>
      <c r="T228" t="e">
        <f ca="1"/>
        <v>#NAME?</v>
      </c>
      <c r="U228" t="e">
        <f ca="1"/>
        <v>#NAME?</v>
      </c>
    </row>
    <row r="229" spans="1:21" x14ac:dyDescent="0.35">
      <c r="A229">
        <v>0</v>
      </c>
      <c r="B229">
        <v>36</v>
      </c>
      <c r="C229">
        <v>10</v>
      </c>
      <c r="D229">
        <v>1</v>
      </c>
      <c r="E229">
        <v>0</v>
      </c>
      <c r="F229">
        <v>0</v>
      </c>
      <c r="G229">
        <v>14690.349609375</v>
      </c>
      <c r="L229" t="e">
        <f ca="1"/>
        <v>#NAME?</v>
      </c>
      <c r="M229" t="e">
        <f ca="1"/>
        <v>#NAME?</v>
      </c>
      <c r="O229" t="e">
        <f ca="1"/>
        <v>#NAME?</v>
      </c>
      <c r="P229" t="e">
        <f ca="1"/>
        <v>#NAME?</v>
      </c>
      <c r="Q229" t="e">
        <f ca="1"/>
        <v>#NAME?</v>
      </c>
      <c r="R229" t="e">
        <f ca="1"/>
        <v>#NAME?</v>
      </c>
      <c r="S229" t="e">
        <f ca="1"/>
        <v>#NAME?</v>
      </c>
      <c r="T229" t="e">
        <f ca="1"/>
        <v>#NAME?</v>
      </c>
      <c r="U229" t="e">
        <f ca="1"/>
        <v>#NAME?</v>
      </c>
    </row>
    <row r="230" spans="1:21" x14ac:dyDescent="0.35">
      <c r="A230">
        <v>0</v>
      </c>
      <c r="B230">
        <v>32</v>
      </c>
      <c r="C230">
        <v>11</v>
      </c>
      <c r="D230">
        <v>1</v>
      </c>
      <c r="E230">
        <v>0</v>
      </c>
      <c r="F230">
        <v>0</v>
      </c>
      <c r="G230">
        <v>11120.5302734375</v>
      </c>
      <c r="L230" t="e">
        <f ca="1"/>
        <v>#NAME?</v>
      </c>
      <c r="M230" t="e">
        <f ca="1"/>
        <v>#NAME?</v>
      </c>
      <c r="O230" t="e">
        <f ca="1"/>
        <v>#NAME?</v>
      </c>
      <c r="P230" t="e">
        <f ca="1"/>
        <v>#NAME?</v>
      </c>
      <c r="Q230" t="e">
        <f ca="1"/>
        <v>#NAME?</v>
      </c>
      <c r="R230" t="e">
        <f ca="1"/>
        <v>#NAME?</v>
      </c>
      <c r="S230" t="e">
        <f ca="1"/>
        <v>#NAME?</v>
      </c>
      <c r="T230" t="e">
        <f ca="1"/>
        <v>#NAME?</v>
      </c>
      <c r="U230" t="e">
        <f ca="1"/>
        <v>#NAME?</v>
      </c>
    </row>
    <row r="231" spans="1:21" x14ac:dyDescent="0.35">
      <c r="A231">
        <v>0</v>
      </c>
      <c r="B231">
        <v>39</v>
      </c>
      <c r="C231">
        <v>6</v>
      </c>
      <c r="D231">
        <v>1</v>
      </c>
      <c r="E231">
        <v>0</v>
      </c>
      <c r="F231">
        <v>0</v>
      </c>
      <c r="G231">
        <v>0</v>
      </c>
      <c r="L231" t="e">
        <f ca="1"/>
        <v>#NAME?</v>
      </c>
      <c r="M231" t="e">
        <f ca="1"/>
        <v>#NAME?</v>
      </c>
      <c r="O231" t="e">
        <f ca="1"/>
        <v>#NAME?</v>
      </c>
      <c r="P231" t="e">
        <f ca="1"/>
        <v>#NAME?</v>
      </c>
      <c r="Q231" t="e">
        <f ca="1"/>
        <v>#NAME?</v>
      </c>
      <c r="R231" t="e">
        <f ca="1"/>
        <v>#NAME?</v>
      </c>
      <c r="S231" t="e">
        <f ca="1"/>
        <v>#NAME?</v>
      </c>
      <c r="T231" t="e">
        <f ca="1"/>
        <v>#NAME?</v>
      </c>
      <c r="U231" t="e">
        <f ca="1"/>
        <v>#NAME?</v>
      </c>
    </row>
    <row r="232" spans="1:21" x14ac:dyDescent="0.35">
      <c r="A232">
        <v>0</v>
      </c>
      <c r="B232">
        <v>38</v>
      </c>
      <c r="C232">
        <v>10</v>
      </c>
      <c r="D232">
        <v>1</v>
      </c>
      <c r="E232">
        <v>0</v>
      </c>
      <c r="F232">
        <v>0</v>
      </c>
      <c r="G232">
        <v>12429.91015625</v>
      </c>
      <c r="L232" t="e">
        <f ca="1"/>
        <v>#NAME?</v>
      </c>
      <c r="M232" t="e">
        <f ca="1"/>
        <v>#NAME?</v>
      </c>
      <c r="O232" t="e">
        <f ca="1"/>
        <v>#NAME?</v>
      </c>
      <c r="P232" t="e">
        <f ca="1"/>
        <v>#NAME?</v>
      </c>
      <c r="Q232" t="e">
        <f ca="1"/>
        <v>#NAME?</v>
      </c>
      <c r="R232" t="e">
        <f ca="1"/>
        <v>#NAME?</v>
      </c>
      <c r="S232" t="e">
        <f ca="1"/>
        <v>#NAME?</v>
      </c>
      <c r="T232" t="e">
        <f ca="1"/>
        <v>#NAME?</v>
      </c>
      <c r="U232" t="e">
        <f ca="1"/>
        <v>#NAME?</v>
      </c>
    </row>
    <row r="233" spans="1:21" x14ac:dyDescent="0.35">
      <c r="A233">
        <v>0</v>
      </c>
      <c r="B233">
        <v>38</v>
      </c>
      <c r="C233">
        <v>8</v>
      </c>
      <c r="D233">
        <v>1</v>
      </c>
      <c r="E233">
        <v>0</v>
      </c>
      <c r="F233">
        <v>0</v>
      </c>
      <c r="G233">
        <v>0</v>
      </c>
      <c r="L233" t="e">
        <f ca="1"/>
        <v>#NAME?</v>
      </c>
      <c r="M233" t="e">
        <f ca="1"/>
        <v>#NAME?</v>
      </c>
      <c r="O233" t="e">
        <f ca="1"/>
        <v>#NAME?</v>
      </c>
      <c r="P233" t="e">
        <f ca="1"/>
        <v>#NAME?</v>
      </c>
      <c r="Q233" t="e">
        <f ca="1"/>
        <v>#NAME?</v>
      </c>
      <c r="R233" t="e">
        <f ca="1"/>
        <v>#NAME?</v>
      </c>
      <c r="S233" t="e">
        <f ca="1"/>
        <v>#NAME?</v>
      </c>
      <c r="T233" t="e">
        <f ca="1"/>
        <v>#NAME?</v>
      </c>
      <c r="U233" t="e">
        <f ca="1"/>
        <v>#NAME?</v>
      </c>
    </row>
    <row r="234" spans="1:21" x14ac:dyDescent="0.35">
      <c r="A234">
        <v>0</v>
      </c>
      <c r="B234">
        <v>37</v>
      </c>
      <c r="C234">
        <v>10</v>
      </c>
      <c r="D234">
        <v>1</v>
      </c>
      <c r="E234">
        <v>0</v>
      </c>
      <c r="F234">
        <v>8606.7431640625</v>
      </c>
      <c r="G234">
        <v>0</v>
      </c>
      <c r="L234" t="e">
        <f ca="1"/>
        <v>#NAME?</v>
      </c>
      <c r="M234" t="e">
        <f ca="1"/>
        <v>#NAME?</v>
      </c>
      <c r="O234" t="e">
        <f ca="1"/>
        <v>#NAME?</v>
      </c>
      <c r="P234" t="e">
        <f ca="1"/>
        <v>#NAME?</v>
      </c>
      <c r="Q234" t="e">
        <f ca="1"/>
        <v>#NAME?</v>
      </c>
      <c r="R234" t="e">
        <f ca="1"/>
        <v>#NAME?</v>
      </c>
      <c r="S234" t="e">
        <f ca="1"/>
        <v>#NAME?</v>
      </c>
      <c r="T234" t="e">
        <f ca="1"/>
        <v>#NAME?</v>
      </c>
      <c r="U234" t="e">
        <f ca="1"/>
        <v>#NAME?</v>
      </c>
    </row>
    <row r="235" spans="1:21" x14ac:dyDescent="0.35">
      <c r="A235">
        <v>0</v>
      </c>
      <c r="B235">
        <v>20</v>
      </c>
      <c r="C235">
        <v>10</v>
      </c>
      <c r="D235">
        <v>1</v>
      </c>
      <c r="E235">
        <v>0</v>
      </c>
      <c r="F235">
        <v>690.19201660156295</v>
      </c>
      <c r="G235">
        <v>10864.8759765625</v>
      </c>
      <c r="L235" t="e">
        <f ca="1"/>
        <v>#NAME?</v>
      </c>
      <c r="M235" t="e">
        <f ca="1"/>
        <v>#NAME?</v>
      </c>
      <c r="O235" t="e">
        <f ca="1"/>
        <v>#NAME?</v>
      </c>
      <c r="P235" t="e">
        <f ca="1"/>
        <v>#NAME?</v>
      </c>
      <c r="Q235" t="e">
        <f ca="1"/>
        <v>#NAME?</v>
      </c>
      <c r="R235" t="e">
        <f ca="1"/>
        <v>#NAME?</v>
      </c>
      <c r="S235" t="e">
        <f ca="1"/>
        <v>#NAME?</v>
      </c>
      <c r="T235" t="e">
        <f ca="1"/>
        <v>#NAME?</v>
      </c>
      <c r="U235" t="e">
        <f ca="1"/>
        <v>#NAME?</v>
      </c>
    </row>
    <row r="236" spans="1:21" x14ac:dyDescent="0.35">
      <c r="A236">
        <v>0</v>
      </c>
      <c r="B236">
        <v>36</v>
      </c>
      <c r="C236">
        <v>10</v>
      </c>
      <c r="D236">
        <v>1</v>
      </c>
      <c r="E236">
        <v>0</v>
      </c>
      <c r="F236">
        <v>0</v>
      </c>
      <c r="G236">
        <v>0</v>
      </c>
      <c r="L236" t="e">
        <f ca="1"/>
        <v>#NAME?</v>
      </c>
      <c r="M236" t="e">
        <f ca="1"/>
        <v>#NAME?</v>
      </c>
      <c r="O236" t="e">
        <f ca="1"/>
        <v>#NAME?</v>
      </c>
      <c r="P236" t="e">
        <f ca="1"/>
        <v>#NAME?</v>
      </c>
      <c r="Q236" t="e">
        <f ca="1"/>
        <v>#NAME?</v>
      </c>
      <c r="R236" t="e">
        <f ca="1"/>
        <v>#NAME?</v>
      </c>
      <c r="S236" t="e">
        <f ca="1"/>
        <v>#NAME?</v>
      </c>
      <c r="T236" t="e">
        <f ca="1"/>
        <v>#NAME?</v>
      </c>
      <c r="U236" t="e">
        <f ca="1"/>
        <v>#NAME?</v>
      </c>
    </row>
    <row r="237" spans="1:21" x14ac:dyDescent="0.35">
      <c r="A237">
        <v>0</v>
      </c>
      <c r="B237">
        <v>35</v>
      </c>
      <c r="C237">
        <v>10</v>
      </c>
      <c r="D237">
        <v>1</v>
      </c>
      <c r="E237">
        <v>0</v>
      </c>
      <c r="F237">
        <v>9902.7626953125</v>
      </c>
      <c r="G237">
        <v>9453.8271484375</v>
      </c>
      <c r="L237" t="e">
        <f ca="1"/>
        <v>#NAME?</v>
      </c>
      <c r="M237" t="e">
        <f ca="1"/>
        <v>#NAME?</v>
      </c>
      <c r="O237" t="e">
        <f ca="1"/>
        <v>#NAME?</v>
      </c>
      <c r="P237" t="e">
        <f ca="1"/>
        <v>#NAME?</v>
      </c>
      <c r="Q237" t="e">
        <f ca="1"/>
        <v>#NAME?</v>
      </c>
      <c r="R237" t="e">
        <f ca="1"/>
        <v>#NAME?</v>
      </c>
      <c r="S237" t="e">
        <f ca="1"/>
        <v>#NAME?</v>
      </c>
      <c r="T237" t="e">
        <f ca="1"/>
        <v>#NAME?</v>
      </c>
      <c r="U237" t="e">
        <f ca="1"/>
        <v>#NAME?</v>
      </c>
    </row>
    <row r="238" spans="1:21" x14ac:dyDescent="0.35">
      <c r="A238">
        <v>0</v>
      </c>
      <c r="B238">
        <v>35</v>
      </c>
      <c r="C238">
        <v>10</v>
      </c>
      <c r="D238">
        <v>1</v>
      </c>
      <c r="E238">
        <v>0</v>
      </c>
      <c r="F238">
        <v>0</v>
      </c>
      <c r="G238">
        <v>445.83090209960898</v>
      </c>
      <c r="L238" t="e">
        <f ca="1"/>
        <v>#NAME?</v>
      </c>
      <c r="M238" t="e">
        <f ca="1"/>
        <v>#NAME?</v>
      </c>
      <c r="O238" t="e">
        <f ca="1"/>
        <v>#NAME?</v>
      </c>
      <c r="P238" t="e">
        <f ca="1"/>
        <v>#NAME?</v>
      </c>
      <c r="Q238" t="e">
        <f ca="1"/>
        <v>#NAME?</v>
      </c>
      <c r="R238" t="e">
        <f ca="1"/>
        <v>#NAME?</v>
      </c>
      <c r="S238" t="e">
        <f ca="1"/>
        <v>#NAME?</v>
      </c>
      <c r="T238" t="e">
        <f ca="1"/>
        <v>#NAME?</v>
      </c>
      <c r="U238" t="e">
        <f ca="1"/>
        <v>#NAME?</v>
      </c>
    </row>
    <row r="239" spans="1:21" x14ac:dyDescent="0.35">
      <c r="A239">
        <v>0</v>
      </c>
      <c r="B239">
        <v>25</v>
      </c>
      <c r="C239">
        <v>10</v>
      </c>
      <c r="D239">
        <v>1</v>
      </c>
      <c r="E239">
        <v>0</v>
      </c>
      <c r="F239">
        <v>0</v>
      </c>
      <c r="G239">
        <v>20942.240234375</v>
      </c>
      <c r="L239" t="e">
        <f ca="1"/>
        <v>#NAME?</v>
      </c>
      <c r="M239" t="e">
        <f ca="1"/>
        <v>#NAME?</v>
      </c>
      <c r="O239" t="e">
        <f ca="1"/>
        <v>#NAME?</v>
      </c>
      <c r="P239" t="e">
        <f ca="1"/>
        <v>#NAME?</v>
      </c>
      <c r="Q239" t="e">
        <f ca="1"/>
        <v>#NAME?</v>
      </c>
      <c r="R239" t="e">
        <f ca="1"/>
        <v>#NAME?</v>
      </c>
      <c r="S239" t="e">
        <f ca="1"/>
        <v>#NAME?</v>
      </c>
      <c r="T239" t="e">
        <f ca="1"/>
        <v>#NAME?</v>
      </c>
      <c r="U239" t="e">
        <f ca="1"/>
        <v>#NAME?</v>
      </c>
    </row>
    <row r="240" spans="1:21" x14ac:dyDescent="0.35">
      <c r="A240">
        <v>0</v>
      </c>
      <c r="B240">
        <v>24</v>
      </c>
      <c r="C240">
        <v>11</v>
      </c>
      <c r="D240">
        <v>1</v>
      </c>
      <c r="E240">
        <v>0</v>
      </c>
      <c r="F240">
        <v>0</v>
      </c>
      <c r="G240">
        <v>14626.3896484375</v>
      </c>
      <c r="L240" t="e">
        <f ca="1"/>
        <v>#NAME?</v>
      </c>
      <c r="M240" t="e">
        <f ca="1"/>
        <v>#NAME?</v>
      </c>
      <c r="O240" t="e">
        <f ca="1"/>
        <v>#NAME?</v>
      </c>
      <c r="P240" t="e">
        <f ca="1"/>
        <v>#NAME?</v>
      </c>
      <c r="Q240" t="e">
        <f ca="1"/>
        <v>#NAME?</v>
      </c>
      <c r="R240" t="e">
        <f ca="1"/>
        <v>#NAME?</v>
      </c>
      <c r="S240" t="e">
        <f ca="1"/>
        <v>#NAME?</v>
      </c>
      <c r="T240" t="e">
        <f ca="1"/>
        <v>#NAME?</v>
      </c>
      <c r="U240" t="e">
        <f ca="1"/>
        <v>#NAME?</v>
      </c>
    </row>
    <row r="241" spans="1:21" x14ac:dyDescent="0.35">
      <c r="A241">
        <v>0</v>
      </c>
      <c r="B241">
        <v>20</v>
      </c>
      <c r="C241">
        <v>9</v>
      </c>
      <c r="D241">
        <v>0</v>
      </c>
      <c r="E241">
        <v>0</v>
      </c>
      <c r="F241">
        <v>0</v>
      </c>
      <c r="G241">
        <v>8329.8232421875</v>
      </c>
      <c r="L241" t="e">
        <f ca="1"/>
        <v>#NAME?</v>
      </c>
      <c r="M241" t="e">
        <f ca="1"/>
        <v>#NAME?</v>
      </c>
      <c r="O241" t="e">
        <f ca="1"/>
        <v>#NAME?</v>
      </c>
      <c r="P241" t="e">
        <f ca="1"/>
        <v>#NAME?</v>
      </c>
      <c r="Q241" t="e">
        <f ca="1"/>
        <v>#NAME?</v>
      </c>
      <c r="R241" t="e">
        <f ca="1"/>
        <v>#NAME?</v>
      </c>
      <c r="S241" t="e">
        <f ca="1"/>
        <v>#NAME?</v>
      </c>
      <c r="T241" t="e">
        <f ca="1"/>
        <v>#NAME?</v>
      </c>
      <c r="U241" t="e">
        <f ca="1"/>
        <v>#NAME?</v>
      </c>
    </row>
    <row r="242" spans="1:21" x14ac:dyDescent="0.35">
      <c r="A242">
        <v>0</v>
      </c>
      <c r="B242">
        <v>23</v>
      </c>
      <c r="C242">
        <v>11</v>
      </c>
      <c r="D242">
        <v>1</v>
      </c>
      <c r="E242">
        <v>0</v>
      </c>
      <c r="F242">
        <v>37849.0703125</v>
      </c>
      <c r="G242">
        <v>23483.451171875</v>
      </c>
      <c r="L242" t="e">
        <f ca="1"/>
        <v>#NAME?</v>
      </c>
      <c r="M242" t="e">
        <f ca="1"/>
        <v>#NAME?</v>
      </c>
      <c r="O242" t="e">
        <f ca="1"/>
        <v>#NAME?</v>
      </c>
      <c r="P242" t="e">
        <f ca="1"/>
        <v>#NAME?</v>
      </c>
      <c r="Q242" t="e">
        <f ca="1"/>
        <v>#NAME?</v>
      </c>
      <c r="R242" t="e">
        <f ca="1"/>
        <v>#NAME?</v>
      </c>
      <c r="S242" t="e">
        <f ca="1"/>
        <v>#NAME?</v>
      </c>
      <c r="T242" t="e">
        <f ca="1"/>
        <v>#NAME?</v>
      </c>
      <c r="U242" t="e">
        <f ca="1"/>
        <v>#NAME?</v>
      </c>
    </row>
    <row r="243" spans="1:21" x14ac:dyDescent="0.35">
      <c r="A243">
        <v>0</v>
      </c>
      <c r="B243">
        <v>34</v>
      </c>
      <c r="C243">
        <v>11</v>
      </c>
      <c r="D243">
        <v>1</v>
      </c>
      <c r="E243">
        <v>0</v>
      </c>
      <c r="F243">
        <v>0</v>
      </c>
      <c r="G243">
        <v>2920.19897460938</v>
      </c>
      <c r="L243" t="e">
        <f ca="1"/>
        <v>#NAME?</v>
      </c>
      <c r="M243" t="e">
        <f ca="1"/>
        <v>#NAME?</v>
      </c>
      <c r="O243" t="e">
        <f ca="1"/>
        <v>#NAME?</v>
      </c>
      <c r="P243" t="e">
        <f ca="1"/>
        <v>#NAME?</v>
      </c>
      <c r="Q243" t="e">
        <f ca="1"/>
        <v>#NAME?</v>
      </c>
      <c r="R243" t="e">
        <f ca="1"/>
        <v>#NAME?</v>
      </c>
      <c r="S243" t="e">
        <f ca="1"/>
        <v>#NAME?</v>
      </c>
      <c r="T243" t="e">
        <f ca="1"/>
        <v>#NAME?</v>
      </c>
      <c r="U243" t="e">
        <f ca="1"/>
        <v>#NAME?</v>
      </c>
    </row>
    <row r="244" spans="1:21" x14ac:dyDescent="0.35">
      <c r="A244">
        <v>0</v>
      </c>
      <c r="B244">
        <v>34</v>
      </c>
      <c r="C244">
        <v>11</v>
      </c>
      <c r="D244">
        <v>1</v>
      </c>
      <c r="E244">
        <v>0</v>
      </c>
      <c r="F244">
        <v>8912.484375</v>
      </c>
      <c r="G244">
        <v>5611.8662109375</v>
      </c>
      <c r="L244" t="e">
        <f ca="1"/>
        <v>#NAME?</v>
      </c>
      <c r="M244" t="e">
        <f ca="1"/>
        <v>#NAME?</v>
      </c>
      <c r="O244" t="e">
        <f ca="1"/>
        <v>#NAME?</v>
      </c>
      <c r="P244" t="e">
        <f ca="1"/>
        <v>#NAME?</v>
      </c>
      <c r="Q244" t="e">
        <f ca="1"/>
        <v>#NAME?</v>
      </c>
      <c r="R244" t="e">
        <f ca="1"/>
        <v>#NAME?</v>
      </c>
      <c r="S244" t="e">
        <f ca="1"/>
        <v>#NAME?</v>
      </c>
      <c r="T244" t="e">
        <f ca="1"/>
        <v>#NAME?</v>
      </c>
      <c r="U244" t="e">
        <f ca="1"/>
        <v>#NAME?</v>
      </c>
    </row>
    <row r="245" spans="1:21" x14ac:dyDescent="0.35">
      <c r="A245">
        <v>0</v>
      </c>
      <c r="B245">
        <v>34</v>
      </c>
      <c r="C245">
        <v>10</v>
      </c>
      <c r="D245">
        <v>1</v>
      </c>
      <c r="E245">
        <v>0</v>
      </c>
      <c r="F245">
        <v>0</v>
      </c>
      <c r="G245">
        <v>7952.5400390625</v>
      </c>
      <c r="L245" t="e">
        <f ca="1"/>
        <v>#NAME?</v>
      </c>
      <c r="M245" t="e">
        <f ca="1"/>
        <v>#NAME?</v>
      </c>
      <c r="O245" t="e">
        <f ca="1"/>
        <v>#NAME?</v>
      </c>
      <c r="P245" t="e">
        <f ca="1"/>
        <v>#NAME?</v>
      </c>
      <c r="Q245" t="e">
        <f ca="1"/>
        <v>#NAME?</v>
      </c>
      <c r="R245" t="e">
        <f ca="1"/>
        <v>#NAME?</v>
      </c>
      <c r="S245" t="e">
        <f ca="1"/>
        <v>#NAME?</v>
      </c>
      <c r="T245" t="e">
        <f ca="1"/>
        <v>#NAME?</v>
      </c>
      <c r="U245" t="e">
        <f ca="1"/>
        <v>#NAME?</v>
      </c>
    </row>
    <row r="246" spans="1:21" x14ac:dyDescent="0.35">
      <c r="A246">
        <v>0</v>
      </c>
      <c r="B246">
        <v>30</v>
      </c>
      <c r="C246">
        <v>8</v>
      </c>
      <c r="D246">
        <v>1</v>
      </c>
      <c r="E246">
        <v>0</v>
      </c>
      <c r="F246">
        <v>0</v>
      </c>
      <c r="G246">
        <v>0</v>
      </c>
      <c r="L246" t="e">
        <f ca="1"/>
        <v>#NAME?</v>
      </c>
      <c r="M246" t="e">
        <f ca="1"/>
        <v>#NAME?</v>
      </c>
      <c r="O246" t="e">
        <f ca="1"/>
        <v>#NAME?</v>
      </c>
      <c r="P246" t="e">
        <f ca="1"/>
        <v>#NAME?</v>
      </c>
      <c r="Q246" t="e">
        <f ca="1"/>
        <v>#NAME?</v>
      </c>
      <c r="R246" t="e">
        <f ca="1"/>
        <v>#NAME?</v>
      </c>
      <c r="S246" t="e">
        <f ca="1"/>
        <v>#NAME?</v>
      </c>
      <c r="T246" t="e">
        <f ca="1"/>
        <v>#NAME?</v>
      </c>
      <c r="U246" t="e">
        <f ca="1"/>
        <v>#NAME?</v>
      </c>
    </row>
    <row r="247" spans="1:21" x14ac:dyDescent="0.35">
      <c r="A247">
        <v>0</v>
      </c>
      <c r="B247">
        <v>21</v>
      </c>
      <c r="C247">
        <v>7</v>
      </c>
      <c r="D247">
        <v>0</v>
      </c>
      <c r="E247">
        <v>0</v>
      </c>
      <c r="F247">
        <v>0</v>
      </c>
      <c r="G247">
        <v>0</v>
      </c>
      <c r="L247" t="e">
        <f ca="1"/>
        <v>#NAME?</v>
      </c>
      <c r="M247" t="e">
        <f ca="1"/>
        <v>#NAME?</v>
      </c>
      <c r="O247" t="e">
        <f ca="1"/>
        <v>#NAME?</v>
      </c>
      <c r="P247" t="e">
        <f ca="1"/>
        <v>#NAME?</v>
      </c>
      <c r="Q247" t="e">
        <f ca="1"/>
        <v>#NAME?</v>
      </c>
      <c r="R247" t="e">
        <f ca="1"/>
        <v>#NAME?</v>
      </c>
      <c r="S247" t="e">
        <f ca="1"/>
        <v>#NAME?</v>
      </c>
      <c r="T247" t="e">
        <f ca="1"/>
        <v>#NAME?</v>
      </c>
      <c r="U247" t="e">
        <f ca="1"/>
        <v>#NAME?</v>
      </c>
    </row>
    <row r="248" spans="1:21" x14ac:dyDescent="0.35">
      <c r="A248">
        <v>0</v>
      </c>
      <c r="B248">
        <v>34</v>
      </c>
      <c r="C248">
        <v>9</v>
      </c>
      <c r="D248">
        <v>1</v>
      </c>
      <c r="E248">
        <v>0</v>
      </c>
      <c r="F248">
        <v>5244.193359375</v>
      </c>
      <c r="G248">
        <v>14051.15625</v>
      </c>
      <c r="L248" t="e">
        <f ca="1"/>
        <v>#NAME?</v>
      </c>
      <c r="M248" t="e">
        <f ca="1"/>
        <v>#NAME?</v>
      </c>
      <c r="O248" t="e">
        <f ca="1"/>
        <v>#NAME?</v>
      </c>
      <c r="P248" t="e">
        <f ca="1"/>
        <v>#NAME?</v>
      </c>
      <c r="Q248" t="e">
        <f ca="1"/>
        <v>#NAME?</v>
      </c>
      <c r="R248" t="e">
        <f ca="1"/>
        <v>#NAME?</v>
      </c>
      <c r="S248" t="e">
        <f ca="1"/>
        <v>#NAME?</v>
      </c>
      <c r="T248" t="e">
        <f ca="1"/>
        <v>#NAME?</v>
      </c>
      <c r="U248" t="e">
        <f ca="1"/>
        <v>#NAME?</v>
      </c>
    </row>
    <row r="249" spans="1:21" x14ac:dyDescent="0.35">
      <c r="A249">
        <v>0</v>
      </c>
      <c r="B249">
        <v>29</v>
      </c>
      <c r="C249">
        <v>11</v>
      </c>
      <c r="D249">
        <v>1</v>
      </c>
      <c r="E249">
        <v>0</v>
      </c>
      <c r="F249">
        <v>0</v>
      </c>
      <c r="G249">
        <v>0</v>
      </c>
      <c r="L249" t="e">
        <f ca="1"/>
        <v>#NAME?</v>
      </c>
      <c r="M249" t="e">
        <f ca="1"/>
        <v>#NAME?</v>
      </c>
      <c r="O249" t="e">
        <f ca="1"/>
        <v>#NAME?</v>
      </c>
      <c r="P249" t="e">
        <f ca="1"/>
        <v>#NAME?</v>
      </c>
      <c r="Q249" t="e">
        <f ca="1"/>
        <v>#NAME?</v>
      </c>
      <c r="R249" t="e">
        <f ca="1"/>
        <v>#NAME?</v>
      </c>
      <c r="S249" t="e">
        <f ca="1"/>
        <v>#NAME?</v>
      </c>
      <c r="T249" t="e">
        <f ca="1"/>
        <v>#NAME?</v>
      </c>
      <c r="U249" t="e">
        <f ca="1"/>
        <v>#NAME?</v>
      </c>
    </row>
    <row r="250" spans="1:21" x14ac:dyDescent="0.35">
      <c r="A250">
        <v>0</v>
      </c>
      <c r="B250">
        <v>33</v>
      </c>
      <c r="C250">
        <v>11</v>
      </c>
      <c r="D250">
        <v>1</v>
      </c>
      <c r="E250">
        <v>0</v>
      </c>
      <c r="F250">
        <v>0</v>
      </c>
      <c r="G250">
        <v>0</v>
      </c>
      <c r="L250" t="e">
        <f ca="1"/>
        <v>#NAME?</v>
      </c>
      <c r="M250" t="e">
        <f ca="1"/>
        <v>#NAME?</v>
      </c>
      <c r="O250" t="e">
        <f ca="1"/>
        <v>#NAME?</v>
      </c>
      <c r="P250" t="e">
        <f ca="1"/>
        <v>#NAME?</v>
      </c>
      <c r="Q250" t="e">
        <f ca="1"/>
        <v>#NAME?</v>
      </c>
      <c r="R250" t="e">
        <f ca="1"/>
        <v>#NAME?</v>
      </c>
      <c r="S250" t="e">
        <f ca="1"/>
        <v>#NAME?</v>
      </c>
      <c r="T250" t="e">
        <f ca="1"/>
        <v>#NAME?</v>
      </c>
      <c r="U250" t="e">
        <f ca="1"/>
        <v>#NAME?</v>
      </c>
    </row>
    <row r="251" spans="1:21" x14ac:dyDescent="0.35">
      <c r="A251">
        <v>0</v>
      </c>
      <c r="B251">
        <v>28</v>
      </c>
      <c r="C251">
        <v>10</v>
      </c>
      <c r="D251">
        <v>1</v>
      </c>
      <c r="E251">
        <v>0</v>
      </c>
      <c r="F251">
        <v>10979.7138671875</v>
      </c>
      <c r="G251">
        <v>0</v>
      </c>
      <c r="L251" t="e">
        <f ca="1"/>
        <v>#NAME?</v>
      </c>
      <c r="M251" t="e">
        <f ca="1"/>
        <v>#NAME?</v>
      </c>
      <c r="O251" t="e">
        <f ca="1"/>
        <v>#NAME?</v>
      </c>
      <c r="P251" t="e">
        <f ca="1"/>
        <v>#NAME?</v>
      </c>
      <c r="Q251" t="e">
        <f ca="1"/>
        <v>#NAME?</v>
      </c>
      <c r="R251" t="e">
        <f ca="1"/>
        <v>#NAME?</v>
      </c>
      <c r="S251" t="e">
        <f ca="1"/>
        <v>#NAME?</v>
      </c>
      <c r="T251" t="e">
        <f ca="1"/>
        <v>#NAME?</v>
      </c>
      <c r="U251" t="e">
        <f ca="1"/>
        <v>#NAME?</v>
      </c>
    </row>
    <row r="252" spans="1:21" x14ac:dyDescent="0.35">
      <c r="A252">
        <v>0</v>
      </c>
      <c r="B252">
        <v>29</v>
      </c>
      <c r="C252">
        <v>9</v>
      </c>
      <c r="D252">
        <v>0</v>
      </c>
      <c r="E252">
        <v>0</v>
      </c>
      <c r="F252">
        <v>9594.3076171875</v>
      </c>
      <c r="G252">
        <v>16900.30078125</v>
      </c>
      <c r="L252" t="e">
        <f ca="1"/>
        <v>#NAME?</v>
      </c>
      <c r="M252" t="e">
        <f ca="1"/>
        <v>#NAME?</v>
      </c>
      <c r="O252" t="e">
        <f ca="1"/>
        <v>#NAME?</v>
      </c>
      <c r="P252" t="e">
        <f ca="1"/>
        <v>#NAME?</v>
      </c>
      <c r="Q252" t="e">
        <f ca="1"/>
        <v>#NAME?</v>
      </c>
      <c r="R252" t="e">
        <f ca="1"/>
        <v>#NAME?</v>
      </c>
      <c r="S252" t="e">
        <f ca="1"/>
        <v>#NAME?</v>
      </c>
      <c r="T252" t="e">
        <f ca="1"/>
        <v>#NAME?</v>
      </c>
      <c r="U252" t="e">
        <f ca="1"/>
        <v>#NAME?</v>
      </c>
    </row>
    <row r="253" spans="1:21" x14ac:dyDescent="0.35">
      <c r="A253">
        <v>0</v>
      </c>
      <c r="B253">
        <v>32</v>
      </c>
      <c r="C253">
        <v>10</v>
      </c>
      <c r="D253">
        <v>1</v>
      </c>
      <c r="E253">
        <v>0</v>
      </c>
      <c r="F253">
        <v>0</v>
      </c>
      <c r="G253">
        <v>0</v>
      </c>
      <c r="L253" t="e">
        <f ca="1"/>
        <v>#NAME?</v>
      </c>
      <c r="M253" t="e">
        <f ca="1"/>
        <v>#NAME?</v>
      </c>
      <c r="O253" t="e">
        <f ca="1"/>
        <v>#NAME?</v>
      </c>
      <c r="P253" t="e">
        <f ca="1"/>
        <v>#NAME?</v>
      </c>
      <c r="Q253" t="e">
        <f ca="1"/>
        <v>#NAME?</v>
      </c>
      <c r="R253" t="e">
        <f ca="1"/>
        <v>#NAME?</v>
      </c>
      <c r="S253" t="e">
        <f ca="1"/>
        <v>#NAME?</v>
      </c>
      <c r="T253" t="e">
        <f ca="1"/>
        <v>#NAME?</v>
      </c>
      <c r="U253" t="e">
        <f ca="1"/>
        <v>#NAME?</v>
      </c>
    </row>
    <row r="254" spans="1:21" x14ac:dyDescent="0.35">
      <c r="A254">
        <v>0</v>
      </c>
      <c r="B254">
        <v>26</v>
      </c>
      <c r="C254">
        <v>11</v>
      </c>
      <c r="D254">
        <v>1</v>
      </c>
      <c r="E254">
        <v>0</v>
      </c>
      <c r="F254">
        <v>4699.962890625</v>
      </c>
      <c r="G254">
        <v>6672.02099609375</v>
      </c>
      <c r="L254" t="e">
        <f ca="1"/>
        <v>#NAME?</v>
      </c>
      <c r="M254" t="e">
        <f ca="1"/>
        <v>#NAME?</v>
      </c>
      <c r="O254" t="e">
        <f ca="1"/>
        <v>#NAME?</v>
      </c>
      <c r="P254" t="e">
        <f ca="1"/>
        <v>#NAME?</v>
      </c>
      <c r="Q254" t="e">
        <f ca="1"/>
        <v>#NAME?</v>
      </c>
      <c r="R254" t="e">
        <f ca="1"/>
        <v>#NAME?</v>
      </c>
      <c r="S254" t="e">
        <f ca="1"/>
        <v>#NAME?</v>
      </c>
      <c r="T254" t="e">
        <f ca="1"/>
        <v>#NAME?</v>
      </c>
      <c r="U254" t="e">
        <f ca="1"/>
        <v>#NAME?</v>
      </c>
    </row>
    <row r="255" spans="1:21" x14ac:dyDescent="0.35">
      <c r="A255">
        <v>0</v>
      </c>
      <c r="B255">
        <v>27</v>
      </c>
      <c r="C255">
        <v>11</v>
      </c>
      <c r="D255">
        <v>1</v>
      </c>
      <c r="E255">
        <v>0</v>
      </c>
      <c r="F255">
        <v>3065.19409179688</v>
      </c>
      <c r="G255">
        <v>0</v>
      </c>
      <c r="L255" t="e">
        <f ca="1"/>
        <v>#NAME?</v>
      </c>
      <c r="M255" t="e">
        <f ca="1"/>
        <v>#NAME?</v>
      </c>
      <c r="O255" t="e">
        <f ca="1"/>
        <v>#NAME?</v>
      </c>
      <c r="P255" t="e">
        <f ca="1"/>
        <v>#NAME?</v>
      </c>
      <c r="Q255" t="e">
        <f ca="1"/>
        <v>#NAME?</v>
      </c>
      <c r="R255" t="e">
        <f ca="1"/>
        <v>#NAME?</v>
      </c>
      <c r="S255" t="e">
        <f ca="1"/>
        <v>#NAME?</v>
      </c>
      <c r="T255" t="e">
        <f ca="1"/>
        <v>#NAME?</v>
      </c>
      <c r="U255" t="e">
        <f ca="1"/>
        <v>#NAME?</v>
      </c>
    </row>
    <row r="256" spans="1:21" x14ac:dyDescent="0.35">
      <c r="A256">
        <v>0</v>
      </c>
      <c r="B256">
        <v>26</v>
      </c>
      <c r="C256">
        <v>10</v>
      </c>
      <c r="D256">
        <v>1</v>
      </c>
      <c r="E256">
        <v>0</v>
      </c>
      <c r="F256">
        <v>0</v>
      </c>
      <c r="G256">
        <v>3931.23803710938</v>
      </c>
      <c r="L256" t="e">
        <f ca="1"/>
        <v>#NAME?</v>
      </c>
      <c r="M256" t="e">
        <f ca="1"/>
        <v>#NAME?</v>
      </c>
      <c r="O256" t="e">
        <f ca="1"/>
        <v>#NAME?</v>
      </c>
      <c r="P256" t="e">
        <f ca="1"/>
        <v>#NAME?</v>
      </c>
      <c r="Q256" t="e">
        <f ca="1"/>
        <v>#NAME?</v>
      </c>
      <c r="R256" t="e">
        <f ca="1"/>
        <v>#NAME?</v>
      </c>
      <c r="S256" t="e">
        <f ca="1"/>
        <v>#NAME?</v>
      </c>
      <c r="T256" t="e">
        <f ca="1"/>
        <v>#NAME?</v>
      </c>
      <c r="U256" t="e">
        <f ca="1"/>
        <v>#NAME?</v>
      </c>
    </row>
    <row r="257" spans="1:21" x14ac:dyDescent="0.35">
      <c r="A257">
        <v>0</v>
      </c>
      <c r="B257">
        <v>32</v>
      </c>
      <c r="C257">
        <v>8</v>
      </c>
      <c r="D257">
        <v>1</v>
      </c>
      <c r="E257">
        <v>0</v>
      </c>
      <c r="F257">
        <v>0</v>
      </c>
      <c r="G257">
        <v>7152.1318359375</v>
      </c>
      <c r="L257" t="e">
        <f ca="1"/>
        <v>#NAME?</v>
      </c>
      <c r="M257" t="e">
        <f ca="1"/>
        <v>#NAME?</v>
      </c>
      <c r="O257" t="e">
        <f ca="1"/>
        <v>#NAME?</v>
      </c>
      <c r="P257" t="e">
        <f ca="1"/>
        <v>#NAME?</v>
      </c>
      <c r="Q257" t="e">
        <f ca="1"/>
        <v>#NAME?</v>
      </c>
      <c r="R257" t="e">
        <f ca="1"/>
        <v>#NAME?</v>
      </c>
      <c r="S257" t="e">
        <f ca="1"/>
        <v>#NAME?</v>
      </c>
      <c r="T257" t="e">
        <f ca="1"/>
        <v>#NAME?</v>
      </c>
      <c r="U257" t="e">
        <f ca="1"/>
        <v>#NAME?</v>
      </c>
    </row>
    <row r="258" spans="1:21" x14ac:dyDescent="0.35">
      <c r="A258">
        <v>0</v>
      </c>
      <c r="B258">
        <v>31</v>
      </c>
      <c r="C258">
        <v>11</v>
      </c>
      <c r="D258">
        <v>1</v>
      </c>
      <c r="E258">
        <v>0</v>
      </c>
      <c r="F258">
        <v>17711.880859375</v>
      </c>
      <c r="G258">
        <v>0</v>
      </c>
      <c r="L258" t="e">
        <f ca="1"/>
        <v>#NAME?</v>
      </c>
      <c r="M258" t="e">
        <f ca="1"/>
        <v>#NAME?</v>
      </c>
      <c r="O258" t="e">
        <f ca="1"/>
        <v>#NAME?</v>
      </c>
      <c r="P258" t="e">
        <f ca="1"/>
        <v>#NAME?</v>
      </c>
      <c r="Q258" t="e">
        <f ca="1"/>
        <v>#NAME?</v>
      </c>
      <c r="R258" t="e">
        <f ca="1"/>
        <v>#NAME?</v>
      </c>
      <c r="S258" t="e">
        <f ca="1"/>
        <v>#NAME?</v>
      </c>
      <c r="T258" t="e">
        <f ca="1"/>
        <v>#NAME?</v>
      </c>
      <c r="U258" t="e">
        <f ca="1"/>
        <v>#NAME?</v>
      </c>
    </row>
    <row r="259" spans="1:21" x14ac:dyDescent="0.35">
      <c r="A259">
        <v>0</v>
      </c>
      <c r="B259">
        <v>31</v>
      </c>
      <c r="C259">
        <v>11</v>
      </c>
      <c r="D259">
        <v>1</v>
      </c>
      <c r="E259">
        <v>0</v>
      </c>
      <c r="F259">
        <v>7662.1689453125</v>
      </c>
      <c r="G259">
        <v>0</v>
      </c>
      <c r="L259" t="e">
        <f ca="1"/>
        <v>#NAME?</v>
      </c>
      <c r="M259" t="e">
        <f ca="1"/>
        <v>#NAME?</v>
      </c>
      <c r="O259" t="e">
        <f ca="1"/>
        <v>#NAME?</v>
      </c>
      <c r="P259" t="e">
        <f ca="1"/>
        <v>#NAME?</v>
      </c>
      <c r="Q259" t="e">
        <f ca="1"/>
        <v>#NAME?</v>
      </c>
      <c r="R259" t="e">
        <f ca="1"/>
        <v>#NAME?</v>
      </c>
      <c r="S259" t="e">
        <f ca="1"/>
        <v>#NAME?</v>
      </c>
      <c r="T259" t="e">
        <f ca="1"/>
        <v>#NAME?</v>
      </c>
      <c r="U259" t="e">
        <f ca="1"/>
        <v>#NAME?</v>
      </c>
    </row>
    <row r="260" spans="1:21" x14ac:dyDescent="0.35">
      <c r="A260">
        <v>0</v>
      </c>
      <c r="B260">
        <v>31</v>
      </c>
      <c r="C260">
        <v>10</v>
      </c>
      <c r="D260">
        <v>1</v>
      </c>
      <c r="E260">
        <v>0</v>
      </c>
      <c r="F260">
        <v>0</v>
      </c>
      <c r="G260">
        <v>0</v>
      </c>
      <c r="L260" t="e">
        <f ca="1"/>
        <v>#NAME?</v>
      </c>
      <c r="M260" t="e">
        <f ca="1"/>
        <v>#NAME?</v>
      </c>
      <c r="O260" t="e">
        <f ca="1"/>
        <v>#NAME?</v>
      </c>
      <c r="P260" t="e">
        <f ca="1"/>
        <v>#NAME?</v>
      </c>
      <c r="Q260" t="e">
        <f ca="1"/>
        <v>#NAME?</v>
      </c>
      <c r="R260" t="e">
        <f ca="1"/>
        <v>#NAME?</v>
      </c>
      <c r="S260" t="e">
        <f ca="1"/>
        <v>#NAME?</v>
      </c>
      <c r="T260" t="e">
        <f ca="1"/>
        <v>#NAME?</v>
      </c>
      <c r="U260" t="e">
        <f ca="1"/>
        <v>#NAME?</v>
      </c>
    </row>
    <row r="261" spans="1:21" x14ac:dyDescent="0.35">
      <c r="A261">
        <v>0</v>
      </c>
      <c r="B261">
        <v>31</v>
      </c>
      <c r="C261">
        <v>10</v>
      </c>
      <c r="D261">
        <v>1</v>
      </c>
      <c r="E261">
        <v>0</v>
      </c>
      <c r="F261">
        <v>0</v>
      </c>
      <c r="G261">
        <v>17014.58984375</v>
      </c>
      <c r="L261" t="e">
        <f ca="1"/>
        <v>#NAME?</v>
      </c>
      <c r="M261" t="e">
        <f ca="1"/>
        <v>#NAME?</v>
      </c>
      <c r="O261" t="e">
        <f ca="1"/>
        <v>#NAME?</v>
      </c>
      <c r="P261" t="e">
        <f ca="1"/>
        <v>#NAME?</v>
      </c>
      <c r="Q261" t="e">
        <f ca="1"/>
        <v>#NAME?</v>
      </c>
      <c r="R261" t="e">
        <f ca="1"/>
        <v>#NAME?</v>
      </c>
      <c r="S261" t="e">
        <f ca="1"/>
        <v>#NAME?</v>
      </c>
      <c r="T261" t="e">
        <f ca="1"/>
        <v>#NAME?</v>
      </c>
      <c r="U261" t="e">
        <f ca="1"/>
        <v>#NAME?</v>
      </c>
    </row>
    <row r="262" spans="1:21" x14ac:dyDescent="0.35">
      <c r="A262">
        <v>0</v>
      </c>
      <c r="B262">
        <v>31</v>
      </c>
      <c r="C262">
        <v>10</v>
      </c>
      <c r="D262">
        <v>1</v>
      </c>
      <c r="E262">
        <v>0</v>
      </c>
      <c r="F262">
        <v>0</v>
      </c>
      <c r="G262">
        <v>14527.8798828125</v>
      </c>
      <c r="L262" t="e">
        <f ca="1"/>
        <v>#NAME?</v>
      </c>
      <c r="M262" t="e">
        <f ca="1"/>
        <v>#NAME?</v>
      </c>
      <c r="O262" t="e">
        <f ca="1"/>
        <v>#NAME?</v>
      </c>
      <c r="P262" t="e">
        <f ca="1"/>
        <v>#NAME?</v>
      </c>
      <c r="Q262" t="e">
        <f ca="1"/>
        <v>#NAME?</v>
      </c>
      <c r="R262" t="e">
        <f ca="1"/>
        <v>#NAME?</v>
      </c>
      <c r="S262" t="e">
        <f ca="1"/>
        <v>#NAME?</v>
      </c>
      <c r="T262" t="e">
        <f ca="1"/>
        <v>#NAME?</v>
      </c>
      <c r="U262" t="e">
        <f ca="1"/>
        <v>#NAME?</v>
      </c>
    </row>
    <row r="263" spans="1:21" x14ac:dyDescent="0.35">
      <c r="A263">
        <v>0</v>
      </c>
      <c r="B263">
        <v>31</v>
      </c>
      <c r="C263">
        <v>8</v>
      </c>
      <c r="D263">
        <v>1</v>
      </c>
      <c r="E263">
        <v>0</v>
      </c>
      <c r="F263">
        <v>5495.41455078125</v>
      </c>
      <c r="G263">
        <v>6153.82958984375</v>
      </c>
      <c r="L263" t="e">
        <f ca="1"/>
        <v>#NAME?</v>
      </c>
      <c r="M263" t="e">
        <f ca="1"/>
        <v>#NAME?</v>
      </c>
      <c r="O263" t="e">
        <f ca="1"/>
        <v>#NAME?</v>
      </c>
      <c r="P263" t="e">
        <f ca="1"/>
        <v>#NAME?</v>
      </c>
      <c r="Q263" t="e">
        <f ca="1"/>
        <v>#NAME?</v>
      </c>
      <c r="R263" t="e">
        <f ca="1"/>
        <v>#NAME?</v>
      </c>
      <c r="S263" t="e">
        <f ca="1"/>
        <v>#NAME?</v>
      </c>
      <c r="T263" t="e">
        <f ca="1"/>
        <v>#NAME?</v>
      </c>
      <c r="U263" t="e">
        <f ca="1"/>
        <v>#NAME?</v>
      </c>
    </row>
    <row r="264" spans="1:21" x14ac:dyDescent="0.35">
      <c r="A264">
        <v>0</v>
      </c>
      <c r="B264">
        <v>20</v>
      </c>
      <c r="C264">
        <v>8</v>
      </c>
      <c r="D264">
        <v>0</v>
      </c>
      <c r="E264">
        <v>0</v>
      </c>
      <c r="F264">
        <v>1350.30126953125</v>
      </c>
      <c r="G264">
        <v>11731.197265625</v>
      </c>
      <c r="L264" t="e">
        <f ca="1"/>
        <v>#NAME?</v>
      </c>
      <c r="M264" t="e">
        <f ca="1"/>
        <v>#NAME?</v>
      </c>
      <c r="O264" t="e">
        <f ca="1"/>
        <v>#NAME?</v>
      </c>
      <c r="P264" t="e">
        <f ca="1"/>
        <v>#NAME?</v>
      </c>
      <c r="Q264" t="e">
        <f ca="1"/>
        <v>#NAME?</v>
      </c>
      <c r="R264" t="e">
        <f ca="1"/>
        <v>#NAME?</v>
      </c>
      <c r="S264" t="e">
        <f ca="1"/>
        <v>#NAME?</v>
      </c>
      <c r="T264" t="e">
        <f ca="1"/>
        <v>#NAME?</v>
      </c>
      <c r="U264" t="e">
        <f ca="1"/>
        <v>#NAME?</v>
      </c>
    </row>
    <row r="265" spans="1:21" x14ac:dyDescent="0.35">
      <c r="A265">
        <v>0</v>
      </c>
      <c r="B265">
        <v>24</v>
      </c>
      <c r="C265">
        <v>9</v>
      </c>
      <c r="D265">
        <v>1</v>
      </c>
      <c r="E265">
        <v>0</v>
      </c>
      <c r="F265">
        <v>2788.498046875</v>
      </c>
      <c r="G265">
        <v>16461.5703125</v>
      </c>
      <c r="L265" t="e">
        <f ca="1"/>
        <v>#NAME?</v>
      </c>
      <c r="M265" t="e">
        <f ca="1"/>
        <v>#NAME?</v>
      </c>
      <c r="O265" t="e">
        <f ca="1"/>
        <v>#NAME?</v>
      </c>
      <c r="P265" t="e">
        <f ca="1"/>
        <v>#NAME?</v>
      </c>
      <c r="Q265" t="e">
        <f ca="1"/>
        <v>#NAME?</v>
      </c>
      <c r="R265" t="e">
        <f ca="1"/>
        <v>#NAME?</v>
      </c>
      <c r="S265" t="e">
        <f ca="1"/>
        <v>#NAME?</v>
      </c>
      <c r="T265" t="e">
        <f ca="1"/>
        <v>#NAME?</v>
      </c>
      <c r="U265" t="e">
        <f ca="1"/>
        <v>#NAME?</v>
      </c>
    </row>
    <row r="266" spans="1:21" x14ac:dyDescent="0.35">
      <c r="A266">
        <v>0</v>
      </c>
      <c r="B266">
        <v>18</v>
      </c>
      <c r="C266">
        <v>10</v>
      </c>
      <c r="D266">
        <v>1</v>
      </c>
      <c r="E266">
        <v>0</v>
      </c>
      <c r="F266">
        <v>1557.40856933594</v>
      </c>
      <c r="G266">
        <v>11602.935546875</v>
      </c>
      <c r="L266" t="e">
        <f ca="1"/>
        <v>#NAME?</v>
      </c>
      <c r="M266" t="e">
        <f ca="1"/>
        <v>#NAME?</v>
      </c>
      <c r="O266" t="e">
        <f ca="1"/>
        <v>#NAME?</v>
      </c>
      <c r="P266" t="e">
        <f ca="1"/>
        <v>#NAME?</v>
      </c>
      <c r="Q266" t="e">
        <f ca="1"/>
        <v>#NAME?</v>
      </c>
      <c r="R266" t="e">
        <f ca="1"/>
        <v>#NAME?</v>
      </c>
      <c r="S266" t="e">
        <f ca="1"/>
        <v>#NAME?</v>
      </c>
      <c r="T266" t="e">
        <f ca="1"/>
        <v>#NAME?</v>
      </c>
      <c r="U266" t="e">
        <f ca="1"/>
        <v>#NAME?</v>
      </c>
    </row>
    <row r="267" spans="1:21" x14ac:dyDescent="0.35">
      <c r="A267">
        <v>0</v>
      </c>
      <c r="B267">
        <v>22</v>
      </c>
      <c r="C267">
        <v>10</v>
      </c>
      <c r="D267">
        <v>1</v>
      </c>
      <c r="E267">
        <v>0</v>
      </c>
      <c r="F267">
        <v>16486.171875</v>
      </c>
      <c r="G267">
        <v>10770.962890625</v>
      </c>
      <c r="L267" t="e">
        <f ca="1"/>
        <v>#NAME?</v>
      </c>
      <c r="M267" t="e">
        <f ca="1"/>
        <v>#NAME?</v>
      </c>
      <c r="O267" t="e">
        <f ca="1"/>
        <v>#NAME?</v>
      </c>
      <c r="P267" t="e">
        <f ca="1"/>
        <v>#NAME?</v>
      </c>
      <c r="Q267" t="e">
        <f ca="1"/>
        <v>#NAME?</v>
      </c>
      <c r="R267" t="e">
        <f ca="1"/>
        <v>#NAME?</v>
      </c>
      <c r="S267" t="e">
        <f ca="1"/>
        <v>#NAME?</v>
      </c>
      <c r="T267" t="e">
        <f ca="1"/>
        <v>#NAME?</v>
      </c>
      <c r="U267" t="e">
        <f ca="1"/>
        <v>#NAME?</v>
      </c>
    </row>
    <row r="268" spans="1:21" x14ac:dyDescent="0.35">
      <c r="A268">
        <v>0</v>
      </c>
      <c r="B268">
        <v>25</v>
      </c>
      <c r="C268">
        <v>11</v>
      </c>
      <c r="D268">
        <v>1</v>
      </c>
      <c r="E268">
        <v>0</v>
      </c>
      <c r="F268">
        <v>2622.09716796875</v>
      </c>
      <c r="G268">
        <v>8764.1474609375</v>
      </c>
      <c r="L268" t="e">
        <f ca="1"/>
        <v>#NAME?</v>
      </c>
      <c r="M268" t="e">
        <f ca="1"/>
        <v>#NAME?</v>
      </c>
      <c r="O268" t="e">
        <f ca="1"/>
        <v>#NAME?</v>
      </c>
      <c r="P268" t="e">
        <f ca="1"/>
        <v>#NAME?</v>
      </c>
      <c r="Q268" t="e">
        <f ca="1"/>
        <v>#NAME?</v>
      </c>
      <c r="R268" t="e">
        <f ca="1"/>
        <v>#NAME?</v>
      </c>
      <c r="S268" t="e">
        <f ca="1"/>
        <v>#NAME?</v>
      </c>
      <c r="T268" t="e">
        <f ca="1"/>
        <v>#NAME?</v>
      </c>
      <c r="U268" t="e">
        <f ca="1"/>
        <v>#NAME?</v>
      </c>
    </row>
    <row r="269" spans="1:21" x14ac:dyDescent="0.35">
      <c r="A269">
        <v>0</v>
      </c>
      <c r="B269">
        <v>20</v>
      </c>
      <c r="C269">
        <v>10</v>
      </c>
      <c r="D269">
        <v>1</v>
      </c>
      <c r="E269">
        <v>0</v>
      </c>
      <c r="F269">
        <v>0</v>
      </c>
      <c r="G269">
        <v>2015.50305175781</v>
      </c>
      <c r="L269" t="e">
        <f ca="1"/>
        <v>#NAME?</v>
      </c>
      <c r="M269" t="e">
        <f ca="1"/>
        <v>#NAME?</v>
      </c>
      <c r="O269" t="e">
        <f ca="1"/>
        <v>#NAME?</v>
      </c>
      <c r="P269" t="e">
        <f ca="1"/>
        <v>#NAME?</v>
      </c>
      <c r="Q269" t="e">
        <f ca="1"/>
        <v>#NAME?</v>
      </c>
      <c r="R269" t="e">
        <f ca="1"/>
        <v>#NAME?</v>
      </c>
      <c r="S269" t="e">
        <f ca="1"/>
        <v>#NAME?</v>
      </c>
      <c r="T269" t="e">
        <f ca="1"/>
        <v>#NAME?</v>
      </c>
      <c r="U269" t="e">
        <f ca="1"/>
        <v>#NAME?</v>
      </c>
    </row>
    <row r="270" spans="1:21" x14ac:dyDescent="0.35">
      <c r="A270">
        <v>0</v>
      </c>
      <c r="B270">
        <v>25</v>
      </c>
      <c r="C270">
        <v>11</v>
      </c>
      <c r="D270">
        <v>1</v>
      </c>
      <c r="E270">
        <v>0</v>
      </c>
      <c r="F270">
        <v>0</v>
      </c>
      <c r="G270">
        <v>0</v>
      </c>
      <c r="L270" t="e">
        <f ca="1"/>
        <v>#NAME?</v>
      </c>
      <c r="M270" t="e">
        <f ca="1"/>
        <v>#NAME?</v>
      </c>
      <c r="O270" t="e">
        <f ca="1"/>
        <v>#NAME?</v>
      </c>
      <c r="P270" t="e">
        <f ca="1"/>
        <v>#NAME?</v>
      </c>
      <c r="Q270" t="e">
        <f ca="1"/>
        <v>#NAME?</v>
      </c>
      <c r="R270" t="e">
        <f ca="1"/>
        <v>#NAME?</v>
      </c>
      <c r="S270" t="e">
        <f ca="1"/>
        <v>#NAME?</v>
      </c>
      <c r="T270" t="e">
        <f ca="1"/>
        <v>#NAME?</v>
      </c>
      <c r="U270" t="e">
        <f ca="1"/>
        <v>#NAME?</v>
      </c>
    </row>
    <row r="271" spans="1:21" x14ac:dyDescent="0.35">
      <c r="A271">
        <v>0</v>
      </c>
      <c r="B271">
        <v>20</v>
      </c>
      <c r="C271">
        <v>9</v>
      </c>
      <c r="D271">
        <v>1</v>
      </c>
      <c r="E271">
        <v>0</v>
      </c>
      <c r="F271">
        <v>3311.802734375</v>
      </c>
      <c r="G271">
        <v>0</v>
      </c>
      <c r="L271" t="e">
        <f ca="1"/>
        <v>#NAME?</v>
      </c>
      <c r="M271" t="e">
        <f ca="1"/>
        <v>#NAME?</v>
      </c>
      <c r="O271" t="e">
        <f ca="1"/>
        <v>#NAME?</v>
      </c>
      <c r="P271" t="e">
        <f ca="1"/>
        <v>#NAME?</v>
      </c>
      <c r="Q271" t="e">
        <f ca="1"/>
        <v>#NAME?</v>
      </c>
      <c r="R271" t="e">
        <f ca="1"/>
        <v>#NAME?</v>
      </c>
      <c r="S271" t="e">
        <f ca="1"/>
        <v>#NAME?</v>
      </c>
      <c r="T271" t="e">
        <f ca="1"/>
        <v>#NAME?</v>
      </c>
      <c r="U271" t="e">
        <f ca="1"/>
        <v>#NAME?</v>
      </c>
    </row>
    <row r="272" spans="1:21" x14ac:dyDescent="0.35">
      <c r="A272">
        <v>0</v>
      </c>
      <c r="B272">
        <v>29</v>
      </c>
      <c r="C272">
        <v>11</v>
      </c>
      <c r="D272">
        <v>1</v>
      </c>
      <c r="E272">
        <v>0</v>
      </c>
      <c r="F272">
        <v>3550.888671875</v>
      </c>
      <c r="G272">
        <v>3290.29321289063</v>
      </c>
      <c r="L272" t="e">
        <f ca="1"/>
        <v>#NAME?</v>
      </c>
      <c r="M272" t="e">
        <f ca="1"/>
        <v>#NAME?</v>
      </c>
      <c r="O272" t="e">
        <f ca="1"/>
        <v>#NAME?</v>
      </c>
      <c r="P272" t="e">
        <f ca="1"/>
        <v>#NAME?</v>
      </c>
      <c r="Q272" t="e">
        <f ca="1"/>
        <v>#NAME?</v>
      </c>
      <c r="R272" t="e">
        <f ca="1"/>
        <v>#NAME?</v>
      </c>
      <c r="S272" t="e">
        <f ca="1"/>
        <v>#NAME?</v>
      </c>
      <c r="T272" t="e">
        <f ca="1"/>
        <v>#NAME?</v>
      </c>
      <c r="U272" t="e">
        <f ca="1"/>
        <v>#NAME?</v>
      </c>
    </row>
    <row r="273" spans="1:21" x14ac:dyDescent="0.35">
      <c r="A273">
        <v>0</v>
      </c>
      <c r="B273">
        <v>24</v>
      </c>
      <c r="C273">
        <v>11</v>
      </c>
      <c r="D273">
        <v>1</v>
      </c>
      <c r="E273">
        <v>0</v>
      </c>
      <c r="F273">
        <v>0</v>
      </c>
      <c r="G273">
        <v>0</v>
      </c>
      <c r="L273" t="e">
        <f ca="1"/>
        <v>#NAME?</v>
      </c>
      <c r="M273" t="e">
        <f ca="1"/>
        <v>#NAME?</v>
      </c>
      <c r="O273" t="e">
        <f ca="1"/>
        <v>#NAME?</v>
      </c>
      <c r="P273" t="e">
        <f ca="1"/>
        <v>#NAME?</v>
      </c>
      <c r="Q273" t="e">
        <f ca="1"/>
        <v>#NAME?</v>
      </c>
      <c r="R273" t="e">
        <f ca="1"/>
        <v>#NAME?</v>
      </c>
      <c r="S273" t="e">
        <f ca="1"/>
        <v>#NAME?</v>
      </c>
      <c r="T273" t="e">
        <f ca="1"/>
        <v>#NAME?</v>
      </c>
      <c r="U273" t="e">
        <f ca="1"/>
        <v>#NAME?</v>
      </c>
    </row>
    <row r="274" spans="1:21" x14ac:dyDescent="0.35">
      <c r="A274">
        <v>0</v>
      </c>
      <c r="B274">
        <v>29</v>
      </c>
      <c r="C274">
        <v>9</v>
      </c>
      <c r="D274">
        <v>1</v>
      </c>
      <c r="E274">
        <v>0</v>
      </c>
      <c r="F274">
        <v>0</v>
      </c>
      <c r="G274">
        <v>9378.6533203125</v>
      </c>
      <c r="L274" t="e">
        <f ca="1"/>
        <v>#NAME?</v>
      </c>
      <c r="M274" t="e">
        <f ca="1"/>
        <v>#NAME?</v>
      </c>
      <c r="O274" t="e">
        <f ca="1"/>
        <v>#NAME?</v>
      </c>
      <c r="P274" t="e">
        <f ca="1"/>
        <v>#NAME?</v>
      </c>
      <c r="Q274" t="e">
        <f ca="1"/>
        <v>#NAME?</v>
      </c>
      <c r="R274" t="e">
        <f ca="1"/>
        <v>#NAME?</v>
      </c>
      <c r="S274" t="e">
        <f ca="1"/>
        <v>#NAME?</v>
      </c>
      <c r="T274" t="e">
        <f ca="1"/>
        <v>#NAME?</v>
      </c>
      <c r="U274" t="e">
        <f ca="1"/>
        <v>#NAME?</v>
      </c>
    </row>
    <row r="275" spans="1:21" x14ac:dyDescent="0.35">
      <c r="A275">
        <v>0</v>
      </c>
      <c r="B275">
        <v>28</v>
      </c>
      <c r="C275">
        <v>11</v>
      </c>
      <c r="D275">
        <v>1</v>
      </c>
      <c r="E275">
        <v>0</v>
      </c>
      <c r="F275">
        <v>2431.94897460938</v>
      </c>
      <c r="G275">
        <v>0</v>
      </c>
      <c r="L275" t="e">
        <f ca="1"/>
        <v>#NAME?</v>
      </c>
      <c r="M275" t="e">
        <f ca="1"/>
        <v>#NAME?</v>
      </c>
      <c r="O275" t="e">
        <f ca="1"/>
        <v>#NAME?</v>
      </c>
      <c r="P275" t="e">
        <f ca="1"/>
        <v>#NAME?</v>
      </c>
      <c r="Q275" t="e">
        <f ca="1"/>
        <v>#NAME?</v>
      </c>
      <c r="R275" t="e">
        <f ca="1"/>
        <v>#NAME?</v>
      </c>
      <c r="S275" t="e">
        <f ca="1"/>
        <v>#NAME?</v>
      </c>
      <c r="T275" t="e">
        <f ca="1"/>
        <v>#NAME?</v>
      </c>
      <c r="U275" t="e">
        <f ca="1"/>
        <v>#NAME?</v>
      </c>
    </row>
    <row r="276" spans="1:21" x14ac:dyDescent="0.35">
      <c r="A276">
        <v>0</v>
      </c>
      <c r="B276">
        <v>28</v>
      </c>
      <c r="C276">
        <v>11</v>
      </c>
      <c r="D276">
        <v>1</v>
      </c>
      <c r="E276">
        <v>0</v>
      </c>
      <c r="F276">
        <v>0</v>
      </c>
      <c r="G276">
        <v>5767.1328125</v>
      </c>
      <c r="L276" t="e">
        <f ca="1"/>
        <v>#NAME?</v>
      </c>
      <c r="M276" t="e">
        <f ca="1"/>
        <v>#NAME?</v>
      </c>
      <c r="O276" t="e">
        <f ca="1"/>
        <v>#NAME?</v>
      </c>
      <c r="P276" t="e">
        <f ca="1"/>
        <v>#NAME?</v>
      </c>
      <c r="Q276" t="e">
        <f ca="1"/>
        <v>#NAME?</v>
      </c>
      <c r="R276" t="e">
        <f ca="1"/>
        <v>#NAME?</v>
      </c>
      <c r="S276" t="e">
        <f ca="1"/>
        <v>#NAME?</v>
      </c>
      <c r="T276" t="e">
        <f ca="1"/>
        <v>#NAME?</v>
      </c>
      <c r="U276" t="e">
        <f ca="1"/>
        <v>#NAME?</v>
      </c>
    </row>
    <row r="277" spans="1:21" x14ac:dyDescent="0.35">
      <c r="A277">
        <v>0</v>
      </c>
      <c r="B277">
        <v>29</v>
      </c>
      <c r="C277">
        <v>8</v>
      </c>
      <c r="D277">
        <v>1</v>
      </c>
      <c r="E277">
        <v>0</v>
      </c>
      <c r="F277">
        <v>0</v>
      </c>
      <c r="G277">
        <v>0</v>
      </c>
      <c r="L277" t="e">
        <f ca="1"/>
        <v>#NAME?</v>
      </c>
      <c r="M277" t="e">
        <f ca="1"/>
        <v>#NAME?</v>
      </c>
      <c r="O277" t="e">
        <f ca="1"/>
        <v>#NAME?</v>
      </c>
      <c r="P277" t="e">
        <f ca="1"/>
        <v>#NAME?</v>
      </c>
      <c r="Q277" t="e">
        <f ca="1"/>
        <v>#NAME?</v>
      </c>
      <c r="R277" t="e">
        <f ca="1"/>
        <v>#NAME?</v>
      </c>
      <c r="S277" t="e">
        <f ca="1"/>
        <v>#NAME?</v>
      </c>
      <c r="T277" t="e">
        <f ca="1"/>
        <v>#NAME?</v>
      </c>
      <c r="U277" t="e">
        <f ca="1"/>
        <v>#NAME?</v>
      </c>
    </row>
    <row r="278" spans="1:21" x14ac:dyDescent="0.35">
      <c r="A278">
        <v>0</v>
      </c>
      <c r="B278">
        <v>27</v>
      </c>
      <c r="C278">
        <v>9</v>
      </c>
      <c r="D278">
        <v>0</v>
      </c>
      <c r="E278">
        <v>0</v>
      </c>
      <c r="F278">
        <v>2129.015625</v>
      </c>
      <c r="G278">
        <v>6723.4140625</v>
      </c>
      <c r="L278" t="e">
        <f ca="1"/>
        <v>#NAME?</v>
      </c>
      <c r="M278" t="e">
        <f ca="1"/>
        <v>#NAME?</v>
      </c>
      <c r="O278" t="e">
        <f ca="1"/>
        <v>#NAME?</v>
      </c>
      <c r="P278" t="e">
        <f ca="1"/>
        <v>#NAME?</v>
      </c>
      <c r="Q278" t="e">
        <f ca="1"/>
        <v>#NAME?</v>
      </c>
      <c r="R278" t="e">
        <f ca="1"/>
        <v>#NAME?</v>
      </c>
      <c r="S278" t="e">
        <f ca="1"/>
        <v>#NAME?</v>
      </c>
      <c r="T278" t="e">
        <f ca="1"/>
        <v>#NAME?</v>
      </c>
      <c r="U278" t="e">
        <f ca="1"/>
        <v>#NAME?</v>
      </c>
    </row>
    <row r="279" spans="1:21" x14ac:dyDescent="0.35">
      <c r="A279">
        <v>0</v>
      </c>
      <c r="B279">
        <v>28</v>
      </c>
      <c r="C279">
        <v>10</v>
      </c>
      <c r="D279">
        <v>1</v>
      </c>
      <c r="E279">
        <v>0</v>
      </c>
      <c r="F279">
        <v>1471.29296875</v>
      </c>
      <c r="G279">
        <v>4858.89501953125</v>
      </c>
      <c r="L279" t="e">
        <f ca="1"/>
        <v>#NAME?</v>
      </c>
      <c r="M279" t="e">
        <f ca="1"/>
        <v>#NAME?</v>
      </c>
      <c r="O279" t="e">
        <f ca="1"/>
        <v>#NAME?</v>
      </c>
      <c r="P279" t="e">
        <f ca="1"/>
        <v>#NAME?</v>
      </c>
      <c r="Q279" t="e">
        <f ca="1"/>
        <v>#NAME?</v>
      </c>
      <c r="R279" t="e">
        <f ca="1"/>
        <v>#NAME?</v>
      </c>
      <c r="S279" t="e">
        <f ca="1"/>
        <v>#NAME?</v>
      </c>
      <c r="T279" t="e">
        <f ca="1"/>
        <v>#NAME?</v>
      </c>
      <c r="U279" t="e">
        <f ca="1"/>
        <v>#NAME?</v>
      </c>
    </row>
    <row r="280" spans="1:21" x14ac:dyDescent="0.35">
      <c r="A280">
        <v>0</v>
      </c>
      <c r="B280">
        <v>28</v>
      </c>
      <c r="C280">
        <v>10</v>
      </c>
      <c r="D280">
        <v>1</v>
      </c>
      <c r="E280">
        <v>0</v>
      </c>
      <c r="F280">
        <v>6567.3291015625</v>
      </c>
      <c r="G280">
        <v>5435.78662109375</v>
      </c>
      <c r="L280" t="e">
        <f ca="1"/>
        <v>#NAME?</v>
      </c>
      <c r="M280" t="e">
        <f ca="1"/>
        <v>#NAME?</v>
      </c>
      <c r="O280" t="e">
        <f ca="1"/>
        <v>#NAME?</v>
      </c>
      <c r="P280" t="e">
        <f ca="1"/>
        <v>#NAME?</v>
      </c>
      <c r="Q280" t="e">
        <f ca="1"/>
        <v>#NAME?</v>
      </c>
      <c r="R280" t="e">
        <f ca="1"/>
        <v>#NAME?</v>
      </c>
      <c r="S280" t="e">
        <f ca="1"/>
        <v>#NAME?</v>
      </c>
      <c r="T280" t="e">
        <f ca="1"/>
        <v>#NAME?</v>
      </c>
      <c r="U280" t="e">
        <f ca="1"/>
        <v>#NAME?</v>
      </c>
    </row>
    <row r="281" spans="1:21" x14ac:dyDescent="0.35">
      <c r="A281">
        <v>0</v>
      </c>
      <c r="B281">
        <v>28</v>
      </c>
      <c r="C281">
        <v>10</v>
      </c>
      <c r="D281">
        <v>1</v>
      </c>
      <c r="E281">
        <v>0</v>
      </c>
      <c r="F281">
        <v>5377.65576171875</v>
      </c>
      <c r="G281">
        <v>128.67199707031301</v>
      </c>
      <c r="L281" t="e">
        <f ca="1"/>
        <v>#NAME?</v>
      </c>
      <c r="M281" t="e">
        <f ca="1"/>
        <v>#NAME?</v>
      </c>
      <c r="O281" t="e">
        <f ca="1"/>
        <v>#NAME?</v>
      </c>
      <c r="P281" t="e">
        <f ca="1"/>
        <v>#NAME?</v>
      </c>
      <c r="Q281" t="e">
        <f ca="1"/>
        <v>#NAME?</v>
      </c>
      <c r="R281" t="e">
        <f ca="1"/>
        <v>#NAME?</v>
      </c>
      <c r="S281" t="e">
        <f ca="1"/>
        <v>#NAME?</v>
      </c>
      <c r="T281" t="e">
        <f ca="1"/>
        <v>#NAME?</v>
      </c>
      <c r="U281" t="e">
        <f ca="1"/>
        <v>#NAME?</v>
      </c>
    </row>
    <row r="282" spans="1:21" x14ac:dyDescent="0.35">
      <c r="A282">
        <v>0</v>
      </c>
      <c r="B282">
        <v>23</v>
      </c>
      <c r="C282">
        <v>11</v>
      </c>
      <c r="D282">
        <v>1</v>
      </c>
      <c r="E282">
        <v>0</v>
      </c>
      <c r="F282">
        <v>6382.30908203125</v>
      </c>
      <c r="G282">
        <v>0</v>
      </c>
      <c r="L282" t="e">
        <f ca="1"/>
        <v>#NAME?</v>
      </c>
      <c r="M282" t="e">
        <f ca="1"/>
        <v>#NAME?</v>
      </c>
      <c r="O282" t="e">
        <f ca="1"/>
        <v>#NAME?</v>
      </c>
      <c r="P282" t="e">
        <f ca="1"/>
        <v>#NAME?</v>
      </c>
      <c r="Q282" t="e">
        <f ca="1"/>
        <v>#NAME?</v>
      </c>
      <c r="R282" t="e">
        <f ca="1"/>
        <v>#NAME?</v>
      </c>
      <c r="S282" t="e">
        <f ca="1"/>
        <v>#NAME?</v>
      </c>
      <c r="T282" t="e">
        <f ca="1"/>
        <v>#NAME?</v>
      </c>
      <c r="U282" t="e">
        <f ca="1"/>
        <v>#NAME?</v>
      </c>
    </row>
    <row r="283" spans="1:21" x14ac:dyDescent="0.35">
      <c r="A283">
        <v>0</v>
      </c>
      <c r="B283">
        <v>33</v>
      </c>
      <c r="C283">
        <v>5</v>
      </c>
      <c r="D283">
        <v>0</v>
      </c>
      <c r="E283">
        <v>0</v>
      </c>
      <c r="F283">
        <v>0</v>
      </c>
      <c r="G283">
        <v>0</v>
      </c>
      <c r="L283" t="e">
        <f ca="1"/>
        <v>#NAME?</v>
      </c>
      <c r="M283" t="e">
        <f ca="1"/>
        <v>#NAME?</v>
      </c>
      <c r="O283" t="e">
        <f ca="1"/>
        <v>#NAME?</v>
      </c>
      <c r="P283" t="e">
        <f ca="1"/>
        <v>#NAME?</v>
      </c>
      <c r="Q283" t="e">
        <f ca="1"/>
        <v>#NAME?</v>
      </c>
      <c r="R283" t="e">
        <f ca="1"/>
        <v>#NAME?</v>
      </c>
      <c r="S283" t="e">
        <f ca="1"/>
        <v>#NAME?</v>
      </c>
      <c r="T283" t="e">
        <f ca="1"/>
        <v>#NAME?</v>
      </c>
      <c r="U283" t="e">
        <f ca="1"/>
        <v>#NAME?</v>
      </c>
    </row>
    <row r="284" spans="1:21" x14ac:dyDescent="0.35">
      <c r="A284">
        <v>0</v>
      </c>
      <c r="B284">
        <v>23</v>
      </c>
      <c r="C284">
        <v>10</v>
      </c>
      <c r="D284">
        <v>1</v>
      </c>
      <c r="E284">
        <v>0</v>
      </c>
      <c r="F284">
        <v>0</v>
      </c>
      <c r="G284">
        <v>0</v>
      </c>
      <c r="L284" t="e">
        <f ca="1"/>
        <v>#NAME?</v>
      </c>
      <c r="M284" t="e">
        <f ca="1"/>
        <v>#NAME?</v>
      </c>
      <c r="O284" t="e">
        <f ca="1"/>
        <v>#NAME?</v>
      </c>
      <c r="P284" t="e">
        <f ca="1"/>
        <v>#NAME?</v>
      </c>
      <c r="Q284" t="e">
        <f ca="1"/>
        <v>#NAME?</v>
      </c>
      <c r="R284" t="e">
        <f ca="1"/>
        <v>#NAME?</v>
      </c>
      <c r="S284" t="e">
        <f ca="1"/>
        <v>#NAME?</v>
      </c>
      <c r="T284" t="e">
        <f ca="1"/>
        <v>#NAME?</v>
      </c>
      <c r="U284" t="e">
        <f ca="1"/>
        <v>#NAME?</v>
      </c>
    </row>
    <row r="285" spans="1:21" x14ac:dyDescent="0.35">
      <c r="A285">
        <v>0</v>
      </c>
      <c r="B285">
        <v>28</v>
      </c>
      <c r="C285">
        <v>9</v>
      </c>
      <c r="D285">
        <v>1</v>
      </c>
      <c r="E285">
        <v>0</v>
      </c>
      <c r="F285">
        <v>0</v>
      </c>
      <c r="G285">
        <v>0</v>
      </c>
      <c r="L285" t="e">
        <f ca="1"/>
        <v>#NAME?</v>
      </c>
      <c r="M285" t="e">
        <f ca="1"/>
        <v>#NAME?</v>
      </c>
      <c r="O285" t="e">
        <f ca="1"/>
        <v>#NAME?</v>
      </c>
      <c r="P285" t="e">
        <f ca="1"/>
        <v>#NAME?</v>
      </c>
      <c r="Q285" t="e">
        <f ca="1"/>
        <v>#NAME?</v>
      </c>
      <c r="R285" t="e">
        <f ca="1"/>
        <v>#NAME?</v>
      </c>
      <c r="S285" t="e">
        <f ca="1"/>
        <v>#NAME?</v>
      </c>
      <c r="T285" t="e">
        <f ca="1"/>
        <v>#NAME?</v>
      </c>
      <c r="U285" t="e">
        <f ca="1"/>
        <v>#NAME?</v>
      </c>
    </row>
    <row r="286" spans="1:21" x14ac:dyDescent="0.35">
      <c r="A286">
        <v>0</v>
      </c>
      <c r="B286">
        <v>27</v>
      </c>
      <c r="C286">
        <v>10</v>
      </c>
      <c r="D286">
        <v>1</v>
      </c>
      <c r="E286">
        <v>0</v>
      </c>
      <c r="F286">
        <v>0</v>
      </c>
      <c r="G286">
        <v>1135.46997070313</v>
      </c>
      <c r="L286" t="e">
        <f ca="1"/>
        <v>#NAME?</v>
      </c>
      <c r="M286" t="e">
        <f ca="1"/>
        <v>#NAME?</v>
      </c>
      <c r="O286" t="e">
        <f ca="1"/>
        <v>#NAME?</v>
      </c>
      <c r="P286" t="e">
        <f ca="1"/>
        <v>#NAME?</v>
      </c>
      <c r="Q286" t="e">
        <f ca="1"/>
        <v>#NAME?</v>
      </c>
      <c r="R286" t="e">
        <f ca="1"/>
        <v>#NAME?</v>
      </c>
      <c r="S286" t="e">
        <f ca="1"/>
        <v>#NAME?</v>
      </c>
      <c r="T286" t="e">
        <f ca="1"/>
        <v>#NAME?</v>
      </c>
      <c r="U286" t="e">
        <f ca="1"/>
        <v>#NAME?</v>
      </c>
    </row>
    <row r="287" spans="1:21" x14ac:dyDescent="0.35">
      <c r="A287">
        <v>0</v>
      </c>
      <c r="B287">
        <v>27</v>
      </c>
      <c r="C287">
        <v>10</v>
      </c>
      <c r="D287">
        <v>1</v>
      </c>
      <c r="E287">
        <v>0</v>
      </c>
      <c r="F287">
        <v>0</v>
      </c>
      <c r="G287">
        <v>1184.88195800781</v>
      </c>
      <c r="L287" t="e">
        <f ca="1"/>
        <v>#NAME?</v>
      </c>
      <c r="M287" t="e">
        <f ca="1"/>
        <v>#NAME?</v>
      </c>
      <c r="O287" t="e">
        <f ca="1"/>
        <v>#NAME?</v>
      </c>
      <c r="P287" t="e">
        <f ca="1"/>
        <v>#NAME?</v>
      </c>
      <c r="Q287" t="e">
        <f ca="1"/>
        <v>#NAME?</v>
      </c>
      <c r="R287" t="e">
        <f ca="1"/>
        <v>#NAME?</v>
      </c>
      <c r="S287" t="e">
        <f ca="1"/>
        <v>#NAME?</v>
      </c>
      <c r="T287" t="e">
        <f ca="1"/>
        <v>#NAME?</v>
      </c>
      <c r="U287" t="e">
        <f ca="1"/>
        <v>#NAME?</v>
      </c>
    </row>
    <row r="288" spans="1:21" x14ac:dyDescent="0.35">
      <c r="A288">
        <v>0</v>
      </c>
      <c r="B288">
        <v>28</v>
      </c>
      <c r="C288">
        <v>8</v>
      </c>
      <c r="D288">
        <v>1</v>
      </c>
      <c r="E288">
        <v>0</v>
      </c>
      <c r="F288">
        <v>11870.0908203125</v>
      </c>
      <c r="G288">
        <v>4623.18798828125</v>
      </c>
      <c r="L288" t="e">
        <f ca="1"/>
        <v>#NAME?</v>
      </c>
      <c r="M288" t="e">
        <f ca="1"/>
        <v>#NAME?</v>
      </c>
      <c r="O288" t="e">
        <f ca="1"/>
        <v>#NAME?</v>
      </c>
      <c r="P288" t="e">
        <f ca="1"/>
        <v>#NAME?</v>
      </c>
      <c r="Q288" t="e">
        <f ca="1"/>
        <v>#NAME?</v>
      </c>
      <c r="R288" t="e">
        <f ca="1"/>
        <v>#NAME?</v>
      </c>
      <c r="S288" t="e">
        <f ca="1"/>
        <v>#NAME?</v>
      </c>
      <c r="T288" t="e">
        <f ca="1"/>
        <v>#NAME?</v>
      </c>
      <c r="U288" t="e">
        <f ca="1"/>
        <v>#NAME?</v>
      </c>
    </row>
    <row r="289" spans="1:21" x14ac:dyDescent="0.35">
      <c r="A289">
        <v>0</v>
      </c>
      <c r="B289">
        <v>26</v>
      </c>
      <c r="C289">
        <v>11</v>
      </c>
      <c r="D289">
        <v>1</v>
      </c>
      <c r="E289">
        <v>0</v>
      </c>
      <c r="F289">
        <v>0</v>
      </c>
      <c r="G289">
        <v>7176.18701171875</v>
      </c>
      <c r="L289" t="e">
        <f ca="1"/>
        <v>#NAME?</v>
      </c>
      <c r="M289" t="e">
        <f ca="1"/>
        <v>#NAME?</v>
      </c>
      <c r="O289" t="e">
        <f ca="1"/>
        <v>#NAME?</v>
      </c>
      <c r="P289" t="e">
        <f ca="1"/>
        <v>#NAME?</v>
      </c>
      <c r="Q289" t="e">
        <f ca="1"/>
        <v>#NAME?</v>
      </c>
      <c r="R289" t="e">
        <f ca="1"/>
        <v>#NAME?</v>
      </c>
      <c r="S289" t="e">
        <f ca="1"/>
        <v>#NAME?</v>
      </c>
      <c r="T289" t="e">
        <f ca="1"/>
        <v>#NAME?</v>
      </c>
      <c r="U289" t="e">
        <f ca="1"/>
        <v>#NAME?</v>
      </c>
    </row>
    <row r="290" spans="1:21" x14ac:dyDescent="0.35">
      <c r="A290">
        <v>0</v>
      </c>
      <c r="B290">
        <v>27</v>
      </c>
      <c r="C290">
        <v>9</v>
      </c>
      <c r="D290">
        <v>1</v>
      </c>
      <c r="E290">
        <v>0</v>
      </c>
      <c r="F290">
        <v>2838.68774414063</v>
      </c>
      <c r="G290">
        <v>0</v>
      </c>
      <c r="L290" t="e">
        <f ca="1"/>
        <v>#NAME?</v>
      </c>
      <c r="M290" t="e">
        <f ca="1"/>
        <v>#NAME?</v>
      </c>
      <c r="O290" t="e">
        <f ca="1"/>
        <v>#NAME?</v>
      </c>
      <c r="P290" t="e">
        <f ca="1"/>
        <v>#NAME?</v>
      </c>
      <c r="Q290" t="e">
        <f ca="1"/>
        <v>#NAME?</v>
      </c>
      <c r="R290" t="e">
        <f ca="1"/>
        <v>#NAME?</v>
      </c>
      <c r="S290" t="e">
        <f ca="1"/>
        <v>#NAME?</v>
      </c>
      <c r="T290" t="e">
        <f ca="1"/>
        <v>#NAME?</v>
      </c>
      <c r="U290" t="e">
        <f ca="1"/>
        <v>#NAME?</v>
      </c>
    </row>
    <row r="291" spans="1:21" x14ac:dyDescent="0.35">
      <c r="A291">
        <v>0</v>
      </c>
      <c r="B291">
        <v>26</v>
      </c>
      <c r="C291">
        <v>10</v>
      </c>
      <c r="D291">
        <v>1</v>
      </c>
      <c r="E291">
        <v>0</v>
      </c>
      <c r="F291">
        <v>0</v>
      </c>
      <c r="G291">
        <v>2169.02709960938</v>
      </c>
      <c r="L291" t="e">
        <f ca="1"/>
        <v>#NAME?</v>
      </c>
      <c r="M291" t="e">
        <f ca="1"/>
        <v>#NAME?</v>
      </c>
      <c r="O291" t="e">
        <f ca="1"/>
        <v>#NAME?</v>
      </c>
      <c r="P291" t="e">
        <f ca="1"/>
        <v>#NAME?</v>
      </c>
      <c r="Q291" t="e">
        <f ca="1"/>
        <v>#NAME?</v>
      </c>
      <c r="R291" t="e">
        <f ca="1"/>
        <v>#NAME?</v>
      </c>
      <c r="S291" t="e">
        <f ca="1"/>
        <v>#NAME?</v>
      </c>
      <c r="T291" t="e">
        <f ca="1"/>
        <v>#NAME?</v>
      </c>
      <c r="U291" t="e">
        <f ca="1"/>
        <v>#NAME?</v>
      </c>
    </row>
    <row r="292" spans="1:21" x14ac:dyDescent="0.35">
      <c r="A292">
        <v>0</v>
      </c>
      <c r="B292">
        <v>27</v>
      </c>
      <c r="C292">
        <v>8</v>
      </c>
      <c r="D292">
        <v>1</v>
      </c>
      <c r="E292">
        <v>0</v>
      </c>
      <c r="F292">
        <v>0</v>
      </c>
      <c r="G292">
        <v>3783.65991210938</v>
      </c>
      <c r="L292" t="e">
        <f ca="1"/>
        <v>#NAME?</v>
      </c>
      <c r="M292" t="e">
        <f ca="1"/>
        <v>#NAME?</v>
      </c>
      <c r="O292" t="e">
        <f ca="1"/>
        <v>#NAME?</v>
      </c>
      <c r="P292" t="e">
        <f ca="1"/>
        <v>#NAME?</v>
      </c>
      <c r="Q292" t="e">
        <f ca="1"/>
        <v>#NAME?</v>
      </c>
      <c r="R292" t="e">
        <f ca="1"/>
        <v>#NAME?</v>
      </c>
      <c r="S292" t="e">
        <f ca="1"/>
        <v>#NAME?</v>
      </c>
      <c r="T292" t="e">
        <f ca="1"/>
        <v>#NAME?</v>
      </c>
      <c r="U292" t="e">
        <f ca="1"/>
        <v>#NAME?</v>
      </c>
    </row>
    <row r="293" spans="1:21" x14ac:dyDescent="0.35">
      <c r="A293">
        <v>0</v>
      </c>
      <c r="B293">
        <v>20</v>
      </c>
      <c r="C293">
        <v>11</v>
      </c>
      <c r="D293">
        <v>0</v>
      </c>
      <c r="E293">
        <v>0</v>
      </c>
      <c r="F293">
        <v>0</v>
      </c>
      <c r="G293">
        <v>6378.72021484375</v>
      </c>
      <c r="L293" t="e">
        <f ca="1"/>
        <v>#NAME?</v>
      </c>
      <c r="M293" t="e">
        <f ca="1"/>
        <v>#NAME?</v>
      </c>
      <c r="O293" t="e">
        <f ca="1"/>
        <v>#NAME?</v>
      </c>
      <c r="P293" t="e">
        <f ca="1"/>
        <v>#NAME?</v>
      </c>
      <c r="Q293" t="e">
        <f ca="1"/>
        <v>#NAME?</v>
      </c>
      <c r="R293" t="e">
        <f ca="1"/>
        <v>#NAME?</v>
      </c>
      <c r="S293" t="e">
        <f ca="1"/>
        <v>#NAME?</v>
      </c>
      <c r="T293" t="e">
        <f ca="1"/>
        <v>#NAME?</v>
      </c>
      <c r="U293" t="e">
        <f ca="1"/>
        <v>#NAME?</v>
      </c>
    </row>
    <row r="294" spans="1:21" x14ac:dyDescent="0.35">
      <c r="A294">
        <v>0</v>
      </c>
      <c r="B294">
        <v>25</v>
      </c>
      <c r="C294">
        <v>11</v>
      </c>
      <c r="D294">
        <v>1</v>
      </c>
      <c r="E294">
        <v>0</v>
      </c>
      <c r="F294">
        <v>0</v>
      </c>
      <c r="G294">
        <v>1264.23205566406</v>
      </c>
      <c r="L294" t="e">
        <f ca="1"/>
        <v>#NAME?</v>
      </c>
      <c r="M294" t="e">
        <f ca="1"/>
        <v>#NAME?</v>
      </c>
      <c r="O294" t="e">
        <f ca="1"/>
        <v>#NAME?</v>
      </c>
      <c r="P294" t="e">
        <f ca="1"/>
        <v>#NAME?</v>
      </c>
      <c r="Q294" t="e">
        <f ca="1"/>
        <v>#NAME?</v>
      </c>
      <c r="R294" t="e">
        <f ca="1"/>
        <v>#NAME?</v>
      </c>
      <c r="S294" t="e">
        <f ca="1"/>
        <v>#NAME?</v>
      </c>
      <c r="T294" t="e">
        <f ca="1"/>
        <v>#NAME?</v>
      </c>
      <c r="U294" t="e">
        <f ca="1"/>
        <v>#NAME?</v>
      </c>
    </row>
    <row r="295" spans="1:21" x14ac:dyDescent="0.35">
      <c r="A295">
        <v>0</v>
      </c>
      <c r="B295">
        <v>25</v>
      </c>
      <c r="C295">
        <v>11</v>
      </c>
      <c r="D295">
        <v>1</v>
      </c>
      <c r="E295">
        <v>0</v>
      </c>
      <c r="F295">
        <v>3649.7685546875</v>
      </c>
      <c r="G295">
        <v>0</v>
      </c>
      <c r="L295" t="e">
        <f ca="1"/>
        <v>#NAME?</v>
      </c>
      <c r="M295" t="e">
        <f ca="1"/>
        <v>#NAME?</v>
      </c>
      <c r="O295" t="e">
        <f ca="1"/>
        <v>#NAME?</v>
      </c>
      <c r="P295" t="e">
        <f ca="1"/>
        <v>#NAME?</v>
      </c>
      <c r="Q295" t="e">
        <f ca="1"/>
        <v>#NAME?</v>
      </c>
      <c r="R295" t="e">
        <f ca="1"/>
        <v>#NAME?</v>
      </c>
      <c r="S295" t="e">
        <f ca="1"/>
        <v>#NAME?</v>
      </c>
      <c r="T295" t="e">
        <f ca="1"/>
        <v>#NAME?</v>
      </c>
      <c r="U295" t="e">
        <f ca="1"/>
        <v>#NAME?</v>
      </c>
    </row>
    <row r="296" spans="1:21" x14ac:dyDescent="0.35">
      <c r="A296">
        <v>0</v>
      </c>
      <c r="B296">
        <v>25</v>
      </c>
      <c r="C296">
        <v>11</v>
      </c>
      <c r="D296">
        <v>1</v>
      </c>
      <c r="E296">
        <v>0</v>
      </c>
      <c r="F296">
        <v>15209.990234375</v>
      </c>
      <c r="G296">
        <v>284.65838623046898</v>
      </c>
      <c r="L296" t="e">
        <f ca="1"/>
        <v>#NAME?</v>
      </c>
      <c r="M296" t="e">
        <f ca="1"/>
        <v>#NAME?</v>
      </c>
      <c r="O296" t="e">
        <f ca="1"/>
        <v>#NAME?</v>
      </c>
      <c r="P296" t="e">
        <f ca="1"/>
        <v>#NAME?</v>
      </c>
      <c r="Q296" t="e">
        <f ca="1"/>
        <v>#NAME?</v>
      </c>
      <c r="R296" t="e">
        <f ca="1"/>
        <v>#NAME?</v>
      </c>
      <c r="S296" t="e">
        <f ca="1"/>
        <v>#NAME?</v>
      </c>
      <c r="T296" t="e">
        <f ca="1"/>
        <v>#NAME?</v>
      </c>
      <c r="U296" t="e">
        <f ca="1"/>
        <v>#NAME?</v>
      </c>
    </row>
    <row r="297" spans="1:21" x14ac:dyDescent="0.35">
      <c r="A297">
        <v>0</v>
      </c>
      <c r="B297">
        <v>25</v>
      </c>
      <c r="C297">
        <v>11</v>
      </c>
      <c r="D297">
        <v>1</v>
      </c>
      <c r="E297">
        <v>0</v>
      </c>
      <c r="F297">
        <v>5281.2451171875</v>
      </c>
      <c r="G297">
        <v>0</v>
      </c>
      <c r="L297" t="e">
        <f ca="1"/>
        <v>#NAME?</v>
      </c>
      <c r="M297" t="e">
        <f ca="1"/>
        <v>#NAME?</v>
      </c>
      <c r="O297" t="e">
        <f ca="1"/>
        <v>#NAME?</v>
      </c>
      <c r="P297" t="e">
        <f ca="1"/>
        <v>#NAME?</v>
      </c>
      <c r="Q297" t="e">
        <f ca="1"/>
        <v>#NAME?</v>
      </c>
      <c r="R297" t="e">
        <f ca="1"/>
        <v>#NAME?</v>
      </c>
      <c r="S297" t="e">
        <f ca="1"/>
        <v>#NAME?</v>
      </c>
      <c r="T297" t="e">
        <f ca="1"/>
        <v>#NAME?</v>
      </c>
      <c r="U297" t="e">
        <f ca="1"/>
        <v>#NAME?</v>
      </c>
    </row>
    <row r="298" spans="1:21" x14ac:dyDescent="0.35">
      <c r="A298">
        <v>0</v>
      </c>
      <c r="B298">
        <v>25</v>
      </c>
      <c r="C298">
        <v>11</v>
      </c>
      <c r="D298">
        <v>1</v>
      </c>
      <c r="E298">
        <v>0</v>
      </c>
      <c r="F298">
        <v>4672.2236328125</v>
      </c>
      <c r="G298">
        <v>4116.7021484375</v>
      </c>
      <c r="L298" t="e">
        <f ca="1"/>
        <v>#NAME?</v>
      </c>
      <c r="M298" t="e">
        <f ca="1"/>
        <v>#NAME?</v>
      </c>
      <c r="O298" t="e">
        <f ca="1"/>
        <v>#NAME?</v>
      </c>
      <c r="P298" t="e">
        <f ca="1"/>
        <v>#NAME?</v>
      </c>
      <c r="Q298" t="e">
        <f ca="1"/>
        <v>#NAME?</v>
      </c>
      <c r="R298" t="e">
        <f ca="1"/>
        <v>#NAME?</v>
      </c>
      <c r="S298" t="e">
        <f ca="1"/>
        <v>#NAME?</v>
      </c>
      <c r="T298" t="e">
        <f ca="1"/>
        <v>#NAME?</v>
      </c>
      <c r="U298" t="e">
        <f ca="1"/>
        <v>#NAME?</v>
      </c>
    </row>
    <row r="299" spans="1:21" x14ac:dyDescent="0.35">
      <c r="A299">
        <v>0</v>
      </c>
      <c r="B299">
        <v>25</v>
      </c>
      <c r="C299">
        <v>11</v>
      </c>
      <c r="D299">
        <v>1</v>
      </c>
      <c r="E299">
        <v>0</v>
      </c>
      <c r="F299">
        <v>0</v>
      </c>
      <c r="G299">
        <v>4196.375</v>
      </c>
      <c r="L299" t="e">
        <f ca="1"/>
        <v>#NAME?</v>
      </c>
      <c r="M299" t="e">
        <f ca="1"/>
        <v>#NAME?</v>
      </c>
      <c r="O299" t="e">
        <f ca="1"/>
        <v>#NAME?</v>
      </c>
      <c r="P299" t="e">
        <f ca="1"/>
        <v>#NAME?</v>
      </c>
      <c r="Q299" t="e">
        <f ca="1"/>
        <v>#NAME?</v>
      </c>
      <c r="R299" t="e">
        <f ca="1"/>
        <v>#NAME?</v>
      </c>
      <c r="S299" t="e">
        <f ca="1"/>
        <v>#NAME?</v>
      </c>
      <c r="T299" t="e">
        <f ca="1"/>
        <v>#NAME?</v>
      </c>
      <c r="U299" t="e">
        <f ca="1"/>
        <v>#NAME?</v>
      </c>
    </row>
    <row r="300" spans="1:21" x14ac:dyDescent="0.35">
      <c r="A300">
        <v>0</v>
      </c>
      <c r="B300">
        <v>17</v>
      </c>
      <c r="C300">
        <v>9</v>
      </c>
      <c r="D300">
        <v>0</v>
      </c>
      <c r="E300">
        <v>0</v>
      </c>
      <c r="F300">
        <v>731.98156738281295</v>
      </c>
      <c r="G300">
        <v>4209.57958984375</v>
      </c>
      <c r="L300" t="e">
        <f ca="1"/>
        <v>#NAME?</v>
      </c>
      <c r="M300" t="e">
        <f ca="1"/>
        <v>#NAME?</v>
      </c>
      <c r="O300" t="e">
        <f ca="1"/>
        <v>#NAME?</v>
      </c>
      <c r="P300" t="e">
        <f ca="1"/>
        <v>#NAME?</v>
      </c>
      <c r="Q300" t="e">
        <f ca="1"/>
        <v>#NAME?</v>
      </c>
      <c r="R300" t="e">
        <f ca="1"/>
        <v>#NAME?</v>
      </c>
      <c r="S300" t="e">
        <f ca="1"/>
        <v>#NAME?</v>
      </c>
      <c r="T300" t="e">
        <f ca="1"/>
        <v>#NAME?</v>
      </c>
      <c r="U300" t="e">
        <f ca="1"/>
        <v>#NAME?</v>
      </c>
    </row>
    <row r="301" spans="1:21" x14ac:dyDescent="0.35">
      <c r="A301">
        <v>0</v>
      </c>
      <c r="B301">
        <v>26</v>
      </c>
      <c r="C301">
        <v>9</v>
      </c>
      <c r="D301">
        <v>1</v>
      </c>
      <c r="E301">
        <v>0</v>
      </c>
      <c r="F301">
        <v>7584.57373046875</v>
      </c>
      <c r="G301">
        <v>11856.875</v>
      </c>
      <c r="L301" t="e">
        <f ca="1"/>
        <v>#NAME?</v>
      </c>
      <c r="M301" t="e">
        <f ca="1"/>
        <v>#NAME?</v>
      </c>
      <c r="O301" t="e">
        <f ca="1"/>
        <v>#NAME?</v>
      </c>
      <c r="P301" t="e">
        <f ca="1"/>
        <v>#NAME?</v>
      </c>
      <c r="Q301" t="e">
        <f ca="1"/>
        <v>#NAME?</v>
      </c>
      <c r="R301" t="e">
        <f ca="1"/>
        <v>#NAME?</v>
      </c>
      <c r="S301" t="e">
        <f ca="1"/>
        <v>#NAME?</v>
      </c>
      <c r="T301" t="e">
        <f ca="1"/>
        <v>#NAME?</v>
      </c>
      <c r="U301" t="e">
        <f ca="1"/>
        <v>#NAME?</v>
      </c>
    </row>
    <row r="302" spans="1:21" x14ac:dyDescent="0.35">
      <c r="A302">
        <v>0</v>
      </c>
      <c r="B302">
        <v>20</v>
      </c>
      <c r="C302">
        <v>11</v>
      </c>
      <c r="D302">
        <v>1</v>
      </c>
      <c r="E302">
        <v>0</v>
      </c>
      <c r="F302">
        <v>1931.24499511719</v>
      </c>
      <c r="G302">
        <v>6027.638671875</v>
      </c>
      <c r="L302" t="e">
        <f ca="1"/>
        <v>#NAME?</v>
      </c>
      <c r="M302" t="e">
        <f ca="1"/>
        <v>#NAME?</v>
      </c>
      <c r="O302" t="e">
        <f ca="1"/>
        <v>#NAME?</v>
      </c>
      <c r="P302" t="e">
        <f ca="1"/>
        <v>#NAME?</v>
      </c>
      <c r="Q302" t="e">
        <f ca="1"/>
        <v>#NAME?</v>
      </c>
      <c r="R302" t="e">
        <f ca="1"/>
        <v>#NAME?</v>
      </c>
      <c r="S302" t="e">
        <f ca="1"/>
        <v>#NAME?</v>
      </c>
      <c r="T302" t="e">
        <f ca="1"/>
        <v>#NAME?</v>
      </c>
      <c r="U302" t="e">
        <f ca="1"/>
        <v>#NAME?</v>
      </c>
    </row>
    <row r="303" spans="1:21" x14ac:dyDescent="0.35">
      <c r="A303">
        <v>0</v>
      </c>
      <c r="B303">
        <v>25</v>
      </c>
      <c r="C303">
        <v>10</v>
      </c>
      <c r="D303">
        <v>1</v>
      </c>
      <c r="E303">
        <v>0</v>
      </c>
      <c r="F303">
        <v>0</v>
      </c>
      <c r="G303">
        <v>0</v>
      </c>
      <c r="L303" t="e">
        <f ca="1"/>
        <v>#NAME?</v>
      </c>
      <c r="M303" t="e">
        <f ca="1"/>
        <v>#NAME?</v>
      </c>
      <c r="O303" t="e">
        <f ca="1"/>
        <v>#NAME?</v>
      </c>
      <c r="P303" t="e">
        <f ca="1"/>
        <v>#NAME?</v>
      </c>
      <c r="Q303" t="e">
        <f ca="1"/>
        <v>#NAME?</v>
      </c>
      <c r="R303" t="e">
        <f ca="1"/>
        <v>#NAME?</v>
      </c>
      <c r="S303" t="e">
        <f ca="1"/>
        <v>#NAME?</v>
      </c>
      <c r="T303" t="e">
        <f ca="1"/>
        <v>#NAME?</v>
      </c>
      <c r="U303" t="e">
        <f ca="1"/>
        <v>#NAME?</v>
      </c>
    </row>
    <row r="304" spans="1:21" x14ac:dyDescent="0.35">
      <c r="A304">
        <v>0</v>
      </c>
      <c r="B304">
        <v>25</v>
      </c>
      <c r="C304">
        <v>10</v>
      </c>
      <c r="D304">
        <v>1</v>
      </c>
      <c r="E304">
        <v>0</v>
      </c>
      <c r="F304">
        <v>0</v>
      </c>
      <c r="G304">
        <v>7367.0400390625</v>
      </c>
      <c r="L304" t="e">
        <f ca="1"/>
        <v>#NAME?</v>
      </c>
      <c r="M304" t="e">
        <f ca="1"/>
        <v>#NAME?</v>
      </c>
      <c r="O304" t="e">
        <f ca="1"/>
        <v>#NAME?</v>
      </c>
      <c r="P304" t="e">
        <f ca="1"/>
        <v>#NAME?</v>
      </c>
      <c r="Q304" t="e">
        <f ca="1"/>
        <v>#NAME?</v>
      </c>
      <c r="R304" t="e">
        <f ca="1"/>
        <v>#NAME?</v>
      </c>
      <c r="S304" t="e">
        <f ca="1"/>
        <v>#NAME?</v>
      </c>
      <c r="T304" t="e">
        <f ca="1"/>
        <v>#NAME?</v>
      </c>
      <c r="U304" t="e">
        <f ca="1"/>
        <v>#NAME?</v>
      </c>
    </row>
    <row r="305" spans="1:21" x14ac:dyDescent="0.35">
      <c r="A305">
        <v>0</v>
      </c>
      <c r="B305">
        <v>25</v>
      </c>
      <c r="C305">
        <v>10</v>
      </c>
      <c r="D305">
        <v>1</v>
      </c>
      <c r="E305">
        <v>0</v>
      </c>
      <c r="F305">
        <v>0</v>
      </c>
      <c r="G305">
        <v>289.78988647460898</v>
      </c>
      <c r="L305" t="e">
        <f ca="1"/>
        <v>#NAME?</v>
      </c>
      <c r="M305" t="e">
        <f ca="1"/>
        <v>#NAME?</v>
      </c>
      <c r="O305" t="e">
        <f ca="1"/>
        <v>#NAME?</v>
      </c>
      <c r="P305" t="e">
        <f ca="1"/>
        <v>#NAME?</v>
      </c>
      <c r="Q305" t="e">
        <f ca="1"/>
        <v>#NAME?</v>
      </c>
      <c r="R305" t="e">
        <f ca="1"/>
        <v>#NAME?</v>
      </c>
      <c r="S305" t="e">
        <f ca="1"/>
        <v>#NAME?</v>
      </c>
      <c r="T305" t="e">
        <f ca="1"/>
        <v>#NAME?</v>
      </c>
      <c r="U305" t="e">
        <f ca="1"/>
        <v>#NAME?</v>
      </c>
    </row>
    <row r="306" spans="1:21" x14ac:dyDescent="0.35">
      <c r="A306">
        <v>0</v>
      </c>
      <c r="B306">
        <v>24</v>
      </c>
      <c r="C306">
        <v>11</v>
      </c>
      <c r="D306">
        <v>1</v>
      </c>
      <c r="E306">
        <v>0</v>
      </c>
      <c r="F306">
        <v>13627.26953125</v>
      </c>
      <c r="G306">
        <v>19533.8828125</v>
      </c>
      <c r="L306" t="e">
        <f ca="1"/>
        <v>#NAME?</v>
      </c>
      <c r="M306" t="e">
        <f ca="1"/>
        <v>#NAME?</v>
      </c>
      <c r="O306" t="e">
        <f ca="1"/>
        <v>#NAME?</v>
      </c>
      <c r="P306" t="e">
        <f ca="1"/>
        <v>#NAME?</v>
      </c>
      <c r="Q306" t="e">
        <f ca="1"/>
        <v>#NAME?</v>
      </c>
      <c r="R306" t="e">
        <f ca="1"/>
        <v>#NAME?</v>
      </c>
      <c r="S306" t="e">
        <f ca="1"/>
        <v>#NAME?</v>
      </c>
      <c r="T306" t="e">
        <f ca="1"/>
        <v>#NAME?</v>
      </c>
      <c r="U306" t="e">
        <f ca="1"/>
        <v>#NAME?</v>
      </c>
    </row>
    <row r="307" spans="1:21" x14ac:dyDescent="0.35">
      <c r="A307">
        <v>0</v>
      </c>
      <c r="B307">
        <v>17</v>
      </c>
      <c r="C307">
        <v>11</v>
      </c>
      <c r="D307">
        <v>1</v>
      </c>
      <c r="E307">
        <v>0</v>
      </c>
      <c r="F307">
        <v>0</v>
      </c>
      <c r="G307">
        <v>8551.533203125</v>
      </c>
      <c r="L307" t="e">
        <f ca="1"/>
        <v>#NAME?</v>
      </c>
      <c r="M307" t="e">
        <f ca="1"/>
        <v>#NAME?</v>
      </c>
      <c r="O307" t="e">
        <f ca="1"/>
        <v>#NAME?</v>
      </c>
      <c r="P307" t="e">
        <f ca="1"/>
        <v>#NAME?</v>
      </c>
      <c r="Q307" t="e">
        <f ca="1"/>
        <v>#NAME?</v>
      </c>
      <c r="R307" t="e">
        <f ca="1"/>
        <v>#NAME?</v>
      </c>
      <c r="S307" t="e">
        <f ca="1"/>
        <v>#NAME?</v>
      </c>
      <c r="T307" t="e">
        <f ca="1"/>
        <v>#NAME?</v>
      </c>
      <c r="U307" t="e">
        <f ca="1"/>
        <v>#NAME?</v>
      </c>
    </row>
    <row r="308" spans="1:21" x14ac:dyDescent="0.35">
      <c r="A308">
        <v>0</v>
      </c>
      <c r="B308">
        <v>17</v>
      </c>
      <c r="C308">
        <v>11</v>
      </c>
      <c r="D308">
        <v>1</v>
      </c>
      <c r="E308">
        <v>0</v>
      </c>
      <c r="F308">
        <v>4080.72998046875</v>
      </c>
      <c r="G308">
        <v>0</v>
      </c>
      <c r="L308" t="e">
        <f ca="1"/>
        <v>#NAME?</v>
      </c>
      <c r="M308" t="e">
        <f ca="1"/>
        <v>#NAME?</v>
      </c>
      <c r="O308" t="e">
        <f ca="1"/>
        <v>#NAME?</v>
      </c>
      <c r="P308" t="e">
        <f ca="1"/>
        <v>#NAME?</v>
      </c>
      <c r="Q308" t="e">
        <f ca="1"/>
        <v>#NAME?</v>
      </c>
      <c r="R308" t="e">
        <f ca="1"/>
        <v>#NAME?</v>
      </c>
      <c r="S308" t="e">
        <f ca="1"/>
        <v>#NAME?</v>
      </c>
      <c r="T308" t="e">
        <f ca="1"/>
        <v>#NAME?</v>
      </c>
      <c r="U308" t="e">
        <f ca="1"/>
        <v>#NAME?</v>
      </c>
    </row>
    <row r="309" spans="1:21" x14ac:dyDescent="0.35">
      <c r="A309">
        <v>0</v>
      </c>
      <c r="B309">
        <v>17</v>
      </c>
      <c r="C309">
        <v>11</v>
      </c>
      <c r="D309">
        <v>1</v>
      </c>
      <c r="E309">
        <v>0</v>
      </c>
      <c r="F309">
        <v>989.267822265625</v>
      </c>
      <c r="G309">
        <v>4251.126953125</v>
      </c>
      <c r="L309" t="e">
        <f ca="1"/>
        <v>#NAME?</v>
      </c>
      <c r="M309" t="e">
        <f ca="1"/>
        <v>#NAME?</v>
      </c>
      <c r="O309" t="e">
        <f ca="1"/>
        <v>#NAME?</v>
      </c>
      <c r="P309" t="e">
        <f ca="1"/>
        <v>#NAME?</v>
      </c>
      <c r="Q309" t="e">
        <f ca="1"/>
        <v>#NAME?</v>
      </c>
      <c r="R309" t="e">
        <f ca="1"/>
        <v>#NAME?</v>
      </c>
      <c r="S309" t="e">
        <f ca="1"/>
        <v>#NAME?</v>
      </c>
      <c r="T309" t="e">
        <f ca="1"/>
        <v>#NAME?</v>
      </c>
      <c r="U309" t="e">
        <f ca="1"/>
        <v>#NAME?</v>
      </c>
    </row>
    <row r="310" spans="1:21" x14ac:dyDescent="0.35">
      <c r="A310">
        <v>0</v>
      </c>
      <c r="B310">
        <v>17</v>
      </c>
      <c r="C310">
        <v>11</v>
      </c>
      <c r="D310">
        <v>1</v>
      </c>
      <c r="E310">
        <v>0</v>
      </c>
      <c r="F310">
        <v>1261.50122070313</v>
      </c>
      <c r="G310">
        <v>6365.03125</v>
      </c>
      <c r="L310" t="e">
        <f ca="1"/>
        <v>#NAME?</v>
      </c>
      <c r="M310" t="e">
        <f ca="1"/>
        <v>#NAME?</v>
      </c>
      <c r="O310" t="e">
        <f ca="1"/>
        <v>#NAME?</v>
      </c>
      <c r="P310" t="e">
        <f ca="1"/>
        <v>#NAME?</v>
      </c>
      <c r="Q310" t="e">
        <f ca="1"/>
        <v>#NAME?</v>
      </c>
      <c r="R310" t="e">
        <f ca="1"/>
        <v>#NAME?</v>
      </c>
      <c r="S310" t="e">
        <f ca="1"/>
        <v>#NAME?</v>
      </c>
      <c r="T310" t="e">
        <f ca="1"/>
        <v>#NAME?</v>
      </c>
      <c r="U310" t="e">
        <f ca="1"/>
        <v>#NAME?</v>
      </c>
    </row>
    <row r="311" spans="1:21" x14ac:dyDescent="0.35">
      <c r="A311">
        <v>0</v>
      </c>
      <c r="B311">
        <v>23</v>
      </c>
      <c r="C311">
        <v>11</v>
      </c>
      <c r="D311">
        <v>1</v>
      </c>
      <c r="E311">
        <v>0</v>
      </c>
      <c r="F311">
        <v>0</v>
      </c>
      <c r="G311">
        <v>0</v>
      </c>
      <c r="L311" t="e">
        <f ca="1"/>
        <v>#NAME?</v>
      </c>
      <c r="M311" t="e">
        <f ca="1"/>
        <v>#NAME?</v>
      </c>
      <c r="O311" t="e">
        <f ca="1"/>
        <v>#NAME?</v>
      </c>
      <c r="P311" t="e">
        <f ca="1"/>
        <v>#NAME?</v>
      </c>
      <c r="Q311" t="e">
        <f ca="1"/>
        <v>#NAME?</v>
      </c>
      <c r="R311" t="e">
        <f ca="1"/>
        <v>#NAME?</v>
      </c>
      <c r="S311" t="e">
        <f ca="1"/>
        <v>#NAME?</v>
      </c>
      <c r="T311" t="e">
        <f ca="1"/>
        <v>#NAME?</v>
      </c>
      <c r="U311" t="e">
        <f ca="1"/>
        <v>#NAME?</v>
      </c>
    </row>
    <row r="312" spans="1:21" x14ac:dyDescent="0.35">
      <c r="A312">
        <v>0</v>
      </c>
      <c r="B312">
        <v>23</v>
      </c>
      <c r="C312">
        <v>11</v>
      </c>
      <c r="D312">
        <v>1</v>
      </c>
      <c r="E312">
        <v>0</v>
      </c>
      <c r="F312">
        <v>0</v>
      </c>
      <c r="G312">
        <v>5088.759765625</v>
      </c>
      <c r="L312" t="e">
        <f ca="1"/>
        <v>#NAME?</v>
      </c>
      <c r="M312" t="e">
        <f ca="1"/>
        <v>#NAME?</v>
      </c>
      <c r="O312" t="e">
        <f ca="1"/>
        <v>#NAME?</v>
      </c>
      <c r="P312" t="e">
        <f ca="1"/>
        <v>#NAME?</v>
      </c>
      <c r="Q312" t="e">
        <f ca="1"/>
        <v>#NAME?</v>
      </c>
      <c r="R312" t="e">
        <f ca="1"/>
        <v>#NAME?</v>
      </c>
      <c r="S312" t="e">
        <f ca="1"/>
        <v>#NAME?</v>
      </c>
      <c r="T312" t="e">
        <f ca="1"/>
        <v>#NAME?</v>
      </c>
      <c r="U312" t="e">
        <f ca="1"/>
        <v>#NAME?</v>
      </c>
    </row>
    <row r="313" spans="1:21" x14ac:dyDescent="0.35">
      <c r="A313">
        <v>0</v>
      </c>
      <c r="B313">
        <v>23</v>
      </c>
      <c r="C313">
        <v>11</v>
      </c>
      <c r="D313">
        <v>1</v>
      </c>
      <c r="E313">
        <v>0</v>
      </c>
      <c r="F313">
        <v>0</v>
      </c>
      <c r="G313">
        <v>5573.546875</v>
      </c>
      <c r="L313" t="e">
        <f ca="1"/>
        <v>#NAME?</v>
      </c>
      <c r="M313" t="e">
        <f ca="1"/>
        <v>#NAME?</v>
      </c>
      <c r="O313" t="e">
        <f ca="1"/>
        <v>#NAME?</v>
      </c>
      <c r="P313" t="e">
        <f ca="1"/>
        <v>#NAME?</v>
      </c>
      <c r="Q313" t="e">
        <f ca="1"/>
        <v>#NAME?</v>
      </c>
      <c r="R313" t="e">
        <f ca="1"/>
        <v>#NAME?</v>
      </c>
      <c r="S313" t="e">
        <f ca="1"/>
        <v>#NAME?</v>
      </c>
      <c r="T313" t="e">
        <f ca="1"/>
        <v>#NAME?</v>
      </c>
      <c r="U313" t="e">
        <f ca="1"/>
        <v>#NAME?</v>
      </c>
    </row>
    <row r="314" spans="1:21" x14ac:dyDescent="0.35">
      <c r="A314">
        <v>0</v>
      </c>
      <c r="B314">
        <v>23</v>
      </c>
      <c r="C314">
        <v>11</v>
      </c>
      <c r="D314">
        <v>1</v>
      </c>
      <c r="E314">
        <v>0</v>
      </c>
      <c r="F314">
        <v>0</v>
      </c>
      <c r="G314">
        <v>0</v>
      </c>
      <c r="L314" t="e">
        <f ca="1"/>
        <v>#NAME?</v>
      </c>
      <c r="M314" t="e">
        <f ca="1"/>
        <v>#NAME?</v>
      </c>
      <c r="O314" t="e">
        <f ca="1"/>
        <v>#NAME?</v>
      </c>
      <c r="P314" t="e">
        <f ca="1"/>
        <v>#NAME?</v>
      </c>
      <c r="Q314" t="e">
        <f ca="1"/>
        <v>#NAME?</v>
      </c>
      <c r="R314" t="e">
        <f ca="1"/>
        <v>#NAME?</v>
      </c>
      <c r="S314" t="e">
        <f ca="1"/>
        <v>#NAME?</v>
      </c>
      <c r="T314" t="e">
        <f ca="1"/>
        <v>#NAME?</v>
      </c>
      <c r="U314" t="e">
        <f ca="1"/>
        <v>#NAME?</v>
      </c>
    </row>
    <row r="315" spans="1:21" x14ac:dyDescent="0.35">
      <c r="A315">
        <v>0</v>
      </c>
      <c r="B315">
        <v>24</v>
      </c>
      <c r="C315">
        <v>10</v>
      </c>
      <c r="D315">
        <v>1</v>
      </c>
      <c r="E315">
        <v>0</v>
      </c>
      <c r="F315">
        <v>0</v>
      </c>
      <c r="G315">
        <v>0</v>
      </c>
      <c r="L315" t="e">
        <f ca="1"/>
        <v>#NAME?</v>
      </c>
      <c r="M315" t="e">
        <f ca="1"/>
        <v>#NAME?</v>
      </c>
      <c r="O315" t="e">
        <f ca="1"/>
        <v>#NAME?</v>
      </c>
      <c r="P315" t="e">
        <f ca="1"/>
        <v>#NAME?</v>
      </c>
      <c r="Q315" t="e">
        <f ca="1"/>
        <v>#NAME?</v>
      </c>
      <c r="R315" t="e">
        <f ca="1"/>
        <v>#NAME?</v>
      </c>
      <c r="S315" t="e">
        <f ca="1"/>
        <v>#NAME?</v>
      </c>
      <c r="T315" t="e">
        <f ca="1"/>
        <v>#NAME?</v>
      </c>
      <c r="U315" t="e">
        <f ca="1"/>
        <v>#NAME?</v>
      </c>
    </row>
    <row r="316" spans="1:21" x14ac:dyDescent="0.35">
      <c r="A316">
        <v>0</v>
      </c>
      <c r="B316">
        <v>24</v>
      </c>
      <c r="C316">
        <v>10</v>
      </c>
      <c r="D316">
        <v>1</v>
      </c>
      <c r="E316">
        <v>0</v>
      </c>
      <c r="F316">
        <v>1570.11804199219</v>
      </c>
      <c r="G316">
        <v>0</v>
      </c>
      <c r="L316" t="e">
        <f ca="1"/>
        <v>#NAME?</v>
      </c>
      <c r="M316" t="e">
        <f ca="1"/>
        <v>#NAME?</v>
      </c>
      <c r="O316" t="e">
        <f ca="1"/>
        <v>#NAME?</v>
      </c>
      <c r="P316" t="e">
        <f ca="1"/>
        <v>#NAME?</v>
      </c>
      <c r="Q316" t="e">
        <f ca="1"/>
        <v>#NAME?</v>
      </c>
      <c r="R316" t="e">
        <f ca="1"/>
        <v>#NAME?</v>
      </c>
      <c r="S316" t="e">
        <f ca="1"/>
        <v>#NAME?</v>
      </c>
      <c r="T316" t="e">
        <f ca="1"/>
        <v>#NAME?</v>
      </c>
      <c r="U316" t="e">
        <f ca="1"/>
        <v>#NAME?</v>
      </c>
    </row>
    <row r="317" spans="1:21" x14ac:dyDescent="0.35">
      <c r="A317">
        <v>0</v>
      </c>
      <c r="B317">
        <v>24</v>
      </c>
      <c r="C317">
        <v>10</v>
      </c>
      <c r="D317">
        <v>1</v>
      </c>
      <c r="E317">
        <v>0</v>
      </c>
      <c r="F317">
        <v>0</v>
      </c>
      <c r="G317">
        <v>0</v>
      </c>
      <c r="L317" t="e">
        <f ca="1"/>
        <v>#NAME?</v>
      </c>
      <c r="M317" t="e">
        <f ca="1"/>
        <v>#NAME?</v>
      </c>
      <c r="O317" t="e">
        <f ca="1"/>
        <v>#NAME?</v>
      </c>
      <c r="P317" t="e">
        <f ca="1"/>
        <v>#NAME?</v>
      </c>
      <c r="Q317" t="e">
        <f ca="1"/>
        <v>#NAME?</v>
      </c>
      <c r="R317" t="e">
        <f ca="1"/>
        <v>#NAME?</v>
      </c>
      <c r="S317" t="e">
        <f ca="1"/>
        <v>#NAME?</v>
      </c>
      <c r="T317" t="e">
        <f ca="1"/>
        <v>#NAME?</v>
      </c>
      <c r="U317" t="e">
        <f ca="1"/>
        <v>#NAME?</v>
      </c>
    </row>
    <row r="318" spans="1:21" x14ac:dyDescent="0.35">
      <c r="A318">
        <v>0</v>
      </c>
      <c r="B318">
        <v>24</v>
      </c>
      <c r="C318">
        <v>10</v>
      </c>
      <c r="D318">
        <v>1</v>
      </c>
      <c r="E318">
        <v>0</v>
      </c>
      <c r="F318">
        <v>0</v>
      </c>
      <c r="G318">
        <v>7618.63916015625</v>
      </c>
      <c r="L318" t="e">
        <f ca="1"/>
        <v>#NAME?</v>
      </c>
      <c r="M318" t="e">
        <f ca="1"/>
        <v>#NAME?</v>
      </c>
      <c r="O318" t="e">
        <f ca="1"/>
        <v>#NAME?</v>
      </c>
      <c r="P318" t="e">
        <f ca="1"/>
        <v>#NAME?</v>
      </c>
      <c r="Q318" t="e">
        <f ca="1"/>
        <v>#NAME?</v>
      </c>
      <c r="R318" t="e">
        <f ca="1"/>
        <v>#NAME?</v>
      </c>
      <c r="S318" t="e">
        <f ca="1"/>
        <v>#NAME?</v>
      </c>
      <c r="T318" t="e">
        <f ca="1"/>
        <v>#NAME?</v>
      </c>
      <c r="U318" t="e">
        <f ca="1"/>
        <v>#NAME?</v>
      </c>
    </row>
    <row r="319" spans="1:21" x14ac:dyDescent="0.35">
      <c r="A319">
        <v>0</v>
      </c>
      <c r="B319">
        <v>18</v>
      </c>
      <c r="C319">
        <v>11</v>
      </c>
      <c r="D319">
        <v>1</v>
      </c>
      <c r="E319">
        <v>0</v>
      </c>
      <c r="F319">
        <v>1064.69897460938</v>
      </c>
      <c r="G319">
        <v>5497.5908203125</v>
      </c>
      <c r="L319" t="e">
        <f ca="1"/>
        <v>#NAME?</v>
      </c>
      <c r="M319" t="e">
        <f ca="1"/>
        <v>#NAME?</v>
      </c>
      <c r="O319" t="e">
        <f ca="1"/>
        <v>#NAME?</v>
      </c>
      <c r="P319" t="e">
        <f ca="1"/>
        <v>#NAME?</v>
      </c>
      <c r="Q319" t="e">
        <f ca="1"/>
        <v>#NAME?</v>
      </c>
      <c r="R319" t="e">
        <f ca="1"/>
        <v>#NAME?</v>
      </c>
      <c r="S319" t="e">
        <f ca="1"/>
        <v>#NAME?</v>
      </c>
      <c r="T319" t="e">
        <f ca="1"/>
        <v>#NAME?</v>
      </c>
      <c r="U319" t="e">
        <f ca="1"/>
        <v>#NAME?</v>
      </c>
    </row>
    <row r="320" spans="1:21" x14ac:dyDescent="0.35">
      <c r="A320">
        <v>0</v>
      </c>
      <c r="B320">
        <v>18</v>
      </c>
      <c r="C320">
        <v>11</v>
      </c>
      <c r="D320">
        <v>1</v>
      </c>
      <c r="E320">
        <v>0</v>
      </c>
      <c r="F320">
        <v>1170.3271484375</v>
      </c>
      <c r="G320">
        <v>604.22869873046898</v>
      </c>
      <c r="L320" t="e">
        <f ca="1"/>
        <v>#NAME?</v>
      </c>
      <c r="M320" t="e">
        <f ca="1"/>
        <v>#NAME?</v>
      </c>
      <c r="O320" t="e">
        <f ca="1"/>
        <v>#NAME?</v>
      </c>
      <c r="P320" t="e">
        <f ca="1"/>
        <v>#NAME?</v>
      </c>
      <c r="Q320" t="e">
        <f ca="1"/>
        <v>#NAME?</v>
      </c>
      <c r="R320" t="e">
        <f ca="1"/>
        <v>#NAME?</v>
      </c>
      <c r="S320" t="e">
        <f ca="1"/>
        <v>#NAME?</v>
      </c>
      <c r="T320" t="e">
        <f ca="1"/>
        <v>#NAME?</v>
      </c>
      <c r="U320" t="e">
        <f ca="1"/>
        <v>#NAME?</v>
      </c>
    </row>
    <row r="321" spans="1:21" x14ac:dyDescent="0.35">
      <c r="A321">
        <v>0</v>
      </c>
      <c r="B321">
        <v>18</v>
      </c>
      <c r="C321">
        <v>11</v>
      </c>
      <c r="D321">
        <v>1</v>
      </c>
      <c r="E321">
        <v>0</v>
      </c>
      <c r="F321">
        <v>0</v>
      </c>
      <c r="G321">
        <v>0</v>
      </c>
      <c r="L321" t="e">
        <f ca="1"/>
        <v>#NAME?</v>
      </c>
      <c r="M321" t="e">
        <f ca="1"/>
        <v>#NAME?</v>
      </c>
      <c r="O321" t="e">
        <f ca="1"/>
        <v>#NAME?</v>
      </c>
      <c r="P321" t="e">
        <f ca="1"/>
        <v>#NAME?</v>
      </c>
      <c r="Q321" t="e">
        <f ca="1"/>
        <v>#NAME?</v>
      </c>
      <c r="R321" t="e">
        <f ca="1"/>
        <v>#NAME?</v>
      </c>
      <c r="S321" t="e">
        <f ca="1"/>
        <v>#NAME?</v>
      </c>
      <c r="T321" t="e">
        <f ca="1"/>
        <v>#NAME?</v>
      </c>
      <c r="U321" t="e">
        <f ca="1"/>
        <v>#NAME?</v>
      </c>
    </row>
    <row r="322" spans="1:21" x14ac:dyDescent="0.35">
      <c r="A322">
        <v>0</v>
      </c>
      <c r="B322">
        <v>18</v>
      </c>
      <c r="C322">
        <v>11</v>
      </c>
      <c r="D322">
        <v>1</v>
      </c>
      <c r="E322">
        <v>0</v>
      </c>
      <c r="F322">
        <v>2499.64111328125</v>
      </c>
      <c r="G322">
        <v>4994.2265625</v>
      </c>
      <c r="L322" t="e">
        <f ca="1"/>
        <v>#NAME?</v>
      </c>
      <c r="M322" t="e">
        <f ca="1"/>
        <v>#NAME?</v>
      </c>
      <c r="O322" t="e">
        <f ca="1"/>
        <v>#NAME?</v>
      </c>
      <c r="P322" t="e">
        <f ca="1"/>
        <v>#NAME?</v>
      </c>
      <c r="Q322" t="e">
        <f ca="1"/>
        <v>#NAME?</v>
      </c>
      <c r="R322" t="e">
        <f ca="1"/>
        <v>#NAME?</v>
      </c>
      <c r="S322" t="e">
        <f ca="1"/>
        <v>#NAME?</v>
      </c>
      <c r="T322" t="e">
        <f ca="1"/>
        <v>#NAME?</v>
      </c>
      <c r="U322" t="e">
        <f ca="1"/>
        <v>#NAME?</v>
      </c>
    </row>
    <row r="323" spans="1:21" x14ac:dyDescent="0.35">
      <c r="A323">
        <v>0</v>
      </c>
      <c r="B323">
        <v>18</v>
      </c>
      <c r="C323">
        <v>8</v>
      </c>
      <c r="D323">
        <v>0</v>
      </c>
      <c r="E323">
        <v>0</v>
      </c>
      <c r="F323">
        <v>0</v>
      </c>
      <c r="G323">
        <v>10798.5595703125</v>
      </c>
      <c r="L323" t="e">
        <f ca="1"/>
        <v>#NAME?</v>
      </c>
      <c r="M323" t="e">
        <f ca="1"/>
        <v>#NAME?</v>
      </c>
      <c r="O323" t="e">
        <f ca="1"/>
        <v>#NAME?</v>
      </c>
      <c r="P323" t="e">
        <f ca="1"/>
        <v>#NAME?</v>
      </c>
      <c r="Q323" t="e">
        <f ca="1"/>
        <v>#NAME?</v>
      </c>
      <c r="R323" t="e">
        <f ca="1"/>
        <v>#NAME?</v>
      </c>
      <c r="S323" t="e">
        <f ca="1"/>
        <v>#NAME?</v>
      </c>
      <c r="T323" t="e">
        <f ca="1"/>
        <v>#NAME?</v>
      </c>
      <c r="U323" t="e">
        <f ca="1"/>
        <v>#NAME?</v>
      </c>
    </row>
    <row r="324" spans="1:21" x14ac:dyDescent="0.35">
      <c r="A324">
        <v>0</v>
      </c>
      <c r="B324">
        <v>17</v>
      </c>
      <c r="C324">
        <v>10</v>
      </c>
      <c r="D324">
        <v>1</v>
      </c>
      <c r="E324">
        <v>0</v>
      </c>
      <c r="F324">
        <v>0</v>
      </c>
      <c r="G324">
        <v>0</v>
      </c>
      <c r="L324" t="e">
        <f ca="1"/>
        <v>#NAME?</v>
      </c>
      <c r="M324" t="e">
        <f ca="1"/>
        <v>#NAME?</v>
      </c>
      <c r="O324" t="e">
        <f ca="1"/>
        <v>#NAME?</v>
      </c>
      <c r="P324" t="e">
        <f ca="1"/>
        <v>#NAME?</v>
      </c>
      <c r="Q324" t="e">
        <f ca="1"/>
        <v>#NAME?</v>
      </c>
      <c r="R324" t="e">
        <f ca="1"/>
        <v>#NAME?</v>
      </c>
      <c r="S324" t="e">
        <f ca="1"/>
        <v>#NAME?</v>
      </c>
      <c r="T324" t="e">
        <f ca="1"/>
        <v>#NAME?</v>
      </c>
      <c r="U324" t="e">
        <f ca="1"/>
        <v>#NAME?</v>
      </c>
    </row>
    <row r="325" spans="1:21" x14ac:dyDescent="0.35">
      <c r="A325">
        <v>0</v>
      </c>
      <c r="B325">
        <v>17</v>
      </c>
      <c r="C325">
        <v>10</v>
      </c>
      <c r="D325">
        <v>1</v>
      </c>
      <c r="E325">
        <v>0</v>
      </c>
      <c r="F325">
        <v>0</v>
      </c>
      <c r="G325">
        <v>275.56610107421898</v>
      </c>
      <c r="L325" t="e">
        <f ca="1"/>
        <v>#NAME?</v>
      </c>
      <c r="M325" t="e">
        <f ca="1"/>
        <v>#NAME?</v>
      </c>
      <c r="O325" t="e">
        <f ca="1"/>
        <v>#NAME?</v>
      </c>
      <c r="P325" t="e">
        <f ca="1"/>
        <v>#NAME?</v>
      </c>
      <c r="Q325" t="e">
        <f ca="1"/>
        <v>#NAME?</v>
      </c>
      <c r="R325" t="e">
        <f ca="1"/>
        <v>#NAME?</v>
      </c>
      <c r="S325" t="e">
        <f ca="1"/>
        <v>#NAME?</v>
      </c>
      <c r="T325" t="e">
        <f ca="1"/>
        <v>#NAME?</v>
      </c>
      <c r="U325" t="e">
        <f ca="1"/>
        <v>#NAME?</v>
      </c>
    </row>
    <row r="326" spans="1:21" x14ac:dyDescent="0.35">
      <c r="A326">
        <v>0</v>
      </c>
      <c r="B326">
        <v>17</v>
      </c>
      <c r="C326">
        <v>10</v>
      </c>
      <c r="D326">
        <v>1</v>
      </c>
      <c r="E326">
        <v>0</v>
      </c>
      <c r="F326">
        <v>0</v>
      </c>
      <c r="G326">
        <v>1143.38696289063</v>
      </c>
      <c r="L326" t="e">
        <f ca="1"/>
        <v>#NAME?</v>
      </c>
      <c r="M326" t="e">
        <f ca="1"/>
        <v>#NAME?</v>
      </c>
      <c r="O326" t="e">
        <f ca="1"/>
        <v>#NAME?</v>
      </c>
      <c r="P326" t="e">
        <f ca="1"/>
        <v>#NAME?</v>
      </c>
      <c r="Q326" t="e">
        <f ca="1"/>
        <v>#NAME?</v>
      </c>
      <c r="R326" t="e">
        <f ca="1"/>
        <v>#NAME?</v>
      </c>
      <c r="S326" t="e">
        <f ca="1"/>
        <v>#NAME?</v>
      </c>
      <c r="T326" t="e">
        <f ca="1"/>
        <v>#NAME?</v>
      </c>
      <c r="U326" t="e">
        <f ca="1"/>
        <v>#NAME?</v>
      </c>
    </row>
    <row r="327" spans="1:21" x14ac:dyDescent="0.35">
      <c r="A327">
        <v>0</v>
      </c>
      <c r="B327">
        <v>17</v>
      </c>
      <c r="C327">
        <v>10</v>
      </c>
      <c r="D327">
        <v>1</v>
      </c>
      <c r="E327">
        <v>0</v>
      </c>
      <c r="F327">
        <v>0</v>
      </c>
      <c r="G327">
        <v>2189.42602539063</v>
      </c>
      <c r="L327" t="e">
        <f ca="1"/>
        <v>#NAME?</v>
      </c>
      <c r="M327" t="e">
        <f ca="1"/>
        <v>#NAME?</v>
      </c>
      <c r="O327" t="e">
        <f ca="1"/>
        <v>#NAME?</v>
      </c>
      <c r="P327" t="e">
        <f ca="1"/>
        <v>#NAME?</v>
      </c>
      <c r="Q327" t="e">
        <f ca="1"/>
        <v>#NAME?</v>
      </c>
      <c r="R327" t="e">
        <f ca="1"/>
        <v>#NAME?</v>
      </c>
      <c r="S327" t="e">
        <f ca="1"/>
        <v>#NAME?</v>
      </c>
      <c r="T327" t="e">
        <f ca="1"/>
        <v>#NAME?</v>
      </c>
      <c r="U327" t="e">
        <f ca="1"/>
        <v>#NAME?</v>
      </c>
    </row>
    <row r="328" spans="1:21" x14ac:dyDescent="0.35">
      <c r="A328">
        <v>0</v>
      </c>
      <c r="B328">
        <v>17</v>
      </c>
      <c r="C328">
        <v>10</v>
      </c>
      <c r="D328">
        <v>1</v>
      </c>
      <c r="E328">
        <v>0</v>
      </c>
      <c r="F328">
        <v>2072.5556640625</v>
      </c>
      <c r="G328">
        <v>11061.615234375</v>
      </c>
      <c r="L328" t="e">
        <f ca="1"/>
        <v>#NAME?</v>
      </c>
      <c r="M328" t="e">
        <f ca="1"/>
        <v>#NAME?</v>
      </c>
      <c r="O328" t="e">
        <f ca="1"/>
        <v>#NAME?</v>
      </c>
      <c r="P328" t="e">
        <f ca="1"/>
        <v>#NAME?</v>
      </c>
      <c r="Q328" t="e">
        <f ca="1"/>
        <v>#NAME?</v>
      </c>
      <c r="R328" t="e">
        <f ca="1"/>
        <v>#NAME?</v>
      </c>
      <c r="S328" t="e">
        <f ca="1"/>
        <v>#NAME?</v>
      </c>
      <c r="T328" t="e">
        <f ca="1"/>
        <v>#NAME?</v>
      </c>
      <c r="U328" t="e">
        <f ca="1"/>
        <v>#NAME?</v>
      </c>
    </row>
    <row r="329" spans="1:21" x14ac:dyDescent="0.35">
      <c r="A329">
        <v>0</v>
      </c>
      <c r="B329">
        <v>17</v>
      </c>
      <c r="C329">
        <v>10</v>
      </c>
      <c r="D329">
        <v>1</v>
      </c>
      <c r="E329">
        <v>0</v>
      </c>
      <c r="F329">
        <v>0</v>
      </c>
      <c r="G329">
        <v>0</v>
      </c>
      <c r="L329" t="e">
        <f ca="1"/>
        <v>#NAME?</v>
      </c>
      <c r="M329" t="e">
        <f ca="1"/>
        <v>#NAME?</v>
      </c>
      <c r="O329" t="e">
        <f ca="1"/>
        <v>#NAME?</v>
      </c>
      <c r="P329" t="e">
        <f ca="1"/>
        <v>#NAME?</v>
      </c>
      <c r="Q329" t="e">
        <f ca="1"/>
        <v>#NAME?</v>
      </c>
      <c r="R329" t="e">
        <f ca="1"/>
        <v>#NAME?</v>
      </c>
      <c r="S329" t="e">
        <f ca="1"/>
        <v>#NAME?</v>
      </c>
      <c r="T329" t="e">
        <f ca="1"/>
        <v>#NAME?</v>
      </c>
      <c r="U329" t="e">
        <f ca="1"/>
        <v>#NAME?</v>
      </c>
    </row>
    <row r="330" spans="1:21" x14ac:dyDescent="0.35">
      <c r="A330">
        <v>0</v>
      </c>
      <c r="B330">
        <v>22</v>
      </c>
      <c r="C330">
        <v>11</v>
      </c>
      <c r="D330">
        <v>1</v>
      </c>
      <c r="E330">
        <v>0</v>
      </c>
      <c r="F330">
        <v>7914.130859375</v>
      </c>
      <c r="G330">
        <v>2639.2900390625</v>
      </c>
      <c r="L330" t="e">
        <f ca="1"/>
        <v>#NAME?</v>
      </c>
      <c r="M330" t="e">
        <f ca="1"/>
        <v>#NAME?</v>
      </c>
      <c r="O330" t="e">
        <f ca="1"/>
        <v>#NAME?</v>
      </c>
      <c r="P330" t="e">
        <f ca="1"/>
        <v>#NAME?</v>
      </c>
      <c r="Q330" t="e">
        <f ca="1"/>
        <v>#NAME?</v>
      </c>
      <c r="R330" t="e">
        <f ca="1"/>
        <v>#NAME?</v>
      </c>
      <c r="S330" t="e">
        <f ca="1"/>
        <v>#NAME?</v>
      </c>
      <c r="T330" t="e">
        <f ca="1"/>
        <v>#NAME?</v>
      </c>
      <c r="U330" t="e">
        <f ca="1"/>
        <v>#NAME?</v>
      </c>
    </row>
    <row r="331" spans="1:21" x14ac:dyDescent="0.35">
      <c r="A331">
        <v>0</v>
      </c>
      <c r="B331">
        <v>22</v>
      </c>
      <c r="C331">
        <v>11</v>
      </c>
      <c r="D331">
        <v>1</v>
      </c>
      <c r="E331">
        <v>0</v>
      </c>
      <c r="F331">
        <v>8810.0673828125</v>
      </c>
      <c r="G331">
        <v>3708.71899414063</v>
      </c>
      <c r="L331" t="e">
        <f ca="1"/>
        <v>#NAME?</v>
      </c>
      <c r="M331" t="e">
        <f ca="1"/>
        <v>#NAME?</v>
      </c>
      <c r="O331" t="e">
        <f ca="1"/>
        <v>#NAME?</v>
      </c>
      <c r="P331" t="e">
        <f ca="1"/>
        <v>#NAME?</v>
      </c>
      <c r="Q331" t="e">
        <f ca="1"/>
        <v>#NAME?</v>
      </c>
      <c r="R331" t="e">
        <f ca="1"/>
        <v>#NAME?</v>
      </c>
      <c r="S331" t="e">
        <f ca="1"/>
        <v>#NAME?</v>
      </c>
      <c r="T331" t="e">
        <f ca="1"/>
        <v>#NAME?</v>
      </c>
      <c r="U331" t="e">
        <f ca="1"/>
        <v>#NAME?</v>
      </c>
    </row>
    <row r="332" spans="1:21" x14ac:dyDescent="0.35">
      <c r="A332">
        <v>0</v>
      </c>
      <c r="B332">
        <v>22</v>
      </c>
      <c r="C332">
        <v>11</v>
      </c>
      <c r="D332">
        <v>1</v>
      </c>
      <c r="E332">
        <v>0</v>
      </c>
      <c r="F332">
        <v>0</v>
      </c>
      <c r="G332">
        <v>0</v>
      </c>
      <c r="L332" t="e">
        <f ca="1"/>
        <v>#NAME?</v>
      </c>
      <c r="M332" t="e">
        <f ca="1"/>
        <v>#NAME?</v>
      </c>
      <c r="O332" t="e">
        <f ca="1"/>
        <v>#NAME?</v>
      </c>
      <c r="P332" t="e">
        <f ca="1"/>
        <v>#NAME?</v>
      </c>
      <c r="Q332" t="e">
        <f ca="1"/>
        <v>#NAME?</v>
      </c>
      <c r="R332" t="e">
        <f ca="1"/>
        <v>#NAME?</v>
      </c>
      <c r="S332" t="e">
        <f ca="1"/>
        <v>#NAME?</v>
      </c>
      <c r="T332" t="e">
        <f ca="1"/>
        <v>#NAME?</v>
      </c>
      <c r="U332" t="e">
        <f ca="1"/>
        <v>#NAME?</v>
      </c>
    </row>
    <row r="333" spans="1:21" x14ac:dyDescent="0.35">
      <c r="A333">
        <v>0</v>
      </c>
      <c r="B333">
        <v>22</v>
      </c>
      <c r="C333">
        <v>11</v>
      </c>
      <c r="D333">
        <v>1</v>
      </c>
      <c r="E333">
        <v>0</v>
      </c>
      <c r="F333">
        <v>3250.14624023438</v>
      </c>
      <c r="G333">
        <v>100.699821472168</v>
      </c>
      <c r="L333" t="e">
        <f ca="1"/>
        <v>#NAME?</v>
      </c>
      <c r="M333" t="e">
        <f ca="1"/>
        <v>#NAME?</v>
      </c>
      <c r="O333" t="e">
        <f ca="1"/>
        <v>#NAME?</v>
      </c>
      <c r="P333" t="e">
        <f ca="1"/>
        <v>#NAME?</v>
      </c>
      <c r="Q333" t="e">
        <f ca="1"/>
        <v>#NAME?</v>
      </c>
      <c r="R333" t="e">
        <f ca="1"/>
        <v>#NAME?</v>
      </c>
      <c r="S333" t="e">
        <f ca="1"/>
        <v>#NAME?</v>
      </c>
      <c r="T333" t="e">
        <f ca="1"/>
        <v>#NAME?</v>
      </c>
      <c r="U333" t="e">
        <f ca="1"/>
        <v>#NAME?</v>
      </c>
    </row>
    <row r="334" spans="1:21" x14ac:dyDescent="0.35">
      <c r="A334">
        <v>0</v>
      </c>
      <c r="B334">
        <v>19</v>
      </c>
      <c r="C334">
        <v>11</v>
      </c>
      <c r="D334">
        <v>1</v>
      </c>
      <c r="E334">
        <v>0</v>
      </c>
      <c r="F334">
        <v>0</v>
      </c>
      <c r="G334">
        <v>0</v>
      </c>
      <c r="L334" t="e">
        <f ca="1"/>
        <v>#NAME?</v>
      </c>
      <c r="M334" t="e">
        <f ca="1"/>
        <v>#NAME?</v>
      </c>
      <c r="O334" t="e">
        <f ca="1"/>
        <v>#NAME?</v>
      </c>
      <c r="P334" t="e">
        <f ca="1"/>
        <v>#NAME?</v>
      </c>
      <c r="Q334" t="e">
        <f ca="1"/>
        <v>#NAME?</v>
      </c>
      <c r="R334" t="e">
        <f ca="1"/>
        <v>#NAME?</v>
      </c>
      <c r="S334" t="e">
        <f ca="1"/>
        <v>#NAME?</v>
      </c>
      <c r="T334" t="e">
        <f ca="1"/>
        <v>#NAME?</v>
      </c>
      <c r="U334" t="e">
        <f ca="1"/>
        <v>#NAME?</v>
      </c>
    </row>
    <row r="335" spans="1:21" x14ac:dyDescent="0.35">
      <c r="A335">
        <v>0</v>
      </c>
      <c r="B335">
        <v>19</v>
      </c>
      <c r="C335">
        <v>11</v>
      </c>
      <c r="D335">
        <v>1</v>
      </c>
      <c r="E335">
        <v>0</v>
      </c>
      <c r="F335">
        <v>0</v>
      </c>
      <c r="G335">
        <v>0</v>
      </c>
      <c r="L335" t="e">
        <f ca="1"/>
        <v>#NAME?</v>
      </c>
      <c r="M335" t="e">
        <f ca="1"/>
        <v>#NAME?</v>
      </c>
      <c r="O335" t="e">
        <f ca="1"/>
        <v>#NAME?</v>
      </c>
      <c r="P335" t="e">
        <f ca="1"/>
        <v>#NAME?</v>
      </c>
      <c r="Q335" t="e">
        <f ca="1"/>
        <v>#NAME?</v>
      </c>
      <c r="R335" t="e">
        <f ca="1"/>
        <v>#NAME?</v>
      </c>
      <c r="S335" t="e">
        <f ca="1"/>
        <v>#NAME?</v>
      </c>
      <c r="T335" t="e">
        <f ca="1"/>
        <v>#NAME?</v>
      </c>
      <c r="U335" t="e">
        <f ca="1"/>
        <v>#NAME?</v>
      </c>
    </row>
    <row r="336" spans="1:21" x14ac:dyDescent="0.35">
      <c r="A336">
        <v>0</v>
      </c>
      <c r="B336">
        <v>19</v>
      </c>
      <c r="C336">
        <v>11</v>
      </c>
      <c r="D336">
        <v>1</v>
      </c>
      <c r="E336">
        <v>0</v>
      </c>
      <c r="F336">
        <v>721.340576171875</v>
      </c>
      <c r="G336">
        <v>9772.283203125</v>
      </c>
      <c r="L336" t="e">
        <f ca="1"/>
        <v>#NAME?</v>
      </c>
      <c r="M336" t="e">
        <f ca="1"/>
        <v>#NAME?</v>
      </c>
      <c r="O336" t="e">
        <f ca="1"/>
        <v>#NAME?</v>
      </c>
      <c r="P336" t="e">
        <f ca="1"/>
        <v>#NAME?</v>
      </c>
      <c r="Q336" t="e">
        <f ca="1"/>
        <v>#NAME?</v>
      </c>
      <c r="R336" t="e">
        <f ca="1"/>
        <v>#NAME?</v>
      </c>
      <c r="S336" t="e">
        <f ca="1"/>
        <v>#NAME?</v>
      </c>
      <c r="T336" t="e">
        <f ca="1"/>
        <v>#NAME?</v>
      </c>
      <c r="U336" t="e">
        <f ca="1"/>
        <v>#NAME?</v>
      </c>
    </row>
    <row r="337" spans="1:21" x14ac:dyDescent="0.35">
      <c r="A337">
        <v>0</v>
      </c>
      <c r="B337">
        <v>19</v>
      </c>
      <c r="C337">
        <v>11</v>
      </c>
      <c r="D337">
        <v>1</v>
      </c>
      <c r="E337">
        <v>0</v>
      </c>
      <c r="F337">
        <v>0</v>
      </c>
      <c r="G337">
        <v>0</v>
      </c>
      <c r="L337" t="e">
        <f ca="1"/>
        <v>#NAME?</v>
      </c>
      <c r="M337" t="e">
        <f ca="1"/>
        <v>#NAME?</v>
      </c>
      <c r="O337" t="e">
        <f ca="1"/>
        <v>#NAME?</v>
      </c>
      <c r="P337" t="e">
        <f ca="1"/>
        <v>#NAME?</v>
      </c>
      <c r="Q337" t="e">
        <f ca="1"/>
        <v>#NAME?</v>
      </c>
      <c r="R337" t="e">
        <f ca="1"/>
        <v>#NAME?</v>
      </c>
      <c r="S337" t="e">
        <f ca="1"/>
        <v>#NAME?</v>
      </c>
      <c r="T337" t="e">
        <f ca="1"/>
        <v>#NAME?</v>
      </c>
      <c r="U337" t="e">
        <f ca="1"/>
        <v>#NAME?</v>
      </c>
    </row>
    <row r="338" spans="1:21" x14ac:dyDescent="0.35">
      <c r="A338">
        <v>0</v>
      </c>
      <c r="B338">
        <v>19</v>
      </c>
      <c r="C338">
        <v>11</v>
      </c>
      <c r="D338">
        <v>1</v>
      </c>
      <c r="E338">
        <v>0</v>
      </c>
      <c r="F338">
        <v>1626.623046875</v>
      </c>
      <c r="G338">
        <v>0</v>
      </c>
      <c r="L338" t="e">
        <f ca="1"/>
        <v>#NAME?</v>
      </c>
      <c r="M338" t="e">
        <f ca="1"/>
        <v>#NAME?</v>
      </c>
      <c r="O338" t="e">
        <f ca="1"/>
        <v>#NAME?</v>
      </c>
      <c r="P338" t="e">
        <f ca="1"/>
        <v>#NAME?</v>
      </c>
      <c r="Q338" t="e">
        <f ca="1"/>
        <v>#NAME?</v>
      </c>
      <c r="R338" t="e">
        <f ca="1"/>
        <v>#NAME?</v>
      </c>
      <c r="S338" t="e">
        <f ca="1"/>
        <v>#NAME?</v>
      </c>
      <c r="T338" t="e">
        <f ca="1"/>
        <v>#NAME?</v>
      </c>
      <c r="U338" t="e">
        <f ca="1"/>
        <v>#NAME?</v>
      </c>
    </row>
    <row r="339" spans="1:21" x14ac:dyDescent="0.35">
      <c r="A339">
        <v>0</v>
      </c>
      <c r="B339">
        <v>19</v>
      </c>
      <c r="C339">
        <v>11</v>
      </c>
      <c r="D339">
        <v>1</v>
      </c>
      <c r="E339">
        <v>0</v>
      </c>
      <c r="F339">
        <v>11827.8388671875</v>
      </c>
      <c r="G339">
        <v>7396.29248046875</v>
      </c>
      <c r="L339" t="e">
        <f ca="1"/>
        <v>#NAME?</v>
      </c>
      <c r="M339" t="e">
        <f ca="1"/>
        <v>#NAME?</v>
      </c>
      <c r="O339" t="e">
        <f ca="1"/>
        <v>#NAME?</v>
      </c>
      <c r="P339" t="e">
        <f ca="1"/>
        <v>#NAME?</v>
      </c>
      <c r="Q339" t="e">
        <f ca="1"/>
        <v>#NAME?</v>
      </c>
      <c r="R339" t="e">
        <f ca="1"/>
        <v>#NAME?</v>
      </c>
      <c r="S339" t="e">
        <f ca="1"/>
        <v>#NAME?</v>
      </c>
      <c r="T339" t="e">
        <f ca="1"/>
        <v>#NAME?</v>
      </c>
      <c r="U339" t="e">
        <f ca="1"/>
        <v>#NAME?</v>
      </c>
    </row>
    <row r="340" spans="1:21" x14ac:dyDescent="0.35">
      <c r="A340">
        <v>0</v>
      </c>
      <c r="B340">
        <v>19</v>
      </c>
      <c r="C340">
        <v>11</v>
      </c>
      <c r="D340">
        <v>1</v>
      </c>
      <c r="E340">
        <v>0</v>
      </c>
      <c r="F340">
        <v>705.19635009765602</v>
      </c>
      <c r="G340">
        <v>0</v>
      </c>
      <c r="L340" t="e">
        <f ca="1"/>
        <v>#NAME?</v>
      </c>
      <c r="M340" t="e">
        <f ca="1"/>
        <v>#NAME?</v>
      </c>
      <c r="O340" t="e">
        <f ca="1"/>
        <v>#NAME?</v>
      </c>
      <c r="P340" t="e">
        <f ca="1"/>
        <v>#NAME?</v>
      </c>
      <c r="Q340" t="e">
        <f ca="1"/>
        <v>#NAME?</v>
      </c>
      <c r="R340" t="e">
        <f ca="1"/>
        <v>#NAME?</v>
      </c>
      <c r="S340" t="e">
        <f ca="1"/>
        <v>#NAME?</v>
      </c>
      <c r="T340" t="e">
        <f ca="1"/>
        <v>#NAME?</v>
      </c>
      <c r="U340" t="e">
        <f ca="1"/>
        <v>#NAME?</v>
      </c>
    </row>
    <row r="341" spans="1:21" x14ac:dyDescent="0.35">
      <c r="A341">
        <v>0</v>
      </c>
      <c r="B341">
        <v>21</v>
      </c>
      <c r="C341">
        <v>11</v>
      </c>
      <c r="D341">
        <v>1</v>
      </c>
      <c r="E341">
        <v>0</v>
      </c>
      <c r="F341">
        <v>2483.85180664063</v>
      </c>
      <c r="G341">
        <v>11630.6640625</v>
      </c>
      <c r="L341" t="e">
        <f ca="1"/>
        <v>#NAME?</v>
      </c>
      <c r="M341" t="e">
        <f ca="1"/>
        <v>#NAME?</v>
      </c>
      <c r="O341" t="e">
        <f ca="1"/>
        <v>#NAME?</v>
      </c>
      <c r="P341" t="e">
        <f ca="1"/>
        <v>#NAME?</v>
      </c>
      <c r="Q341" t="e">
        <f ca="1"/>
        <v>#NAME?</v>
      </c>
      <c r="R341" t="e">
        <f ca="1"/>
        <v>#NAME?</v>
      </c>
      <c r="S341" t="e">
        <f ca="1"/>
        <v>#NAME?</v>
      </c>
      <c r="T341" t="e">
        <f ca="1"/>
        <v>#NAME?</v>
      </c>
      <c r="U341" t="e">
        <f ca="1"/>
        <v>#NAME?</v>
      </c>
    </row>
    <row r="342" spans="1:21" x14ac:dyDescent="0.35">
      <c r="A342">
        <v>0</v>
      </c>
      <c r="B342">
        <v>21</v>
      </c>
      <c r="C342">
        <v>11</v>
      </c>
      <c r="D342">
        <v>1</v>
      </c>
      <c r="E342">
        <v>0</v>
      </c>
      <c r="F342">
        <v>0</v>
      </c>
      <c r="G342">
        <v>1553.291015625</v>
      </c>
      <c r="L342" t="e">
        <f ca="1"/>
        <v>#NAME?</v>
      </c>
      <c r="M342" t="e">
        <f ca="1"/>
        <v>#NAME?</v>
      </c>
      <c r="O342" t="e">
        <f ca="1"/>
        <v>#NAME?</v>
      </c>
      <c r="P342" t="e">
        <f ca="1"/>
        <v>#NAME?</v>
      </c>
      <c r="Q342" t="e">
        <f ca="1"/>
        <v>#NAME?</v>
      </c>
      <c r="R342" t="e">
        <f ca="1"/>
        <v>#NAME?</v>
      </c>
      <c r="S342" t="e">
        <f ca="1"/>
        <v>#NAME?</v>
      </c>
      <c r="T342" t="e">
        <f ca="1"/>
        <v>#NAME?</v>
      </c>
      <c r="U342" t="e">
        <f ca="1"/>
        <v>#NAME?</v>
      </c>
    </row>
    <row r="343" spans="1:21" x14ac:dyDescent="0.35">
      <c r="A343">
        <v>0</v>
      </c>
      <c r="B343">
        <v>20</v>
      </c>
      <c r="C343">
        <v>11</v>
      </c>
      <c r="D343">
        <v>1</v>
      </c>
      <c r="E343">
        <v>0</v>
      </c>
      <c r="F343">
        <v>8009.1640625</v>
      </c>
      <c r="G343">
        <v>7659.2177734375</v>
      </c>
      <c r="L343" t="e">
        <f ca="1"/>
        <v>#NAME?</v>
      </c>
      <c r="M343" t="e">
        <f ca="1"/>
        <v>#NAME?</v>
      </c>
      <c r="O343" t="e">
        <f ca="1"/>
        <v>#NAME?</v>
      </c>
      <c r="P343" t="e">
        <f ca="1"/>
        <v>#NAME?</v>
      </c>
      <c r="Q343" t="e">
        <f ca="1"/>
        <v>#NAME?</v>
      </c>
      <c r="R343" t="e">
        <f ca="1"/>
        <v>#NAME?</v>
      </c>
      <c r="S343" t="e">
        <f ca="1"/>
        <v>#NAME?</v>
      </c>
      <c r="T343" t="e">
        <f ca="1"/>
        <v>#NAME?</v>
      </c>
      <c r="U343" t="e">
        <f ca="1"/>
        <v>#NAME?</v>
      </c>
    </row>
    <row r="344" spans="1:21" x14ac:dyDescent="0.35">
      <c r="A344">
        <v>0</v>
      </c>
      <c r="B344">
        <v>20</v>
      </c>
      <c r="C344">
        <v>11</v>
      </c>
      <c r="D344">
        <v>1</v>
      </c>
      <c r="E344">
        <v>0</v>
      </c>
      <c r="F344">
        <v>3784.50219726563</v>
      </c>
      <c r="G344">
        <v>7896.70703125</v>
      </c>
      <c r="L344" t="e">
        <f ca="1"/>
        <v>#NAME?</v>
      </c>
      <c r="M344" t="e">
        <f ca="1"/>
        <v>#NAME?</v>
      </c>
      <c r="O344" t="e">
        <f ca="1"/>
        <v>#NAME?</v>
      </c>
      <c r="P344" t="e">
        <f ca="1"/>
        <v>#NAME?</v>
      </c>
      <c r="Q344" t="e">
        <f ca="1"/>
        <v>#NAME?</v>
      </c>
      <c r="R344" t="e">
        <f ca="1"/>
        <v>#NAME?</v>
      </c>
      <c r="S344" t="e">
        <f ca="1"/>
        <v>#NAME?</v>
      </c>
      <c r="T344" t="e">
        <f ca="1"/>
        <v>#NAME?</v>
      </c>
      <c r="U344" t="e">
        <f ca="1"/>
        <v>#NAME?</v>
      </c>
    </row>
    <row r="345" spans="1:21" x14ac:dyDescent="0.35">
      <c r="A345">
        <v>0</v>
      </c>
      <c r="B345">
        <v>23</v>
      </c>
      <c r="C345">
        <v>10</v>
      </c>
      <c r="D345">
        <v>1</v>
      </c>
      <c r="E345">
        <v>0</v>
      </c>
      <c r="F345">
        <v>0</v>
      </c>
      <c r="G345">
        <v>0</v>
      </c>
      <c r="L345" t="e">
        <f ca="1"/>
        <v>#NAME?</v>
      </c>
      <c r="M345" t="e">
        <f ca="1"/>
        <v>#NAME?</v>
      </c>
      <c r="O345" t="e">
        <f ca="1"/>
        <v>#NAME?</v>
      </c>
      <c r="P345" t="e">
        <f ca="1"/>
        <v>#NAME?</v>
      </c>
      <c r="Q345" t="e">
        <f ca="1"/>
        <v>#NAME?</v>
      </c>
      <c r="R345" t="e">
        <f ca="1"/>
        <v>#NAME?</v>
      </c>
      <c r="S345" t="e">
        <f ca="1"/>
        <v>#NAME?</v>
      </c>
      <c r="T345" t="e">
        <f ca="1"/>
        <v>#NAME?</v>
      </c>
      <c r="U345" t="e">
        <f ca="1"/>
        <v>#NAME?</v>
      </c>
    </row>
    <row r="346" spans="1:21" x14ac:dyDescent="0.35">
      <c r="A346">
        <v>0</v>
      </c>
      <c r="B346">
        <v>23</v>
      </c>
      <c r="C346">
        <v>10</v>
      </c>
      <c r="D346">
        <v>1</v>
      </c>
      <c r="E346">
        <v>0</v>
      </c>
      <c r="F346">
        <v>0</v>
      </c>
      <c r="G346">
        <v>0</v>
      </c>
      <c r="L346" t="e">
        <f ca="1"/>
        <v>#NAME?</v>
      </c>
      <c r="M346" t="e">
        <f ca="1"/>
        <v>#NAME?</v>
      </c>
      <c r="O346" t="e">
        <f ca="1"/>
        <v>#NAME?</v>
      </c>
      <c r="P346" t="e">
        <f ca="1"/>
        <v>#NAME?</v>
      </c>
      <c r="Q346" t="e">
        <f ca="1"/>
        <v>#NAME?</v>
      </c>
      <c r="R346" t="e">
        <f ca="1"/>
        <v>#NAME?</v>
      </c>
      <c r="S346" t="e">
        <f ca="1"/>
        <v>#NAME?</v>
      </c>
      <c r="T346" t="e">
        <f ca="1"/>
        <v>#NAME?</v>
      </c>
      <c r="U346" t="e">
        <f ca="1"/>
        <v>#NAME?</v>
      </c>
    </row>
    <row r="347" spans="1:21" x14ac:dyDescent="0.35">
      <c r="A347">
        <v>0</v>
      </c>
      <c r="B347">
        <v>23</v>
      </c>
      <c r="C347">
        <v>10</v>
      </c>
      <c r="D347">
        <v>1</v>
      </c>
      <c r="E347">
        <v>0</v>
      </c>
      <c r="F347">
        <v>0</v>
      </c>
      <c r="G347">
        <v>0</v>
      </c>
      <c r="L347" t="e">
        <f ca="1"/>
        <v>#NAME?</v>
      </c>
      <c r="M347" t="e">
        <f ca="1"/>
        <v>#NAME?</v>
      </c>
      <c r="O347" t="e">
        <f ca="1"/>
        <v>#NAME?</v>
      </c>
      <c r="P347" t="e">
        <f ca="1"/>
        <v>#NAME?</v>
      </c>
      <c r="Q347" t="e">
        <f ca="1"/>
        <v>#NAME?</v>
      </c>
      <c r="R347" t="e">
        <f ca="1"/>
        <v>#NAME?</v>
      </c>
      <c r="S347" t="e">
        <f ca="1"/>
        <v>#NAME?</v>
      </c>
      <c r="T347" t="e">
        <f ca="1"/>
        <v>#NAME?</v>
      </c>
      <c r="U347" t="e">
        <f ca="1"/>
        <v>#NAME?</v>
      </c>
    </row>
    <row r="348" spans="1:21" x14ac:dyDescent="0.35">
      <c r="A348">
        <v>0</v>
      </c>
      <c r="B348">
        <v>25</v>
      </c>
      <c r="C348">
        <v>8</v>
      </c>
      <c r="D348">
        <v>1</v>
      </c>
      <c r="E348">
        <v>0</v>
      </c>
      <c r="F348">
        <v>0</v>
      </c>
      <c r="G348">
        <v>3515.92895507813</v>
      </c>
      <c r="L348" t="e">
        <f ca="1"/>
        <v>#NAME?</v>
      </c>
      <c r="M348" t="e">
        <f ca="1"/>
        <v>#NAME?</v>
      </c>
      <c r="O348" t="e">
        <f ca="1"/>
        <v>#NAME?</v>
      </c>
      <c r="P348" t="e">
        <f ca="1"/>
        <v>#NAME?</v>
      </c>
      <c r="Q348" t="e">
        <f ca="1"/>
        <v>#NAME?</v>
      </c>
      <c r="R348" t="e">
        <f ca="1"/>
        <v>#NAME?</v>
      </c>
      <c r="S348" t="e">
        <f ca="1"/>
        <v>#NAME?</v>
      </c>
      <c r="T348" t="e">
        <f ca="1"/>
        <v>#NAME?</v>
      </c>
      <c r="U348" t="e">
        <f ca="1"/>
        <v>#NAME?</v>
      </c>
    </row>
    <row r="349" spans="1:21" x14ac:dyDescent="0.35">
      <c r="A349">
        <v>0</v>
      </c>
      <c r="B349">
        <v>19</v>
      </c>
      <c r="C349">
        <v>10</v>
      </c>
      <c r="D349">
        <v>1</v>
      </c>
      <c r="E349">
        <v>0</v>
      </c>
      <c r="F349">
        <v>0</v>
      </c>
      <c r="G349">
        <v>0</v>
      </c>
      <c r="L349" t="e">
        <f ca="1"/>
        <v>#NAME?</v>
      </c>
      <c r="M349" t="e">
        <f ca="1"/>
        <v>#NAME?</v>
      </c>
      <c r="O349" t="e">
        <f ca="1"/>
        <v>#NAME?</v>
      </c>
      <c r="P349" t="e">
        <f ca="1"/>
        <v>#NAME?</v>
      </c>
      <c r="Q349" t="e">
        <f ca="1"/>
        <v>#NAME?</v>
      </c>
      <c r="R349" t="e">
        <f ca="1"/>
        <v>#NAME?</v>
      </c>
      <c r="S349" t="e">
        <f ca="1"/>
        <v>#NAME?</v>
      </c>
      <c r="T349" t="e">
        <f ca="1"/>
        <v>#NAME?</v>
      </c>
      <c r="U349" t="e">
        <f ca="1"/>
        <v>#NAME?</v>
      </c>
    </row>
    <row r="350" spans="1:21" x14ac:dyDescent="0.35">
      <c r="A350">
        <v>0</v>
      </c>
      <c r="B350">
        <v>20</v>
      </c>
      <c r="C350">
        <v>8</v>
      </c>
      <c r="D350">
        <v>1</v>
      </c>
      <c r="E350">
        <v>0</v>
      </c>
      <c r="F350">
        <v>0</v>
      </c>
      <c r="G350">
        <v>0</v>
      </c>
      <c r="L350" t="e">
        <f ca="1"/>
        <v>#NAME?</v>
      </c>
      <c r="M350" t="e">
        <f ca="1"/>
        <v>#NAME?</v>
      </c>
      <c r="O350" t="e">
        <f ca="1"/>
        <v>#NAME?</v>
      </c>
      <c r="P350" t="e">
        <f ca="1"/>
        <v>#NAME?</v>
      </c>
      <c r="Q350" t="e">
        <f ca="1"/>
        <v>#NAME?</v>
      </c>
      <c r="R350" t="e">
        <f ca="1"/>
        <v>#NAME?</v>
      </c>
      <c r="S350" t="e">
        <f ca="1"/>
        <v>#NAME?</v>
      </c>
      <c r="T350" t="e">
        <f ca="1"/>
        <v>#NAME?</v>
      </c>
      <c r="U350" t="e">
        <f ca="1"/>
        <v>#NAME?</v>
      </c>
    </row>
    <row r="351" spans="1:21" x14ac:dyDescent="0.35">
      <c r="A351">
        <v>0</v>
      </c>
      <c r="B351">
        <v>24</v>
      </c>
      <c r="C351">
        <v>9</v>
      </c>
      <c r="D351">
        <v>1</v>
      </c>
      <c r="E351">
        <v>0</v>
      </c>
      <c r="F351">
        <v>1275.35620117188</v>
      </c>
      <c r="G351">
        <v>8644.427734375</v>
      </c>
      <c r="L351" t="e">
        <f ca="1"/>
        <v>#NAME?</v>
      </c>
      <c r="M351" t="e">
        <f ca="1"/>
        <v>#NAME?</v>
      </c>
      <c r="O351" t="e">
        <f ca="1"/>
        <v>#NAME?</v>
      </c>
      <c r="P351" t="e">
        <f ca="1"/>
        <v>#NAME?</v>
      </c>
      <c r="Q351" t="e">
        <f ca="1"/>
        <v>#NAME?</v>
      </c>
      <c r="R351" t="e">
        <f ca="1"/>
        <v>#NAME?</v>
      </c>
      <c r="S351" t="e">
        <f ca="1"/>
        <v>#NAME?</v>
      </c>
      <c r="T351" t="e">
        <f ca="1"/>
        <v>#NAME?</v>
      </c>
      <c r="U351" t="e">
        <f ca="1"/>
        <v>#NAME?</v>
      </c>
    </row>
    <row r="352" spans="1:21" x14ac:dyDescent="0.35">
      <c r="A352">
        <v>0</v>
      </c>
      <c r="B352">
        <v>24</v>
      </c>
      <c r="C352">
        <v>9</v>
      </c>
      <c r="D352">
        <v>1</v>
      </c>
      <c r="E352">
        <v>0</v>
      </c>
      <c r="F352">
        <v>9662.669921875</v>
      </c>
      <c r="G352">
        <v>0</v>
      </c>
      <c r="L352" t="e">
        <f ca="1"/>
        <v>#NAME?</v>
      </c>
      <c r="M352" t="e">
        <f ca="1"/>
        <v>#NAME?</v>
      </c>
      <c r="O352" t="e">
        <f ca="1"/>
        <v>#NAME?</v>
      </c>
      <c r="P352" t="e">
        <f ca="1"/>
        <v>#NAME?</v>
      </c>
      <c r="Q352" t="e">
        <f ca="1"/>
        <v>#NAME?</v>
      </c>
      <c r="R352" t="e">
        <f ca="1"/>
        <v>#NAME?</v>
      </c>
      <c r="S352" t="e">
        <f ca="1"/>
        <v>#NAME?</v>
      </c>
      <c r="T352" t="e">
        <f ca="1"/>
        <v>#NAME?</v>
      </c>
      <c r="U352" t="e">
        <f ca="1"/>
        <v>#NAME?</v>
      </c>
    </row>
    <row r="353" spans="1:21" x14ac:dyDescent="0.35">
      <c r="A353">
        <v>0</v>
      </c>
      <c r="B353">
        <v>18</v>
      </c>
      <c r="C353">
        <v>10</v>
      </c>
      <c r="D353">
        <v>1</v>
      </c>
      <c r="E353">
        <v>0</v>
      </c>
      <c r="F353">
        <v>0</v>
      </c>
      <c r="G353">
        <v>11048.080078125</v>
      </c>
      <c r="L353" t="e">
        <f ca="1"/>
        <v>#NAME?</v>
      </c>
      <c r="M353" t="e">
        <f ca="1"/>
        <v>#NAME?</v>
      </c>
      <c r="O353" t="e">
        <f ca="1"/>
        <v>#NAME?</v>
      </c>
      <c r="P353" t="e">
        <f ca="1"/>
        <v>#NAME?</v>
      </c>
      <c r="Q353" t="e">
        <f ca="1"/>
        <v>#NAME?</v>
      </c>
      <c r="R353" t="e">
        <f ca="1"/>
        <v>#NAME?</v>
      </c>
      <c r="S353" t="e">
        <f ca="1"/>
        <v>#NAME?</v>
      </c>
      <c r="T353" t="e">
        <f ca="1"/>
        <v>#NAME?</v>
      </c>
      <c r="U353" t="e">
        <f ca="1"/>
        <v>#NAME?</v>
      </c>
    </row>
    <row r="354" spans="1:21" x14ac:dyDescent="0.35">
      <c r="A354">
        <v>0</v>
      </c>
      <c r="B354">
        <v>18</v>
      </c>
      <c r="C354">
        <v>10</v>
      </c>
      <c r="D354">
        <v>1</v>
      </c>
      <c r="E354">
        <v>0</v>
      </c>
      <c r="F354">
        <v>0</v>
      </c>
      <c r="G354">
        <v>781.22430419921898</v>
      </c>
      <c r="L354" t="e">
        <f ca="1"/>
        <v>#NAME?</v>
      </c>
      <c r="M354" t="e">
        <f ca="1"/>
        <v>#NAME?</v>
      </c>
      <c r="O354" t="e">
        <f ca="1"/>
        <v>#NAME?</v>
      </c>
      <c r="P354" t="e">
        <f ca="1"/>
        <v>#NAME?</v>
      </c>
      <c r="Q354" t="e">
        <f ca="1"/>
        <v>#NAME?</v>
      </c>
      <c r="R354" t="e">
        <f ca="1"/>
        <v>#NAME?</v>
      </c>
      <c r="S354" t="e">
        <f ca="1"/>
        <v>#NAME?</v>
      </c>
      <c r="T354" t="e">
        <f ca="1"/>
        <v>#NAME?</v>
      </c>
      <c r="U354" t="e">
        <f ca="1"/>
        <v>#NAME?</v>
      </c>
    </row>
    <row r="355" spans="1:21" x14ac:dyDescent="0.35">
      <c r="A355">
        <v>0</v>
      </c>
      <c r="B355">
        <v>18</v>
      </c>
      <c r="C355">
        <v>10</v>
      </c>
      <c r="D355">
        <v>1</v>
      </c>
      <c r="E355">
        <v>0</v>
      </c>
      <c r="F355">
        <v>960.42681884765602</v>
      </c>
      <c r="G355">
        <v>2891.66796875</v>
      </c>
      <c r="L355" t="e">
        <f ca="1"/>
        <v>#NAME?</v>
      </c>
      <c r="M355" t="e">
        <f ca="1"/>
        <v>#NAME?</v>
      </c>
      <c r="O355" t="e">
        <f ca="1"/>
        <v>#NAME?</v>
      </c>
      <c r="P355" t="e">
        <f ca="1"/>
        <v>#NAME?</v>
      </c>
      <c r="Q355" t="e">
        <f ca="1"/>
        <v>#NAME?</v>
      </c>
      <c r="R355" t="e">
        <f ca="1"/>
        <v>#NAME?</v>
      </c>
      <c r="S355" t="e">
        <f ca="1"/>
        <v>#NAME?</v>
      </c>
      <c r="T355" t="e">
        <f ca="1"/>
        <v>#NAME?</v>
      </c>
      <c r="U355" t="e">
        <f ca="1"/>
        <v>#NAME?</v>
      </c>
    </row>
    <row r="356" spans="1:21" x14ac:dyDescent="0.35">
      <c r="A356">
        <v>0</v>
      </c>
      <c r="B356">
        <v>18</v>
      </c>
      <c r="C356">
        <v>10</v>
      </c>
      <c r="D356">
        <v>1</v>
      </c>
      <c r="E356">
        <v>0</v>
      </c>
      <c r="F356">
        <v>1791.01989746094</v>
      </c>
      <c r="G356">
        <v>0</v>
      </c>
      <c r="L356" t="e">
        <f ca="1"/>
        <v>#NAME?</v>
      </c>
      <c r="M356" t="e">
        <f ca="1"/>
        <v>#NAME?</v>
      </c>
      <c r="O356" t="e">
        <f ca="1"/>
        <v>#NAME?</v>
      </c>
      <c r="P356" t="e">
        <f ca="1"/>
        <v>#NAME?</v>
      </c>
      <c r="Q356" t="e">
        <f ca="1"/>
        <v>#NAME?</v>
      </c>
      <c r="R356" t="e">
        <f ca="1"/>
        <v>#NAME?</v>
      </c>
      <c r="S356" t="e">
        <f ca="1"/>
        <v>#NAME?</v>
      </c>
      <c r="T356" t="e">
        <f ca="1"/>
        <v>#NAME?</v>
      </c>
      <c r="U356" t="e">
        <f ca="1"/>
        <v>#NAME?</v>
      </c>
    </row>
    <row r="357" spans="1:21" x14ac:dyDescent="0.35">
      <c r="A357">
        <v>0</v>
      </c>
      <c r="B357">
        <v>18</v>
      </c>
      <c r="C357">
        <v>10</v>
      </c>
      <c r="D357">
        <v>1</v>
      </c>
      <c r="E357">
        <v>0</v>
      </c>
      <c r="F357">
        <v>1563.2490234375</v>
      </c>
      <c r="G357">
        <v>9602.439453125</v>
      </c>
      <c r="L357" t="e">
        <f ca="1"/>
        <v>#NAME?</v>
      </c>
      <c r="M357" t="e">
        <f ca="1"/>
        <v>#NAME?</v>
      </c>
      <c r="O357" t="e">
        <f ca="1"/>
        <v>#NAME?</v>
      </c>
      <c r="P357" t="e">
        <f ca="1"/>
        <v>#NAME?</v>
      </c>
      <c r="Q357" t="e">
        <f ca="1"/>
        <v>#NAME?</v>
      </c>
      <c r="R357" t="e">
        <f ca="1"/>
        <v>#NAME?</v>
      </c>
      <c r="S357" t="e">
        <f ca="1"/>
        <v>#NAME?</v>
      </c>
      <c r="T357" t="e">
        <f ca="1"/>
        <v>#NAME?</v>
      </c>
      <c r="U357" t="e">
        <f ca="1"/>
        <v>#NAME?</v>
      </c>
    </row>
    <row r="358" spans="1:21" x14ac:dyDescent="0.35">
      <c r="A358">
        <v>0</v>
      </c>
      <c r="B358">
        <v>18</v>
      </c>
      <c r="C358">
        <v>10</v>
      </c>
      <c r="D358">
        <v>1</v>
      </c>
      <c r="E358">
        <v>0</v>
      </c>
      <c r="F358">
        <v>2491.85400390625</v>
      </c>
      <c r="G358">
        <v>3268.93823242188</v>
      </c>
      <c r="L358" t="e">
        <f ca="1"/>
        <v>#NAME?</v>
      </c>
      <c r="M358" t="e">
        <f ca="1"/>
        <v>#NAME?</v>
      </c>
      <c r="O358" t="e">
        <f ca="1"/>
        <v>#NAME?</v>
      </c>
      <c r="P358" t="e">
        <f ca="1"/>
        <v>#NAME?</v>
      </c>
      <c r="Q358" t="e">
        <f ca="1"/>
        <v>#NAME?</v>
      </c>
      <c r="R358" t="e">
        <f ca="1"/>
        <v>#NAME?</v>
      </c>
      <c r="S358" t="e">
        <f ca="1"/>
        <v>#NAME?</v>
      </c>
      <c r="T358" t="e">
        <f ca="1"/>
        <v>#NAME?</v>
      </c>
      <c r="U358" t="e">
        <f ca="1"/>
        <v>#NAME?</v>
      </c>
    </row>
    <row r="359" spans="1:21" x14ac:dyDescent="0.35">
      <c r="A359">
        <v>0</v>
      </c>
      <c r="B359">
        <v>18</v>
      </c>
      <c r="C359">
        <v>10</v>
      </c>
      <c r="D359">
        <v>1</v>
      </c>
      <c r="E359">
        <v>0</v>
      </c>
      <c r="F359">
        <v>0</v>
      </c>
      <c r="G359">
        <v>202.28469848632801</v>
      </c>
      <c r="L359" t="e">
        <f ca="1"/>
        <v>#NAME?</v>
      </c>
      <c r="M359" t="e">
        <f ca="1"/>
        <v>#NAME?</v>
      </c>
      <c r="O359" t="e">
        <f ca="1"/>
        <v>#NAME?</v>
      </c>
      <c r="P359" t="e">
        <f ca="1"/>
        <v>#NAME?</v>
      </c>
      <c r="Q359" t="e">
        <f ca="1"/>
        <v>#NAME?</v>
      </c>
      <c r="R359" t="e">
        <f ca="1"/>
        <v>#NAME?</v>
      </c>
      <c r="S359" t="e">
        <f ca="1"/>
        <v>#NAME?</v>
      </c>
      <c r="T359" t="e">
        <f ca="1"/>
        <v>#NAME?</v>
      </c>
      <c r="U359" t="e">
        <f ca="1"/>
        <v>#NAME?</v>
      </c>
    </row>
    <row r="360" spans="1:21" x14ac:dyDescent="0.35">
      <c r="A360">
        <v>0</v>
      </c>
      <c r="B360">
        <v>18</v>
      </c>
      <c r="C360">
        <v>11</v>
      </c>
      <c r="D360">
        <v>1</v>
      </c>
      <c r="E360">
        <v>0</v>
      </c>
      <c r="F360">
        <v>4985.125</v>
      </c>
      <c r="G360">
        <v>4164.76708984375</v>
      </c>
      <c r="L360" t="e">
        <f ca="1"/>
        <v>#NAME?</v>
      </c>
      <c r="M360" t="e">
        <f ca="1"/>
        <v>#NAME?</v>
      </c>
      <c r="O360" t="e">
        <f ca="1"/>
        <v>#NAME?</v>
      </c>
      <c r="P360" t="e">
        <f ca="1"/>
        <v>#NAME?</v>
      </c>
      <c r="Q360" t="e">
        <f ca="1"/>
        <v>#NAME?</v>
      </c>
      <c r="R360" t="e">
        <f ca="1"/>
        <v>#NAME?</v>
      </c>
      <c r="S360" t="e">
        <f ca="1"/>
        <v>#NAME?</v>
      </c>
      <c r="T360" t="e">
        <f ca="1"/>
        <v>#NAME?</v>
      </c>
      <c r="U360" t="e">
        <f ca="1"/>
        <v>#NAME?</v>
      </c>
    </row>
    <row r="361" spans="1:21" x14ac:dyDescent="0.35">
      <c r="A361">
        <v>0</v>
      </c>
      <c r="B361">
        <v>17</v>
      </c>
      <c r="C361">
        <v>9</v>
      </c>
      <c r="D361">
        <v>1</v>
      </c>
      <c r="E361">
        <v>0</v>
      </c>
      <c r="F361">
        <v>0</v>
      </c>
      <c r="G361">
        <v>0</v>
      </c>
      <c r="L361" t="e">
        <f ca="1"/>
        <v>#NAME?</v>
      </c>
      <c r="M361" t="e">
        <f ca="1"/>
        <v>#NAME?</v>
      </c>
      <c r="O361" t="e">
        <f ca="1"/>
        <v>#NAME?</v>
      </c>
      <c r="P361" t="e">
        <f ca="1"/>
        <v>#NAME?</v>
      </c>
      <c r="Q361" t="e">
        <f ca="1"/>
        <v>#NAME?</v>
      </c>
      <c r="R361" t="e">
        <f ca="1"/>
        <v>#NAME?</v>
      </c>
      <c r="S361" t="e">
        <f ca="1"/>
        <v>#NAME?</v>
      </c>
      <c r="T361" t="e">
        <f ca="1"/>
        <v>#NAME?</v>
      </c>
      <c r="U361" t="e">
        <f ca="1"/>
        <v>#NAME?</v>
      </c>
    </row>
    <row r="362" spans="1:21" x14ac:dyDescent="0.35">
      <c r="A362">
        <v>0</v>
      </c>
      <c r="B362">
        <v>17</v>
      </c>
      <c r="C362">
        <v>9</v>
      </c>
      <c r="D362">
        <v>1</v>
      </c>
      <c r="E362">
        <v>0</v>
      </c>
      <c r="F362">
        <v>827.95025634765602</v>
      </c>
      <c r="G362">
        <v>18085.734375</v>
      </c>
      <c r="L362" t="e">
        <f ca="1"/>
        <v>#NAME?</v>
      </c>
      <c r="M362" t="e">
        <f ca="1"/>
        <v>#NAME?</v>
      </c>
      <c r="O362" t="e">
        <f ca="1"/>
        <v>#NAME?</v>
      </c>
      <c r="P362" t="e">
        <f ca="1"/>
        <v>#NAME?</v>
      </c>
      <c r="Q362" t="e">
        <f ca="1"/>
        <v>#NAME?</v>
      </c>
      <c r="R362" t="e">
        <f ca="1"/>
        <v>#NAME?</v>
      </c>
      <c r="S362" t="e">
        <f ca="1"/>
        <v>#NAME?</v>
      </c>
      <c r="T362" t="e">
        <f ca="1"/>
        <v>#NAME?</v>
      </c>
      <c r="U362" t="e">
        <f ca="1"/>
        <v>#NAME?</v>
      </c>
    </row>
    <row r="363" spans="1:21" x14ac:dyDescent="0.35">
      <c r="A363">
        <v>0</v>
      </c>
      <c r="B363">
        <v>17</v>
      </c>
      <c r="C363">
        <v>9</v>
      </c>
      <c r="D363">
        <v>1</v>
      </c>
      <c r="E363">
        <v>0</v>
      </c>
      <c r="F363">
        <v>0</v>
      </c>
      <c r="G363">
        <v>3590.70190429688</v>
      </c>
      <c r="L363" t="e">
        <f ca="1"/>
        <v>#NAME?</v>
      </c>
      <c r="M363" t="e">
        <f ca="1"/>
        <v>#NAME?</v>
      </c>
      <c r="O363" t="e">
        <f ca="1"/>
        <v>#NAME?</v>
      </c>
      <c r="P363" t="e">
        <f ca="1"/>
        <v>#NAME?</v>
      </c>
      <c r="Q363" t="e">
        <f ca="1"/>
        <v>#NAME?</v>
      </c>
      <c r="R363" t="e">
        <f ca="1"/>
        <v>#NAME?</v>
      </c>
      <c r="S363" t="e">
        <f ca="1"/>
        <v>#NAME?</v>
      </c>
      <c r="T363" t="e">
        <f ca="1"/>
        <v>#NAME?</v>
      </c>
      <c r="U363" t="e">
        <f ca="1"/>
        <v>#NAME?</v>
      </c>
    </row>
    <row r="364" spans="1:21" x14ac:dyDescent="0.35">
      <c r="A364">
        <v>0</v>
      </c>
      <c r="B364">
        <v>17</v>
      </c>
      <c r="C364">
        <v>9</v>
      </c>
      <c r="D364">
        <v>1</v>
      </c>
      <c r="E364">
        <v>0</v>
      </c>
      <c r="F364">
        <v>1608.58862304688</v>
      </c>
      <c r="G364">
        <v>0</v>
      </c>
      <c r="L364" t="e">
        <f ca="1"/>
        <v>#NAME?</v>
      </c>
      <c r="M364" t="e">
        <f ca="1"/>
        <v>#NAME?</v>
      </c>
      <c r="O364" t="e">
        <f ca="1"/>
        <v>#NAME?</v>
      </c>
      <c r="P364" t="e">
        <f ca="1"/>
        <v>#NAME?</v>
      </c>
      <c r="Q364" t="e">
        <f ca="1"/>
        <v>#NAME?</v>
      </c>
      <c r="R364" t="e">
        <f ca="1"/>
        <v>#NAME?</v>
      </c>
      <c r="S364" t="e">
        <f ca="1"/>
        <v>#NAME?</v>
      </c>
      <c r="T364" t="e">
        <f ca="1"/>
        <v>#NAME?</v>
      </c>
      <c r="U364" t="e">
        <f ca="1"/>
        <v>#NAME?</v>
      </c>
    </row>
    <row r="365" spans="1:21" x14ac:dyDescent="0.35">
      <c r="A365">
        <v>0</v>
      </c>
      <c r="B365">
        <v>17</v>
      </c>
      <c r="C365">
        <v>9</v>
      </c>
      <c r="D365">
        <v>1</v>
      </c>
      <c r="E365">
        <v>0</v>
      </c>
      <c r="F365">
        <v>0</v>
      </c>
      <c r="G365">
        <v>0</v>
      </c>
      <c r="L365" t="e">
        <f ca="1"/>
        <v>#NAME?</v>
      </c>
      <c r="M365" t="e">
        <f ca="1"/>
        <v>#NAME?</v>
      </c>
      <c r="O365" t="e">
        <f ca="1"/>
        <v>#NAME?</v>
      </c>
      <c r="P365" t="e">
        <f ca="1"/>
        <v>#NAME?</v>
      </c>
      <c r="Q365" t="e">
        <f ca="1"/>
        <v>#NAME?</v>
      </c>
      <c r="R365" t="e">
        <f ca="1"/>
        <v>#NAME?</v>
      </c>
      <c r="S365" t="e">
        <f ca="1"/>
        <v>#NAME?</v>
      </c>
      <c r="T365" t="e">
        <f ca="1"/>
        <v>#NAME?</v>
      </c>
      <c r="U365" t="e">
        <f ca="1"/>
        <v>#NAME?</v>
      </c>
    </row>
    <row r="366" spans="1:21" x14ac:dyDescent="0.35">
      <c r="A366">
        <v>0</v>
      </c>
      <c r="B366">
        <v>22</v>
      </c>
      <c r="C366">
        <v>10</v>
      </c>
      <c r="D366">
        <v>1</v>
      </c>
      <c r="E366">
        <v>0</v>
      </c>
      <c r="F366">
        <v>2119.65893554688</v>
      </c>
      <c r="G366">
        <v>0</v>
      </c>
      <c r="L366" t="e">
        <f ca="1"/>
        <v>#NAME?</v>
      </c>
      <c r="M366" t="e">
        <f ca="1"/>
        <v>#NAME?</v>
      </c>
      <c r="O366" t="e">
        <f ca="1"/>
        <v>#NAME?</v>
      </c>
      <c r="P366" t="e">
        <f ca="1"/>
        <v>#NAME?</v>
      </c>
      <c r="Q366" t="e">
        <f ca="1"/>
        <v>#NAME?</v>
      </c>
      <c r="R366" t="e">
        <f ca="1"/>
        <v>#NAME?</v>
      </c>
      <c r="S366" t="e">
        <f ca="1"/>
        <v>#NAME?</v>
      </c>
      <c r="T366" t="e">
        <f ca="1"/>
        <v>#NAME?</v>
      </c>
      <c r="U366" t="e">
        <f ca="1"/>
        <v>#NAME?</v>
      </c>
    </row>
    <row r="367" spans="1:21" x14ac:dyDescent="0.35">
      <c r="A367">
        <v>0</v>
      </c>
      <c r="B367">
        <v>22</v>
      </c>
      <c r="C367">
        <v>10</v>
      </c>
      <c r="D367">
        <v>1</v>
      </c>
      <c r="E367">
        <v>0</v>
      </c>
      <c r="F367">
        <v>0</v>
      </c>
      <c r="G367">
        <v>0</v>
      </c>
      <c r="L367" t="e">
        <f ca="1"/>
        <v>#NAME?</v>
      </c>
      <c r="M367" t="e">
        <f ca="1"/>
        <v>#NAME?</v>
      </c>
      <c r="O367" t="e">
        <f ca="1"/>
        <v>#NAME?</v>
      </c>
      <c r="P367" t="e">
        <f ca="1"/>
        <v>#NAME?</v>
      </c>
      <c r="Q367" t="e">
        <f ca="1"/>
        <v>#NAME?</v>
      </c>
      <c r="R367" t="e">
        <f ca="1"/>
        <v>#NAME?</v>
      </c>
      <c r="S367" t="e">
        <f ca="1"/>
        <v>#NAME?</v>
      </c>
      <c r="T367" t="e">
        <f ca="1"/>
        <v>#NAME?</v>
      </c>
      <c r="U367" t="e">
        <f ca="1"/>
        <v>#NAME?</v>
      </c>
    </row>
    <row r="368" spans="1:21" x14ac:dyDescent="0.35">
      <c r="A368">
        <v>0</v>
      </c>
      <c r="B368">
        <v>22</v>
      </c>
      <c r="C368">
        <v>10</v>
      </c>
      <c r="D368">
        <v>1</v>
      </c>
      <c r="E368">
        <v>0</v>
      </c>
      <c r="F368">
        <v>0</v>
      </c>
      <c r="G368">
        <v>0</v>
      </c>
      <c r="L368" t="e">
        <f ca="1"/>
        <v>#NAME?</v>
      </c>
      <c r="M368" t="e">
        <f ca="1"/>
        <v>#NAME?</v>
      </c>
      <c r="O368" t="e">
        <f ca="1"/>
        <v>#NAME?</v>
      </c>
      <c r="P368" t="e">
        <f ca="1"/>
        <v>#NAME?</v>
      </c>
      <c r="Q368" t="e">
        <f ca="1"/>
        <v>#NAME?</v>
      </c>
      <c r="R368" t="e">
        <f ca="1"/>
        <v>#NAME?</v>
      </c>
      <c r="S368" t="e">
        <f ca="1"/>
        <v>#NAME?</v>
      </c>
      <c r="T368" t="e">
        <f ca="1"/>
        <v>#NAME?</v>
      </c>
      <c r="U368" t="e">
        <f ca="1"/>
        <v>#NAME?</v>
      </c>
    </row>
    <row r="369" spans="1:21" x14ac:dyDescent="0.35">
      <c r="A369">
        <v>0</v>
      </c>
      <c r="B369">
        <v>26</v>
      </c>
      <c r="C369">
        <v>6</v>
      </c>
      <c r="D369">
        <v>1</v>
      </c>
      <c r="E369">
        <v>0</v>
      </c>
      <c r="F369">
        <v>0</v>
      </c>
      <c r="G369">
        <v>4813.0498046875</v>
      </c>
      <c r="L369" t="e">
        <f ca="1"/>
        <v>#NAME?</v>
      </c>
      <c r="M369" t="e">
        <f ca="1"/>
        <v>#NAME?</v>
      </c>
      <c r="O369" t="e">
        <f ca="1"/>
        <v>#NAME?</v>
      </c>
      <c r="P369" t="e">
        <f ca="1"/>
        <v>#NAME?</v>
      </c>
      <c r="Q369" t="e">
        <f ca="1"/>
        <v>#NAME?</v>
      </c>
      <c r="R369" t="e">
        <f ca="1"/>
        <v>#NAME?</v>
      </c>
      <c r="S369" t="e">
        <f ca="1"/>
        <v>#NAME?</v>
      </c>
      <c r="T369" t="e">
        <f ca="1"/>
        <v>#NAME?</v>
      </c>
      <c r="U369" t="e">
        <f ca="1"/>
        <v>#NAME?</v>
      </c>
    </row>
    <row r="370" spans="1:21" x14ac:dyDescent="0.35">
      <c r="A370">
        <v>0</v>
      </c>
      <c r="B370">
        <v>19</v>
      </c>
      <c r="C370">
        <v>10</v>
      </c>
      <c r="D370">
        <v>1</v>
      </c>
      <c r="E370">
        <v>0</v>
      </c>
      <c r="F370">
        <v>1051.25085449219</v>
      </c>
      <c r="G370">
        <v>7047.080078125</v>
      </c>
      <c r="L370" t="e">
        <f ca="1"/>
        <v>#NAME?</v>
      </c>
      <c r="M370" t="e">
        <f ca="1"/>
        <v>#NAME?</v>
      </c>
      <c r="O370" t="e">
        <f ca="1"/>
        <v>#NAME?</v>
      </c>
      <c r="P370" t="e">
        <f ca="1"/>
        <v>#NAME?</v>
      </c>
      <c r="Q370" t="e">
        <f ca="1"/>
        <v>#NAME?</v>
      </c>
      <c r="R370" t="e">
        <f ca="1"/>
        <v>#NAME?</v>
      </c>
      <c r="S370" t="e">
        <f ca="1"/>
        <v>#NAME?</v>
      </c>
      <c r="T370" t="e">
        <f ca="1"/>
        <v>#NAME?</v>
      </c>
      <c r="U370" t="e">
        <f ca="1"/>
        <v>#NAME?</v>
      </c>
    </row>
    <row r="371" spans="1:21" x14ac:dyDescent="0.35">
      <c r="A371">
        <v>0</v>
      </c>
      <c r="B371">
        <v>19</v>
      </c>
      <c r="C371">
        <v>10</v>
      </c>
      <c r="D371">
        <v>1</v>
      </c>
      <c r="E371">
        <v>0</v>
      </c>
      <c r="F371">
        <v>0</v>
      </c>
      <c r="G371">
        <v>5286.39599609375</v>
      </c>
      <c r="L371" t="e">
        <f ca="1"/>
        <v>#NAME?</v>
      </c>
      <c r="M371" t="e">
        <f ca="1"/>
        <v>#NAME?</v>
      </c>
      <c r="O371" t="e">
        <f ca="1"/>
        <v>#NAME?</v>
      </c>
      <c r="P371" t="e">
        <f ca="1"/>
        <v>#NAME?</v>
      </c>
      <c r="Q371" t="e">
        <f ca="1"/>
        <v>#NAME?</v>
      </c>
      <c r="R371" t="e">
        <f ca="1"/>
        <v>#NAME?</v>
      </c>
      <c r="S371" t="e">
        <f ca="1"/>
        <v>#NAME?</v>
      </c>
      <c r="T371" t="e">
        <f ca="1"/>
        <v>#NAME?</v>
      </c>
      <c r="U371" t="e">
        <f ca="1"/>
        <v>#NAME?</v>
      </c>
    </row>
    <row r="372" spans="1:21" x14ac:dyDescent="0.35">
      <c r="A372">
        <v>0</v>
      </c>
      <c r="B372">
        <v>19</v>
      </c>
      <c r="C372">
        <v>10</v>
      </c>
      <c r="D372">
        <v>1</v>
      </c>
      <c r="E372">
        <v>0</v>
      </c>
      <c r="F372">
        <v>1557.40856933594</v>
      </c>
      <c r="G372">
        <v>4687.9375</v>
      </c>
      <c r="L372" t="e">
        <f ca="1"/>
        <v>#NAME?</v>
      </c>
      <c r="M372" t="e">
        <f ca="1"/>
        <v>#NAME?</v>
      </c>
      <c r="O372" t="e">
        <f ca="1"/>
        <v>#NAME?</v>
      </c>
      <c r="P372" t="e">
        <f ca="1"/>
        <v>#NAME?</v>
      </c>
      <c r="Q372" t="e">
        <f ca="1"/>
        <v>#NAME?</v>
      </c>
      <c r="R372" t="e">
        <f ca="1"/>
        <v>#NAME?</v>
      </c>
      <c r="S372" t="e">
        <f ca="1"/>
        <v>#NAME?</v>
      </c>
      <c r="T372" t="e">
        <f ca="1"/>
        <v>#NAME?</v>
      </c>
      <c r="U372" t="e">
        <f ca="1"/>
        <v>#NAME?</v>
      </c>
    </row>
    <row r="373" spans="1:21" x14ac:dyDescent="0.35">
      <c r="A373">
        <v>0</v>
      </c>
      <c r="B373">
        <v>19</v>
      </c>
      <c r="C373">
        <v>10</v>
      </c>
      <c r="D373">
        <v>1</v>
      </c>
      <c r="E373">
        <v>0</v>
      </c>
      <c r="F373">
        <v>0</v>
      </c>
      <c r="G373">
        <v>4309.8779296875</v>
      </c>
      <c r="L373" t="e">
        <f ca="1"/>
        <v>#NAME?</v>
      </c>
      <c r="M373" t="e">
        <f ca="1"/>
        <v>#NAME?</v>
      </c>
      <c r="O373" t="e">
        <f ca="1"/>
        <v>#NAME?</v>
      </c>
      <c r="P373" t="e">
        <f ca="1"/>
        <v>#NAME?</v>
      </c>
      <c r="Q373" t="e">
        <f ca="1"/>
        <v>#NAME?</v>
      </c>
      <c r="R373" t="e">
        <f ca="1"/>
        <v>#NAME?</v>
      </c>
      <c r="S373" t="e">
        <f ca="1"/>
        <v>#NAME?</v>
      </c>
      <c r="T373" t="e">
        <f ca="1"/>
        <v>#NAME?</v>
      </c>
      <c r="U373" t="e">
        <f ca="1"/>
        <v>#NAME?</v>
      </c>
    </row>
    <row r="374" spans="1:21" x14ac:dyDescent="0.35">
      <c r="A374">
        <v>0</v>
      </c>
      <c r="B374">
        <v>18</v>
      </c>
      <c r="C374">
        <v>11</v>
      </c>
      <c r="D374">
        <v>1</v>
      </c>
      <c r="E374">
        <v>0</v>
      </c>
      <c r="F374">
        <v>0</v>
      </c>
      <c r="G374">
        <v>4657.27294921875</v>
      </c>
      <c r="L374" t="e">
        <f ca="1"/>
        <v>#NAME?</v>
      </c>
      <c r="M374" t="e">
        <f ca="1"/>
        <v>#NAME?</v>
      </c>
      <c r="O374" t="e">
        <f ca="1"/>
        <v>#NAME?</v>
      </c>
      <c r="P374" t="e">
        <f ca="1"/>
        <v>#NAME?</v>
      </c>
      <c r="Q374" t="e">
        <f ca="1"/>
        <v>#NAME?</v>
      </c>
      <c r="R374" t="e">
        <f ca="1"/>
        <v>#NAME?</v>
      </c>
      <c r="S374" t="e">
        <f ca="1"/>
        <v>#NAME?</v>
      </c>
      <c r="T374" t="e">
        <f ca="1"/>
        <v>#NAME?</v>
      </c>
      <c r="U374" t="e">
        <f ca="1"/>
        <v>#NAME?</v>
      </c>
    </row>
    <row r="375" spans="1:21" x14ac:dyDescent="0.35">
      <c r="A375">
        <v>0</v>
      </c>
      <c r="B375">
        <v>18</v>
      </c>
      <c r="C375">
        <v>10</v>
      </c>
      <c r="D375">
        <v>1</v>
      </c>
      <c r="E375">
        <v>0</v>
      </c>
      <c r="F375">
        <v>1716.50903320313</v>
      </c>
      <c r="G375">
        <v>0</v>
      </c>
      <c r="L375" t="e">
        <f ca="1"/>
        <v>#NAME?</v>
      </c>
      <c r="M375" t="e">
        <f ca="1"/>
        <v>#NAME?</v>
      </c>
      <c r="O375" t="e">
        <f ca="1"/>
        <v>#NAME?</v>
      </c>
      <c r="P375" t="e">
        <f ca="1"/>
        <v>#NAME?</v>
      </c>
      <c r="Q375" t="e">
        <f ca="1"/>
        <v>#NAME?</v>
      </c>
      <c r="R375" t="e">
        <f ca="1"/>
        <v>#NAME?</v>
      </c>
      <c r="S375" t="e">
        <f ca="1"/>
        <v>#NAME?</v>
      </c>
      <c r="T375" t="e">
        <f ca="1"/>
        <v>#NAME?</v>
      </c>
      <c r="U375" t="e">
        <f ca="1"/>
        <v>#NAME?</v>
      </c>
    </row>
    <row r="376" spans="1:21" x14ac:dyDescent="0.35">
      <c r="A376">
        <v>0</v>
      </c>
      <c r="B376">
        <v>21</v>
      </c>
      <c r="C376">
        <v>10</v>
      </c>
      <c r="D376">
        <v>1</v>
      </c>
      <c r="E376">
        <v>0</v>
      </c>
      <c r="F376">
        <v>1230.09729003906</v>
      </c>
      <c r="G376">
        <v>0</v>
      </c>
      <c r="L376" t="e">
        <f ca="1"/>
        <v>#NAME?</v>
      </c>
      <c r="M376" t="e">
        <f ca="1"/>
        <v>#NAME?</v>
      </c>
      <c r="O376" t="e">
        <f ca="1"/>
        <v>#NAME?</v>
      </c>
      <c r="P376" t="e">
        <f ca="1"/>
        <v>#NAME?</v>
      </c>
      <c r="Q376" t="e">
        <f ca="1"/>
        <v>#NAME?</v>
      </c>
      <c r="R376" t="e">
        <f ca="1"/>
        <v>#NAME?</v>
      </c>
      <c r="S376" t="e">
        <f ca="1"/>
        <v>#NAME?</v>
      </c>
      <c r="T376" t="e">
        <f ca="1"/>
        <v>#NAME?</v>
      </c>
      <c r="U376" t="e">
        <f ca="1"/>
        <v>#NAME?</v>
      </c>
    </row>
    <row r="377" spans="1:21" x14ac:dyDescent="0.35">
      <c r="A377">
        <v>0</v>
      </c>
      <c r="B377">
        <v>20</v>
      </c>
      <c r="C377">
        <v>10</v>
      </c>
      <c r="D377">
        <v>1</v>
      </c>
      <c r="E377">
        <v>0</v>
      </c>
      <c r="F377">
        <v>3745.48901367188</v>
      </c>
      <c r="G377">
        <v>557.74987792968795</v>
      </c>
      <c r="L377" t="e">
        <f ca="1"/>
        <v>#NAME?</v>
      </c>
      <c r="M377" t="e">
        <f ca="1"/>
        <v>#NAME?</v>
      </c>
      <c r="O377" t="e">
        <f ca="1"/>
        <v>#NAME?</v>
      </c>
      <c r="P377" t="e">
        <f ca="1"/>
        <v>#NAME?</v>
      </c>
      <c r="Q377" t="e">
        <f ca="1"/>
        <v>#NAME?</v>
      </c>
      <c r="R377" t="e">
        <f ca="1"/>
        <v>#NAME?</v>
      </c>
      <c r="S377" t="e">
        <f ca="1"/>
        <v>#NAME?</v>
      </c>
      <c r="T377" t="e">
        <f ca="1"/>
        <v>#NAME?</v>
      </c>
      <c r="U377" t="e">
        <f ca="1"/>
        <v>#NAME?</v>
      </c>
    </row>
    <row r="378" spans="1:21" x14ac:dyDescent="0.35">
      <c r="A378">
        <v>0</v>
      </c>
      <c r="B378">
        <v>18</v>
      </c>
      <c r="C378">
        <v>9</v>
      </c>
      <c r="D378">
        <v>1</v>
      </c>
      <c r="E378">
        <v>0</v>
      </c>
      <c r="F378">
        <v>2198.16430664063</v>
      </c>
      <c r="G378">
        <v>6546.00927734375</v>
      </c>
      <c r="L378" t="e">
        <f ca="1"/>
        <v>#NAME?</v>
      </c>
      <c r="M378" t="e">
        <f ca="1"/>
        <v>#NAME?</v>
      </c>
      <c r="O378" t="e">
        <f ca="1"/>
        <v>#NAME?</v>
      </c>
      <c r="P378" t="e">
        <f ca="1"/>
        <v>#NAME?</v>
      </c>
      <c r="Q378" t="e">
        <f ca="1"/>
        <v>#NAME?</v>
      </c>
      <c r="R378" t="e">
        <f ca="1"/>
        <v>#NAME?</v>
      </c>
      <c r="S378" t="e">
        <f ca="1"/>
        <v>#NAME?</v>
      </c>
      <c r="T378" t="e">
        <f ca="1"/>
        <v>#NAME?</v>
      </c>
      <c r="U378" t="e">
        <f ca="1"/>
        <v>#NAME?</v>
      </c>
    </row>
    <row r="379" spans="1:21" x14ac:dyDescent="0.35">
      <c r="A379">
        <v>0</v>
      </c>
      <c r="B379">
        <v>18</v>
      </c>
      <c r="C379">
        <v>9</v>
      </c>
      <c r="D379">
        <v>1</v>
      </c>
      <c r="E379">
        <v>0</v>
      </c>
      <c r="F379">
        <v>0</v>
      </c>
      <c r="G379">
        <v>12486.169921875</v>
      </c>
      <c r="L379" t="e">
        <f ca="1"/>
        <v>#NAME?</v>
      </c>
      <c r="M379" t="e">
        <f ca="1"/>
        <v>#NAME?</v>
      </c>
      <c r="O379" t="e">
        <f ca="1"/>
        <v>#NAME?</v>
      </c>
      <c r="P379" t="e">
        <f ca="1"/>
        <v>#NAME?</v>
      </c>
      <c r="Q379" t="e">
        <f ca="1"/>
        <v>#NAME?</v>
      </c>
      <c r="R379" t="e">
        <f ca="1"/>
        <v>#NAME?</v>
      </c>
      <c r="S379" t="e">
        <f ca="1"/>
        <v>#NAME?</v>
      </c>
      <c r="T379" t="e">
        <f ca="1"/>
        <v>#NAME?</v>
      </c>
      <c r="U379" t="e">
        <f ca="1"/>
        <v>#NAME?</v>
      </c>
    </row>
    <row r="380" spans="1:21" x14ac:dyDescent="0.35">
      <c r="A380">
        <v>0</v>
      </c>
      <c r="B380">
        <v>18</v>
      </c>
      <c r="C380">
        <v>9</v>
      </c>
      <c r="D380">
        <v>1</v>
      </c>
      <c r="E380">
        <v>0</v>
      </c>
      <c r="F380">
        <v>0</v>
      </c>
      <c r="G380">
        <v>10877.349609375</v>
      </c>
      <c r="L380" t="e">
        <f ca="1"/>
        <v>#NAME?</v>
      </c>
      <c r="M380" t="e">
        <f ca="1"/>
        <v>#NAME?</v>
      </c>
      <c r="O380" t="e">
        <f ca="1"/>
        <v>#NAME?</v>
      </c>
      <c r="P380" t="e">
        <f ca="1"/>
        <v>#NAME?</v>
      </c>
      <c r="Q380" t="e">
        <f ca="1"/>
        <v>#NAME?</v>
      </c>
      <c r="R380" t="e">
        <f ca="1"/>
        <v>#NAME?</v>
      </c>
      <c r="S380" t="e">
        <f ca="1"/>
        <v>#NAME?</v>
      </c>
      <c r="T380" t="e">
        <f ca="1"/>
        <v>#NAME?</v>
      </c>
      <c r="U380" t="e">
        <f ca="1"/>
        <v>#NAME?</v>
      </c>
    </row>
    <row r="381" spans="1:21" x14ac:dyDescent="0.35">
      <c r="A381">
        <v>0</v>
      </c>
      <c r="B381">
        <v>18</v>
      </c>
      <c r="C381">
        <v>9</v>
      </c>
      <c r="D381">
        <v>1</v>
      </c>
      <c r="E381">
        <v>0</v>
      </c>
      <c r="F381">
        <v>0</v>
      </c>
      <c r="G381">
        <v>2389.67895507813</v>
      </c>
      <c r="L381" t="e">
        <f ca="1"/>
        <v>#NAME?</v>
      </c>
      <c r="M381" t="e">
        <f ca="1"/>
        <v>#NAME?</v>
      </c>
      <c r="O381" t="e">
        <f ca="1"/>
        <v>#NAME?</v>
      </c>
      <c r="P381" t="e">
        <f ca="1"/>
        <v>#NAME?</v>
      </c>
      <c r="Q381" t="e">
        <f ca="1"/>
        <v>#NAME?</v>
      </c>
      <c r="R381" t="e">
        <f ca="1"/>
        <v>#NAME?</v>
      </c>
      <c r="S381" t="e">
        <f ca="1"/>
        <v>#NAME?</v>
      </c>
      <c r="T381" t="e">
        <f ca="1"/>
        <v>#NAME?</v>
      </c>
      <c r="U381" t="e">
        <f ca="1"/>
        <v>#NAME?</v>
      </c>
    </row>
    <row r="382" spans="1:21" x14ac:dyDescent="0.35">
      <c r="A382">
        <v>0</v>
      </c>
      <c r="B382">
        <v>18</v>
      </c>
      <c r="C382">
        <v>9</v>
      </c>
      <c r="D382">
        <v>1</v>
      </c>
      <c r="E382">
        <v>0</v>
      </c>
      <c r="F382">
        <v>0</v>
      </c>
      <c r="G382">
        <v>0</v>
      </c>
      <c r="L382" t="e">
        <f ca="1"/>
        <v>#NAME?</v>
      </c>
      <c r="M382" t="e">
        <f ca="1"/>
        <v>#NAME?</v>
      </c>
      <c r="O382" t="e">
        <f ca="1"/>
        <v>#NAME?</v>
      </c>
      <c r="P382" t="e">
        <f ca="1"/>
        <v>#NAME?</v>
      </c>
      <c r="Q382" t="e">
        <f ca="1"/>
        <v>#NAME?</v>
      </c>
      <c r="R382" t="e">
        <f ca="1"/>
        <v>#NAME?</v>
      </c>
      <c r="S382" t="e">
        <f ca="1"/>
        <v>#NAME?</v>
      </c>
      <c r="T382" t="e">
        <f ca="1"/>
        <v>#NAME?</v>
      </c>
      <c r="U382" t="e">
        <f ca="1"/>
        <v>#NAME?</v>
      </c>
    </row>
    <row r="383" spans="1:21" x14ac:dyDescent="0.35">
      <c r="A383">
        <v>0</v>
      </c>
      <c r="B383">
        <v>18</v>
      </c>
      <c r="C383">
        <v>9</v>
      </c>
      <c r="D383">
        <v>1</v>
      </c>
      <c r="E383">
        <v>0</v>
      </c>
      <c r="F383">
        <v>1605.4482421875</v>
      </c>
      <c r="G383">
        <v>0</v>
      </c>
      <c r="L383" t="e">
        <f ca="1"/>
        <v>#NAME?</v>
      </c>
      <c r="M383" t="e">
        <f ca="1"/>
        <v>#NAME?</v>
      </c>
      <c r="O383" t="e">
        <f ca="1"/>
        <v>#NAME?</v>
      </c>
      <c r="P383" t="e">
        <f ca="1"/>
        <v>#NAME?</v>
      </c>
      <c r="Q383" t="e">
        <f ca="1"/>
        <v>#NAME?</v>
      </c>
      <c r="R383" t="e">
        <f ca="1"/>
        <v>#NAME?</v>
      </c>
      <c r="S383" t="e">
        <f ca="1"/>
        <v>#NAME?</v>
      </c>
      <c r="T383" t="e">
        <f ca="1"/>
        <v>#NAME?</v>
      </c>
      <c r="U383" t="e">
        <f ca="1"/>
        <v>#NAME?</v>
      </c>
    </row>
    <row r="384" spans="1:21" x14ac:dyDescent="0.35">
      <c r="A384">
        <v>0</v>
      </c>
      <c r="B384">
        <v>18</v>
      </c>
      <c r="C384">
        <v>9</v>
      </c>
      <c r="D384">
        <v>1</v>
      </c>
      <c r="E384">
        <v>0</v>
      </c>
      <c r="F384">
        <v>588.79431152343795</v>
      </c>
      <c r="G384">
        <v>3480.84741210938</v>
      </c>
      <c r="L384" t="e">
        <f ca="1"/>
        <v>#NAME?</v>
      </c>
      <c r="M384" t="e">
        <f ca="1"/>
        <v>#NAME?</v>
      </c>
      <c r="O384" t="e">
        <f ca="1"/>
        <v>#NAME?</v>
      </c>
      <c r="P384" t="e">
        <f ca="1"/>
        <v>#NAME?</v>
      </c>
      <c r="Q384" t="e">
        <f ca="1"/>
        <v>#NAME?</v>
      </c>
      <c r="R384" t="e">
        <f ca="1"/>
        <v>#NAME?</v>
      </c>
      <c r="S384" t="e">
        <f ca="1"/>
        <v>#NAME?</v>
      </c>
      <c r="T384" t="e">
        <f ca="1"/>
        <v>#NAME?</v>
      </c>
      <c r="U384" t="e">
        <f ca="1"/>
        <v>#NAME?</v>
      </c>
    </row>
    <row r="385" spans="1:21" x14ac:dyDescent="0.35">
      <c r="A385">
        <v>0</v>
      </c>
      <c r="B385">
        <v>18</v>
      </c>
      <c r="C385">
        <v>9</v>
      </c>
      <c r="D385">
        <v>1</v>
      </c>
      <c r="E385">
        <v>0</v>
      </c>
      <c r="F385">
        <v>1541.8349609375</v>
      </c>
      <c r="G385">
        <v>3475.52001953125</v>
      </c>
      <c r="L385" t="e">
        <f ca="1"/>
        <v>#NAME?</v>
      </c>
      <c r="M385" t="e">
        <f ca="1"/>
        <v>#NAME?</v>
      </c>
      <c r="O385" t="e">
        <f ca="1"/>
        <v>#NAME?</v>
      </c>
      <c r="P385" t="e">
        <f ca="1"/>
        <v>#NAME?</v>
      </c>
      <c r="Q385" t="e">
        <f ca="1"/>
        <v>#NAME?</v>
      </c>
      <c r="R385" t="e">
        <f ca="1"/>
        <v>#NAME?</v>
      </c>
      <c r="S385" t="e">
        <f ca="1"/>
        <v>#NAME?</v>
      </c>
      <c r="T385" t="e">
        <f ca="1"/>
        <v>#NAME?</v>
      </c>
      <c r="U385" t="e">
        <f ca="1"/>
        <v>#NAME?</v>
      </c>
    </row>
    <row r="386" spans="1:21" x14ac:dyDescent="0.35">
      <c r="A386">
        <v>0</v>
      </c>
      <c r="B386">
        <v>18</v>
      </c>
      <c r="C386">
        <v>9</v>
      </c>
      <c r="D386">
        <v>1</v>
      </c>
      <c r="E386">
        <v>0</v>
      </c>
      <c r="F386">
        <v>0</v>
      </c>
      <c r="G386">
        <v>9227.0517578125</v>
      </c>
      <c r="L386" t="e">
        <f ca="1"/>
        <v>#NAME?</v>
      </c>
      <c r="M386" t="e">
        <f ca="1"/>
        <v>#NAME?</v>
      </c>
      <c r="O386" t="e">
        <f ca="1"/>
        <v>#NAME?</v>
      </c>
      <c r="P386" t="e">
        <f ca="1"/>
        <v>#NAME?</v>
      </c>
      <c r="Q386" t="e">
        <f ca="1"/>
        <v>#NAME?</v>
      </c>
      <c r="R386" t="e">
        <f ca="1"/>
        <v>#NAME?</v>
      </c>
      <c r="S386" t="e">
        <f ca="1"/>
        <v>#NAME?</v>
      </c>
      <c r="T386" t="e">
        <f ca="1"/>
        <v>#NAME?</v>
      </c>
      <c r="U386" t="e">
        <f ca="1"/>
        <v>#NAME?</v>
      </c>
    </row>
    <row r="387" spans="1:21" x14ac:dyDescent="0.35">
      <c r="A387">
        <v>0</v>
      </c>
      <c r="B387">
        <v>17</v>
      </c>
      <c r="C387">
        <v>8</v>
      </c>
      <c r="D387">
        <v>1</v>
      </c>
      <c r="E387">
        <v>0</v>
      </c>
      <c r="F387">
        <v>1962.33557128906</v>
      </c>
      <c r="G387">
        <v>0</v>
      </c>
      <c r="L387" t="e">
        <f ca="1"/>
        <v>#NAME?</v>
      </c>
      <c r="M387" t="e">
        <f ca="1"/>
        <v>#NAME?</v>
      </c>
      <c r="O387" t="e">
        <f ca="1"/>
        <v>#NAME?</v>
      </c>
      <c r="P387" t="e">
        <f ca="1"/>
        <v>#NAME?</v>
      </c>
      <c r="Q387" t="e">
        <f ca="1"/>
        <v>#NAME?</v>
      </c>
      <c r="R387" t="e">
        <f ca="1"/>
        <v>#NAME?</v>
      </c>
      <c r="S387" t="e">
        <f ca="1"/>
        <v>#NAME?</v>
      </c>
      <c r="T387" t="e">
        <f ca="1"/>
        <v>#NAME?</v>
      </c>
      <c r="U387" t="e">
        <f ca="1"/>
        <v>#NAME?</v>
      </c>
    </row>
    <row r="388" spans="1:21" x14ac:dyDescent="0.35">
      <c r="A388">
        <v>0</v>
      </c>
      <c r="B388">
        <v>17</v>
      </c>
      <c r="C388">
        <v>8</v>
      </c>
      <c r="D388">
        <v>1</v>
      </c>
      <c r="E388">
        <v>0</v>
      </c>
      <c r="F388">
        <v>0</v>
      </c>
      <c r="G388">
        <v>7010.44384765625</v>
      </c>
      <c r="L388" t="e">
        <f ca="1"/>
        <v>#NAME?</v>
      </c>
      <c r="M388" t="e">
        <f ca="1"/>
        <v>#NAME?</v>
      </c>
      <c r="O388" t="e">
        <f ca="1"/>
        <v>#NAME?</v>
      </c>
      <c r="P388" t="e">
        <f ca="1"/>
        <v>#NAME?</v>
      </c>
      <c r="Q388" t="e">
        <f ca="1"/>
        <v>#NAME?</v>
      </c>
      <c r="R388" t="e">
        <f ca="1"/>
        <v>#NAME?</v>
      </c>
      <c r="S388" t="e">
        <f ca="1"/>
        <v>#NAME?</v>
      </c>
      <c r="T388" t="e">
        <f ca="1"/>
        <v>#NAME?</v>
      </c>
      <c r="U388" t="e">
        <f ca="1"/>
        <v>#NAME?</v>
      </c>
    </row>
    <row r="389" spans="1:21" x14ac:dyDescent="0.35">
      <c r="A389">
        <v>0</v>
      </c>
      <c r="B389">
        <v>17</v>
      </c>
      <c r="C389">
        <v>8</v>
      </c>
      <c r="D389">
        <v>1</v>
      </c>
      <c r="E389">
        <v>0</v>
      </c>
      <c r="F389">
        <v>0</v>
      </c>
      <c r="G389">
        <v>8993.865234375</v>
      </c>
      <c r="L389" t="e">
        <f ca="1"/>
        <v>#NAME?</v>
      </c>
      <c r="M389" t="e">
        <f ca="1"/>
        <v>#NAME?</v>
      </c>
      <c r="O389" t="e">
        <f ca="1"/>
        <v>#NAME?</v>
      </c>
      <c r="P389" t="e">
        <f ca="1"/>
        <v>#NAME?</v>
      </c>
      <c r="Q389" t="e">
        <f ca="1"/>
        <v>#NAME?</v>
      </c>
      <c r="R389" t="e">
        <f ca="1"/>
        <v>#NAME?</v>
      </c>
      <c r="S389" t="e">
        <f ca="1"/>
        <v>#NAME?</v>
      </c>
      <c r="T389" t="e">
        <f ca="1"/>
        <v>#NAME?</v>
      </c>
      <c r="U389" t="e">
        <f ca="1"/>
        <v>#NAME?</v>
      </c>
    </row>
    <row r="390" spans="1:21" x14ac:dyDescent="0.35">
      <c r="A390">
        <v>0</v>
      </c>
      <c r="B390">
        <v>17</v>
      </c>
      <c r="C390">
        <v>8</v>
      </c>
      <c r="D390">
        <v>1</v>
      </c>
      <c r="E390">
        <v>0</v>
      </c>
      <c r="F390">
        <v>1025.08032226563</v>
      </c>
      <c r="G390">
        <v>3020.94775390625</v>
      </c>
      <c r="L390" t="e">
        <f ca="1"/>
        <v>#NAME?</v>
      </c>
      <c r="M390" t="e">
        <f ca="1"/>
        <v>#NAME?</v>
      </c>
      <c r="O390" t="e">
        <f ca="1"/>
        <v>#NAME?</v>
      </c>
      <c r="P390" t="e">
        <f ca="1"/>
        <v>#NAME?</v>
      </c>
      <c r="Q390" t="e">
        <f ca="1"/>
        <v>#NAME?</v>
      </c>
      <c r="R390" t="e">
        <f ca="1"/>
        <v>#NAME?</v>
      </c>
      <c r="S390" t="e">
        <f ca="1"/>
        <v>#NAME?</v>
      </c>
      <c r="T390" t="e">
        <f ca="1"/>
        <v>#NAME?</v>
      </c>
      <c r="U390" t="e">
        <f ca="1"/>
        <v>#NAME?</v>
      </c>
    </row>
    <row r="391" spans="1:21" x14ac:dyDescent="0.35">
      <c r="A391">
        <v>0</v>
      </c>
      <c r="B391">
        <v>17</v>
      </c>
      <c r="C391">
        <v>8</v>
      </c>
      <c r="D391">
        <v>1</v>
      </c>
      <c r="E391">
        <v>0</v>
      </c>
      <c r="F391">
        <v>1284.86254882813</v>
      </c>
      <c r="G391">
        <v>14380.1728515625</v>
      </c>
      <c r="L391" t="e">
        <f ca="1"/>
        <v>#NAME?</v>
      </c>
      <c r="M391" t="e">
        <f ca="1"/>
        <v>#NAME?</v>
      </c>
      <c r="O391" t="e">
        <f ca="1"/>
        <v>#NAME?</v>
      </c>
      <c r="P391" t="e">
        <f ca="1"/>
        <v>#NAME?</v>
      </c>
      <c r="Q391" t="e">
        <f ca="1"/>
        <v>#NAME?</v>
      </c>
      <c r="R391" t="e">
        <f ca="1"/>
        <v>#NAME?</v>
      </c>
      <c r="S391" t="e">
        <f ca="1"/>
        <v>#NAME?</v>
      </c>
      <c r="T391" t="e">
        <f ca="1"/>
        <v>#NAME?</v>
      </c>
      <c r="U391" t="e">
        <f ca="1"/>
        <v>#NAME?</v>
      </c>
    </row>
    <row r="392" spans="1:21" x14ac:dyDescent="0.35">
      <c r="A392">
        <v>0</v>
      </c>
      <c r="B392">
        <v>22</v>
      </c>
      <c r="C392">
        <v>9</v>
      </c>
      <c r="D392">
        <v>1</v>
      </c>
      <c r="E392">
        <v>0</v>
      </c>
      <c r="F392">
        <v>0</v>
      </c>
      <c r="G392">
        <v>12898.3798828125</v>
      </c>
      <c r="L392" t="e">
        <f ca="1"/>
        <v>#NAME?</v>
      </c>
      <c r="M392" t="e">
        <f ca="1"/>
        <v>#NAME?</v>
      </c>
      <c r="O392" t="e">
        <f ca="1"/>
        <v>#NAME?</v>
      </c>
      <c r="P392" t="e">
        <f ca="1"/>
        <v>#NAME?</v>
      </c>
      <c r="Q392" t="e">
        <f ca="1"/>
        <v>#NAME?</v>
      </c>
      <c r="R392" t="e">
        <f ca="1"/>
        <v>#NAME?</v>
      </c>
      <c r="S392" t="e">
        <f ca="1"/>
        <v>#NAME?</v>
      </c>
      <c r="T392" t="e">
        <f ca="1"/>
        <v>#NAME?</v>
      </c>
      <c r="U392" t="e">
        <f ca="1"/>
        <v>#NAME?</v>
      </c>
    </row>
    <row r="393" spans="1:21" x14ac:dyDescent="0.35">
      <c r="A393">
        <v>0</v>
      </c>
      <c r="B393">
        <v>22</v>
      </c>
      <c r="C393">
        <v>9</v>
      </c>
      <c r="D393">
        <v>1</v>
      </c>
      <c r="E393">
        <v>0</v>
      </c>
      <c r="F393">
        <v>0</v>
      </c>
      <c r="G393">
        <v>0</v>
      </c>
      <c r="L393" t="e">
        <f ca="1"/>
        <v>#NAME?</v>
      </c>
      <c r="M393" t="e">
        <f ca="1"/>
        <v>#NAME?</v>
      </c>
      <c r="O393" t="e">
        <f ca="1"/>
        <v>#NAME?</v>
      </c>
      <c r="P393" t="e">
        <f ca="1"/>
        <v>#NAME?</v>
      </c>
      <c r="Q393" t="e">
        <f ca="1"/>
        <v>#NAME?</v>
      </c>
      <c r="R393" t="e">
        <f ca="1"/>
        <v>#NAME?</v>
      </c>
      <c r="S393" t="e">
        <f ca="1"/>
        <v>#NAME?</v>
      </c>
      <c r="T393" t="e">
        <f ca="1"/>
        <v>#NAME?</v>
      </c>
      <c r="U393" t="e">
        <f ca="1"/>
        <v>#NAME?</v>
      </c>
    </row>
    <row r="394" spans="1:21" x14ac:dyDescent="0.35">
      <c r="A394">
        <v>0</v>
      </c>
      <c r="B394">
        <v>26</v>
      </c>
      <c r="C394">
        <v>5</v>
      </c>
      <c r="D394">
        <v>1</v>
      </c>
      <c r="E394">
        <v>0</v>
      </c>
      <c r="F394">
        <v>0</v>
      </c>
      <c r="G394">
        <v>0</v>
      </c>
      <c r="L394" t="e">
        <f ca="1"/>
        <v>#NAME?</v>
      </c>
      <c r="M394" t="e">
        <f ca="1"/>
        <v>#NAME?</v>
      </c>
      <c r="O394" t="e">
        <f ca="1"/>
        <v>#NAME?</v>
      </c>
      <c r="P394" t="e">
        <f ca="1"/>
        <v>#NAME?</v>
      </c>
      <c r="Q394" t="e">
        <f ca="1"/>
        <v>#NAME?</v>
      </c>
      <c r="R394" t="e">
        <f ca="1"/>
        <v>#NAME?</v>
      </c>
      <c r="S394" t="e">
        <f ca="1"/>
        <v>#NAME?</v>
      </c>
      <c r="T394" t="e">
        <f ca="1"/>
        <v>#NAME?</v>
      </c>
      <c r="U394" t="e">
        <f ca="1"/>
        <v>#NAME?</v>
      </c>
    </row>
    <row r="395" spans="1:21" x14ac:dyDescent="0.35">
      <c r="A395">
        <v>0</v>
      </c>
      <c r="B395">
        <v>19</v>
      </c>
      <c r="C395">
        <v>9</v>
      </c>
      <c r="D395">
        <v>1</v>
      </c>
      <c r="E395">
        <v>0</v>
      </c>
      <c r="F395">
        <v>1083.38122558594</v>
      </c>
      <c r="G395">
        <v>1914.41357421875</v>
      </c>
      <c r="L395" t="e">
        <f ca="1"/>
        <v>#NAME?</v>
      </c>
      <c r="M395" t="e">
        <f ca="1"/>
        <v>#NAME?</v>
      </c>
      <c r="O395" t="e">
        <f ca="1"/>
        <v>#NAME?</v>
      </c>
      <c r="P395" t="e">
        <f ca="1"/>
        <v>#NAME?</v>
      </c>
      <c r="Q395" t="e">
        <f ca="1"/>
        <v>#NAME?</v>
      </c>
      <c r="R395" t="e">
        <f ca="1"/>
        <v>#NAME?</v>
      </c>
      <c r="S395" t="e">
        <f ca="1"/>
        <v>#NAME?</v>
      </c>
      <c r="T395" t="e">
        <f ca="1"/>
        <v>#NAME?</v>
      </c>
      <c r="U395" t="e">
        <f ca="1"/>
        <v>#NAME?</v>
      </c>
    </row>
    <row r="396" spans="1:21" x14ac:dyDescent="0.35">
      <c r="A396">
        <v>0</v>
      </c>
      <c r="B396">
        <v>19</v>
      </c>
      <c r="C396">
        <v>9</v>
      </c>
      <c r="D396">
        <v>1</v>
      </c>
      <c r="E396">
        <v>0</v>
      </c>
      <c r="F396">
        <v>0</v>
      </c>
      <c r="G396">
        <v>5712.64306640625</v>
      </c>
      <c r="L396" t="e">
        <f ca="1"/>
        <v>#NAME?</v>
      </c>
      <c r="M396" t="e">
        <f ca="1"/>
        <v>#NAME?</v>
      </c>
      <c r="O396" t="e">
        <f ca="1"/>
        <v>#NAME?</v>
      </c>
      <c r="P396" t="e">
        <f ca="1"/>
        <v>#NAME?</v>
      </c>
      <c r="Q396" t="e">
        <f ca="1"/>
        <v>#NAME?</v>
      </c>
      <c r="R396" t="e">
        <f ca="1"/>
        <v>#NAME?</v>
      </c>
      <c r="S396" t="e">
        <f ca="1"/>
        <v>#NAME?</v>
      </c>
      <c r="T396" t="e">
        <f ca="1"/>
        <v>#NAME?</v>
      </c>
      <c r="U396" t="e">
        <f ca="1"/>
        <v>#NAME?</v>
      </c>
    </row>
    <row r="397" spans="1:21" x14ac:dyDescent="0.35">
      <c r="A397">
        <v>0</v>
      </c>
      <c r="B397">
        <v>19</v>
      </c>
      <c r="C397">
        <v>9</v>
      </c>
      <c r="D397">
        <v>1</v>
      </c>
      <c r="E397">
        <v>0</v>
      </c>
      <c r="F397">
        <v>2881.20678710938</v>
      </c>
      <c r="G397">
        <v>2652.62451171875</v>
      </c>
      <c r="L397" t="e">
        <f ca="1"/>
        <v>#NAME?</v>
      </c>
      <c r="M397" t="e">
        <f ca="1"/>
        <v>#NAME?</v>
      </c>
      <c r="O397" t="e">
        <f ca="1"/>
        <v>#NAME?</v>
      </c>
      <c r="P397" t="e">
        <f ca="1"/>
        <v>#NAME?</v>
      </c>
      <c r="Q397" t="e">
        <f ca="1"/>
        <v>#NAME?</v>
      </c>
      <c r="R397" t="e">
        <f ca="1"/>
        <v>#NAME?</v>
      </c>
      <c r="S397" t="e">
        <f ca="1"/>
        <v>#NAME?</v>
      </c>
      <c r="T397" t="e">
        <f ca="1"/>
        <v>#NAME?</v>
      </c>
      <c r="U397" t="e">
        <f ca="1"/>
        <v>#NAME?</v>
      </c>
    </row>
    <row r="398" spans="1:21" x14ac:dyDescent="0.35">
      <c r="A398">
        <v>0</v>
      </c>
      <c r="B398">
        <v>19</v>
      </c>
      <c r="C398">
        <v>9</v>
      </c>
      <c r="D398">
        <v>1</v>
      </c>
      <c r="E398">
        <v>0</v>
      </c>
      <c r="F398">
        <v>1537.92932128906</v>
      </c>
      <c r="G398">
        <v>4188.7353515625</v>
      </c>
      <c r="L398" t="e">
        <f ca="1"/>
        <v>#NAME?</v>
      </c>
      <c r="M398" t="e">
        <f ca="1"/>
        <v>#NAME?</v>
      </c>
      <c r="O398" t="e">
        <f ca="1"/>
        <v>#NAME?</v>
      </c>
      <c r="P398" t="e">
        <f ca="1"/>
        <v>#NAME?</v>
      </c>
      <c r="Q398" t="e">
        <f ca="1"/>
        <v>#NAME?</v>
      </c>
      <c r="R398" t="e">
        <f ca="1"/>
        <v>#NAME?</v>
      </c>
      <c r="S398" t="e">
        <f ca="1"/>
        <v>#NAME?</v>
      </c>
      <c r="T398" t="e">
        <f ca="1"/>
        <v>#NAME?</v>
      </c>
      <c r="U398" t="e">
        <f ca="1"/>
        <v>#NAME?</v>
      </c>
    </row>
    <row r="399" spans="1:21" x14ac:dyDescent="0.35">
      <c r="A399">
        <v>0</v>
      </c>
      <c r="B399">
        <v>18</v>
      </c>
      <c r="C399">
        <v>9</v>
      </c>
      <c r="D399">
        <v>1</v>
      </c>
      <c r="E399">
        <v>0</v>
      </c>
      <c r="F399">
        <v>0</v>
      </c>
      <c r="G399">
        <v>0</v>
      </c>
      <c r="L399" t="e">
        <f ca="1"/>
        <v>#NAME?</v>
      </c>
      <c r="M399" t="e">
        <f ca="1"/>
        <v>#NAME?</v>
      </c>
      <c r="O399" t="e">
        <f ca="1"/>
        <v>#NAME?</v>
      </c>
      <c r="P399" t="e">
        <f ca="1"/>
        <v>#NAME?</v>
      </c>
      <c r="Q399" t="e">
        <f ca="1"/>
        <v>#NAME?</v>
      </c>
      <c r="R399" t="e">
        <f ca="1"/>
        <v>#NAME?</v>
      </c>
      <c r="S399" t="e">
        <f ca="1"/>
        <v>#NAME?</v>
      </c>
      <c r="T399" t="e">
        <f ca="1"/>
        <v>#NAME?</v>
      </c>
      <c r="U399" t="e">
        <f ca="1"/>
        <v>#NAME?</v>
      </c>
    </row>
    <row r="400" spans="1:21" x14ac:dyDescent="0.35">
      <c r="A400">
        <v>0</v>
      </c>
      <c r="B400">
        <v>18</v>
      </c>
      <c r="C400">
        <v>9</v>
      </c>
      <c r="D400">
        <v>1</v>
      </c>
      <c r="E400">
        <v>0</v>
      </c>
      <c r="F400">
        <v>0</v>
      </c>
      <c r="G400">
        <v>10740.080078125</v>
      </c>
      <c r="L400" t="e">
        <f ca="1"/>
        <v>#NAME?</v>
      </c>
      <c r="M400" t="e">
        <f ca="1"/>
        <v>#NAME?</v>
      </c>
      <c r="O400" t="e">
        <f ca="1"/>
        <v>#NAME?</v>
      </c>
      <c r="P400" t="e">
        <f ca="1"/>
        <v>#NAME?</v>
      </c>
      <c r="Q400" t="e">
        <f ca="1"/>
        <v>#NAME?</v>
      </c>
      <c r="R400" t="e">
        <f ca="1"/>
        <v>#NAME?</v>
      </c>
      <c r="S400" t="e">
        <f ca="1"/>
        <v>#NAME?</v>
      </c>
      <c r="T400" t="e">
        <f ca="1"/>
        <v>#NAME?</v>
      </c>
      <c r="U400" t="e">
        <f ca="1"/>
        <v>#NAME?</v>
      </c>
    </row>
    <row r="401" spans="1:21" x14ac:dyDescent="0.35">
      <c r="A401">
        <v>0</v>
      </c>
      <c r="B401">
        <v>21</v>
      </c>
      <c r="C401">
        <v>9</v>
      </c>
      <c r="D401">
        <v>1</v>
      </c>
      <c r="E401">
        <v>0</v>
      </c>
      <c r="F401">
        <v>591.49908447265602</v>
      </c>
      <c r="G401">
        <v>3343.22412109375</v>
      </c>
      <c r="L401" t="e">
        <f ca="1"/>
        <v>#NAME?</v>
      </c>
      <c r="M401" t="e">
        <f ca="1"/>
        <v>#NAME?</v>
      </c>
      <c r="O401" t="e">
        <f ca="1"/>
        <v>#NAME?</v>
      </c>
      <c r="P401" t="e">
        <f ca="1"/>
        <v>#NAME?</v>
      </c>
      <c r="Q401" t="e">
        <f ca="1"/>
        <v>#NAME?</v>
      </c>
      <c r="R401" t="e">
        <f ca="1"/>
        <v>#NAME?</v>
      </c>
      <c r="S401" t="e">
        <f ca="1"/>
        <v>#NAME?</v>
      </c>
      <c r="T401" t="e">
        <f ca="1"/>
        <v>#NAME?</v>
      </c>
      <c r="U401" t="e">
        <f ca="1"/>
        <v>#NAME?</v>
      </c>
    </row>
    <row r="402" spans="1:21" x14ac:dyDescent="0.35">
      <c r="A402">
        <v>0</v>
      </c>
      <c r="B402">
        <v>20</v>
      </c>
      <c r="C402">
        <v>9</v>
      </c>
      <c r="D402">
        <v>1</v>
      </c>
      <c r="E402">
        <v>0</v>
      </c>
      <c r="F402">
        <v>0</v>
      </c>
      <c r="G402">
        <v>5193.0888671875</v>
      </c>
      <c r="L402" t="e">
        <f ca="1"/>
        <v>#NAME?</v>
      </c>
      <c r="M402" t="e">
        <f ca="1"/>
        <v>#NAME?</v>
      </c>
      <c r="O402" t="e">
        <f ca="1"/>
        <v>#NAME?</v>
      </c>
      <c r="P402" t="e">
        <f ca="1"/>
        <v>#NAME?</v>
      </c>
      <c r="Q402" t="e">
        <f ca="1"/>
        <v>#NAME?</v>
      </c>
      <c r="R402" t="e">
        <f ca="1"/>
        <v>#NAME?</v>
      </c>
      <c r="S402" t="e">
        <f ca="1"/>
        <v>#NAME?</v>
      </c>
      <c r="T402" t="e">
        <f ca="1"/>
        <v>#NAME?</v>
      </c>
      <c r="U402" t="e">
        <f ca="1"/>
        <v>#NAME?</v>
      </c>
    </row>
    <row r="403" spans="1:21" x14ac:dyDescent="0.35">
      <c r="A403">
        <v>0</v>
      </c>
      <c r="B403">
        <v>20</v>
      </c>
      <c r="C403">
        <v>9</v>
      </c>
      <c r="D403">
        <v>1</v>
      </c>
      <c r="E403">
        <v>0</v>
      </c>
      <c r="F403">
        <v>0</v>
      </c>
      <c r="G403">
        <v>2035.91394042969</v>
      </c>
      <c r="L403" t="e">
        <f ca="1"/>
        <v>#NAME?</v>
      </c>
      <c r="M403" t="e">
        <f ca="1"/>
        <v>#NAME?</v>
      </c>
      <c r="O403" t="e">
        <f ca="1"/>
        <v>#NAME?</v>
      </c>
      <c r="P403" t="e">
        <f ca="1"/>
        <v>#NAME?</v>
      </c>
      <c r="Q403" t="e">
        <f ca="1"/>
        <v>#NAME?</v>
      </c>
      <c r="R403" t="e">
        <f ca="1"/>
        <v>#NAME?</v>
      </c>
      <c r="S403" t="e">
        <f ca="1"/>
        <v>#NAME?</v>
      </c>
      <c r="T403" t="e">
        <f ca="1"/>
        <v>#NAME?</v>
      </c>
      <c r="U403" t="e">
        <f ca="1"/>
        <v>#NAME?</v>
      </c>
    </row>
    <row r="404" spans="1:21" x14ac:dyDescent="0.35">
      <c r="A404">
        <v>0</v>
      </c>
      <c r="B404">
        <v>23</v>
      </c>
      <c r="C404">
        <v>8</v>
      </c>
      <c r="D404">
        <v>1</v>
      </c>
      <c r="E404">
        <v>0</v>
      </c>
      <c r="F404">
        <v>0</v>
      </c>
      <c r="G404">
        <v>3746.70092773438</v>
      </c>
      <c r="L404" t="e">
        <f ca="1"/>
        <v>#NAME?</v>
      </c>
      <c r="M404" t="e">
        <f ca="1"/>
        <v>#NAME?</v>
      </c>
      <c r="O404" t="e">
        <f ca="1"/>
        <v>#NAME?</v>
      </c>
      <c r="P404" t="e">
        <f ca="1"/>
        <v>#NAME?</v>
      </c>
      <c r="Q404" t="e">
        <f ca="1"/>
        <v>#NAME?</v>
      </c>
      <c r="R404" t="e">
        <f ca="1"/>
        <v>#NAME?</v>
      </c>
      <c r="S404" t="e">
        <f ca="1"/>
        <v>#NAME?</v>
      </c>
      <c r="T404" t="e">
        <f ca="1"/>
        <v>#NAME?</v>
      </c>
      <c r="U404" t="e">
        <f ca="1"/>
        <v>#NAME?</v>
      </c>
    </row>
    <row r="405" spans="1:21" x14ac:dyDescent="0.35">
      <c r="A405">
        <v>0</v>
      </c>
      <c r="B405">
        <v>23</v>
      </c>
      <c r="C405">
        <v>8</v>
      </c>
      <c r="D405">
        <v>1</v>
      </c>
      <c r="E405">
        <v>0</v>
      </c>
      <c r="F405">
        <v>7724.283203125</v>
      </c>
      <c r="G405">
        <v>0</v>
      </c>
      <c r="L405" t="e">
        <f ca="1"/>
        <v>#NAME?</v>
      </c>
      <c r="M405" t="e">
        <f ca="1"/>
        <v>#NAME?</v>
      </c>
      <c r="O405" t="e">
        <f ca="1"/>
        <v>#NAME?</v>
      </c>
      <c r="P405" t="e">
        <f ca="1"/>
        <v>#NAME?</v>
      </c>
      <c r="Q405" t="e">
        <f ca="1"/>
        <v>#NAME?</v>
      </c>
      <c r="R405" t="e">
        <f ca="1"/>
        <v>#NAME?</v>
      </c>
      <c r="S405" t="e">
        <f ca="1"/>
        <v>#NAME?</v>
      </c>
      <c r="T405" t="e">
        <f ca="1"/>
        <v>#NAME?</v>
      </c>
      <c r="U405" t="e">
        <f ca="1"/>
        <v>#NAME?</v>
      </c>
    </row>
    <row r="406" spans="1:21" x14ac:dyDescent="0.35">
      <c r="A406">
        <v>0</v>
      </c>
      <c r="B406">
        <v>24</v>
      </c>
      <c r="C406">
        <v>7</v>
      </c>
      <c r="D406">
        <v>1</v>
      </c>
      <c r="E406">
        <v>0</v>
      </c>
      <c r="F406">
        <v>0</v>
      </c>
      <c r="G406">
        <v>2193.52807617188</v>
      </c>
      <c r="L406" t="e">
        <f ca="1"/>
        <v>#NAME?</v>
      </c>
      <c r="M406" t="e">
        <f ca="1"/>
        <v>#NAME?</v>
      </c>
      <c r="O406" t="e">
        <f ca="1"/>
        <v>#NAME?</v>
      </c>
      <c r="P406" t="e">
        <f ca="1"/>
        <v>#NAME?</v>
      </c>
      <c r="Q406" t="e">
        <f ca="1"/>
        <v>#NAME?</v>
      </c>
      <c r="R406" t="e">
        <f ca="1"/>
        <v>#NAME?</v>
      </c>
      <c r="S406" t="e">
        <f ca="1"/>
        <v>#NAME?</v>
      </c>
      <c r="T406" t="e">
        <f ca="1"/>
        <v>#NAME?</v>
      </c>
      <c r="U406" t="e">
        <f ca="1"/>
        <v>#NAME?</v>
      </c>
    </row>
    <row r="407" spans="1:21" x14ac:dyDescent="0.35">
      <c r="A407">
        <v>0</v>
      </c>
      <c r="B407">
        <v>18</v>
      </c>
      <c r="C407">
        <v>8</v>
      </c>
      <c r="D407">
        <v>1</v>
      </c>
      <c r="E407">
        <v>0</v>
      </c>
      <c r="F407">
        <v>0</v>
      </c>
      <c r="G407">
        <v>1568.15002441406</v>
      </c>
      <c r="L407" t="e">
        <f ca="1"/>
        <v>#NAME?</v>
      </c>
      <c r="M407" t="e">
        <f ca="1"/>
        <v>#NAME?</v>
      </c>
      <c r="O407" t="e">
        <f ca="1"/>
        <v>#NAME?</v>
      </c>
      <c r="P407" t="e">
        <f ca="1"/>
        <v>#NAME?</v>
      </c>
      <c r="Q407" t="e">
        <f ca="1"/>
        <v>#NAME?</v>
      </c>
      <c r="R407" t="e">
        <f ca="1"/>
        <v>#NAME?</v>
      </c>
      <c r="S407" t="e">
        <f ca="1"/>
        <v>#NAME?</v>
      </c>
      <c r="T407" t="e">
        <f ca="1"/>
        <v>#NAME?</v>
      </c>
      <c r="U407" t="e">
        <f ca="1"/>
        <v>#NAME?</v>
      </c>
    </row>
    <row r="408" spans="1:21" x14ac:dyDescent="0.35">
      <c r="A408">
        <v>0</v>
      </c>
      <c r="B408">
        <v>22</v>
      </c>
      <c r="C408">
        <v>8</v>
      </c>
      <c r="D408">
        <v>1</v>
      </c>
      <c r="E408">
        <v>0</v>
      </c>
      <c r="F408">
        <v>0</v>
      </c>
      <c r="G408">
        <v>1390.50903320313</v>
      </c>
      <c r="L408" t="e">
        <f ca="1"/>
        <v>#NAME?</v>
      </c>
      <c r="M408" t="e">
        <f ca="1"/>
        <v>#NAME?</v>
      </c>
      <c r="O408" t="e">
        <f ca="1"/>
        <v>#NAME?</v>
      </c>
      <c r="P408" t="e">
        <f ca="1"/>
        <v>#NAME?</v>
      </c>
      <c r="Q408" t="e">
        <f ca="1"/>
        <v>#NAME?</v>
      </c>
      <c r="R408" t="e">
        <f ca="1"/>
        <v>#NAME?</v>
      </c>
      <c r="S408" t="e">
        <f ca="1"/>
        <v>#NAME?</v>
      </c>
      <c r="T408" t="e">
        <f ca="1"/>
        <v>#NAME?</v>
      </c>
      <c r="U408" t="e">
        <f ca="1"/>
        <v>#NAME?</v>
      </c>
    </row>
    <row r="409" spans="1:21" x14ac:dyDescent="0.35">
      <c r="A409">
        <v>0</v>
      </c>
      <c r="B409">
        <v>22</v>
      </c>
      <c r="C409">
        <v>8</v>
      </c>
      <c r="D409">
        <v>1</v>
      </c>
      <c r="E409">
        <v>0</v>
      </c>
      <c r="F409">
        <v>6891.69384765625</v>
      </c>
      <c r="G409">
        <v>0</v>
      </c>
      <c r="L409" t="e">
        <f ca="1"/>
        <v>#NAME?</v>
      </c>
      <c r="M409" t="e">
        <f ca="1"/>
        <v>#NAME?</v>
      </c>
      <c r="O409" t="e">
        <f ca="1"/>
        <v>#NAME?</v>
      </c>
      <c r="P409" t="e">
        <f ca="1"/>
        <v>#NAME?</v>
      </c>
      <c r="Q409" t="e">
        <f ca="1"/>
        <v>#NAME?</v>
      </c>
      <c r="R409" t="e">
        <f ca="1"/>
        <v>#NAME?</v>
      </c>
      <c r="S409" t="e">
        <f ca="1"/>
        <v>#NAME?</v>
      </c>
      <c r="T409" t="e">
        <f ca="1"/>
        <v>#NAME?</v>
      </c>
      <c r="U409" t="e">
        <f ca="1"/>
        <v>#NAME?</v>
      </c>
    </row>
    <row r="410" spans="1:21" x14ac:dyDescent="0.35">
      <c r="A410">
        <v>0</v>
      </c>
      <c r="B410">
        <v>21</v>
      </c>
      <c r="C410">
        <v>8</v>
      </c>
      <c r="D410">
        <v>1</v>
      </c>
      <c r="E410">
        <v>0</v>
      </c>
      <c r="F410">
        <v>39570.6796875</v>
      </c>
      <c r="G410">
        <v>3083.5810546875</v>
      </c>
      <c r="L410" t="e">
        <f ca="1"/>
        <v>#NAME?</v>
      </c>
      <c r="M410" t="e">
        <f ca="1"/>
        <v>#NAME?</v>
      </c>
      <c r="O410" t="e">
        <f ca="1"/>
        <v>#NAME?</v>
      </c>
      <c r="P410" t="e">
        <f ca="1"/>
        <v>#NAME?</v>
      </c>
      <c r="Q410" t="e">
        <f ca="1"/>
        <v>#NAME?</v>
      </c>
      <c r="R410" t="e">
        <f ca="1"/>
        <v>#NAME?</v>
      </c>
      <c r="S410" t="e">
        <f ca="1"/>
        <v>#NAME?</v>
      </c>
      <c r="T410" t="e">
        <f ca="1"/>
        <v>#NAME?</v>
      </c>
      <c r="U410" t="e">
        <f ca="1"/>
        <v>#NAME?</v>
      </c>
    </row>
    <row r="411" spans="1:21" x14ac:dyDescent="0.35">
      <c r="A411">
        <v>0</v>
      </c>
      <c r="B411">
        <v>20</v>
      </c>
      <c r="C411">
        <v>8</v>
      </c>
      <c r="D411">
        <v>1</v>
      </c>
      <c r="E411">
        <v>0</v>
      </c>
      <c r="F411">
        <v>0</v>
      </c>
      <c r="G411">
        <v>3644.65502929688</v>
      </c>
      <c r="L411" t="e">
        <f ca="1"/>
        <v>#NAME?</v>
      </c>
      <c r="M411" t="e">
        <f ca="1"/>
        <v>#NAME?</v>
      </c>
      <c r="O411" t="e">
        <f ca="1"/>
        <v>#NAME?</v>
      </c>
      <c r="P411" t="e">
        <f ca="1"/>
        <v>#NAME?</v>
      </c>
      <c r="Q411" t="e">
        <f ca="1"/>
        <v>#NAME?</v>
      </c>
      <c r="R411" t="e">
        <f ca="1"/>
        <v>#NAME?</v>
      </c>
      <c r="S411" t="e">
        <f ca="1"/>
        <v>#NAME?</v>
      </c>
      <c r="T411" t="e">
        <f ca="1"/>
        <v>#NAME?</v>
      </c>
      <c r="U411" t="e">
        <f ca="1"/>
        <v>#NAME?</v>
      </c>
    </row>
    <row r="412" spans="1:21" x14ac:dyDescent="0.35">
      <c r="A412">
        <v>0</v>
      </c>
      <c r="B412">
        <v>21</v>
      </c>
      <c r="C412">
        <v>7</v>
      </c>
      <c r="D412">
        <v>1</v>
      </c>
      <c r="E412">
        <v>0</v>
      </c>
      <c r="F412">
        <v>33799.94921875</v>
      </c>
      <c r="G412">
        <v>11011.5703125</v>
      </c>
      <c r="L412" t="e">
        <f ca="1"/>
        <v>#NAME?</v>
      </c>
      <c r="M412" t="e">
        <f ca="1"/>
        <v>#NAME?</v>
      </c>
      <c r="O412" t="e">
        <f ca="1"/>
        <v>#NAME?</v>
      </c>
      <c r="P412" t="e">
        <f ca="1"/>
        <v>#NAME?</v>
      </c>
      <c r="Q412" t="e">
        <f ca="1"/>
        <v>#NAME?</v>
      </c>
      <c r="R412" t="e">
        <f ca="1"/>
        <v>#NAME?</v>
      </c>
      <c r="S412" t="e">
        <f ca="1"/>
        <v>#NAME?</v>
      </c>
      <c r="T412" t="e">
        <f ca="1"/>
        <v>#NAME?</v>
      </c>
      <c r="U412" t="e">
        <f ca="1"/>
        <v>#NAME?</v>
      </c>
    </row>
    <row r="413" spans="1:21" x14ac:dyDescent="0.35">
      <c r="A413">
        <v>0</v>
      </c>
      <c r="B413">
        <v>26</v>
      </c>
      <c r="C413">
        <v>11</v>
      </c>
      <c r="D413">
        <v>0</v>
      </c>
      <c r="E413">
        <v>0</v>
      </c>
      <c r="F413">
        <v>1789.935546875</v>
      </c>
      <c r="G413">
        <v>0</v>
      </c>
      <c r="L413" t="e">
        <f ca="1"/>
        <v>#NAME?</v>
      </c>
      <c r="M413" t="e">
        <f ca="1"/>
        <v>#NAME?</v>
      </c>
      <c r="O413" t="e">
        <f ca="1"/>
        <v>#NAME?</v>
      </c>
      <c r="P413" t="e">
        <f ca="1"/>
        <v>#NAME?</v>
      </c>
      <c r="Q413" t="e">
        <f ca="1"/>
        <v>#NAME?</v>
      </c>
      <c r="R413" t="e">
        <f ca="1"/>
        <v>#NAME?</v>
      </c>
      <c r="S413" t="e">
        <f ca="1"/>
        <v>#NAME?</v>
      </c>
      <c r="T413" t="e">
        <f ca="1"/>
        <v>#NAME?</v>
      </c>
      <c r="U413" t="e">
        <f ca="1"/>
        <v>#NAME?</v>
      </c>
    </row>
    <row r="414" spans="1:21" x14ac:dyDescent="0.35">
      <c r="A414">
        <v>0</v>
      </c>
      <c r="B414">
        <v>20</v>
      </c>
      <c r="C414">
        <v>6</v>
      </c>
      <c r="D414">
        <v>1</v>
      </c>
      <c r="E414">
        <v>0</v>
      </c>
      <c r="F414">
        <v>6006.87890625</v>
      </c>
      <c r="G414">
        <v>0</v>
      </c>
      <c r="L414" t="e">
        <f ca="1"/>
        <v>#NAME?</v>
      </c>
      <c r="M414" t="e">
        <f ca="1"/>
        <v>#NAME?</v>
      </c>
      <c r="O414" t="e">
        <f ca="1"/>
        <v>#NAME?</v>
      </c>
      <c r="P414" t="e">
        <f ca="1"/>
        <v>#NAME?</v>
      </c>
      <c r="Q414" t="e">
        <f ca="1"/>
        <v>#NAME?</v>
      </c>
      <c r="R414" t="e">
        <f ca="1"/>
        <v>#NAME?</v>
      </c>
      <c r="S414" t="e">
        <f ca="1"/>
        <v>#NAME?</v>
      </c>
      <c r="T414" t="e">
        <f ca="1"/>
        <v>#NAME?</v>
      </c>
      <c r="U414" t="e">
        <f ca="1"/>
        <v>#NAME?</v>
      </c>
    </row>
    <row r="415" spans="1:21" x14ac:dyDescent="0.35">
      <c r="A415">
        <v>0</v>
      </c>
      <c r="B415">
        <v>20</v>
      </c>
      <c r="C415">
        <v>7</v>
      </c>
      <c r="D415">
        <v>0</v>
      </c>
      <c r="E415">
        <v>0</v>
      </c>
      <c r="F415">
        <v>0</v>
      </c>
      <c r="G415">
        <v>4374.0400390625</v>
      </c>
      <c r="L415" t="e">
        <f ca="1"/>
        <v>#NAME?</v>
      </c>
      <c r="M415" t="e">
        <f ca="1"/>
        <v>#NAME?</v>
      </c>
      <c r="O415" t="e">
        <f ca="1"/>
        <v>#NAME?</v>
      </c>
      <c r="P415" t="e">
        <f ca="1"/>
        <v>#NAME?</v>
      </c>
      <c r="Q415" t="e">
        <f ca="1"/>
        <v>#NAME?</v>
      </c>
      <c r="R415" t="e">
        <f ca="1"/>
        <v>#NAME?</v>
      </c>
      <c r="S415" t="e">
        <f ca="1"/>
        <v>#NAME?</v>
      </c>
      <c r="T415" t="e">
        <f ca="1"/>
        <v>#NAME?</v>
      </c>
      <c r="U415" t="e">
        <f ca="1"/>
        <v>#NAME?</v>
      </c>
    </row>
    <row r="416" spans="1:21" x14ac:dyDescent="0.35">
      <c r="A416">
        <v>0</v>
      </c>
      <c r="B416">
        <v>25</v>
      </c>
      <c r="C416">
        <v>9</v>
      </c>
      <c r="D416">
        <v>0</v>
      </c>
      <c r="E416">
        <v>0</v>
      </c>
      <c r="F416">
        <v>0</v>
      </c>
      <c r="G416">
        <v>15791.1298828125</v>
      </c>
      <c r="L416" t="e">
        <f ca="1"/>
        <v>#NAME?</v>
      </c>
      <c r="M416" t="e">
        <f ca="1"/>
        <v>#NAME?</v>
      </c>
      <c r="O416" t="e">
        <f ca="1"/>
        <v>#NAME?</v>
      </c>
      <c r="P416" t="e">
        <f ca="1"/>
        <v>#NAME?</v>
      </c>
      <c r="Q416" t="e">
        <f ca="1"/>
        <v>#NAME?</v>
      </c>
      <c r="R416" t="e">
        <f ca="1"/>
        <v>#NAME?</v>
      </c>
      <c r="S416" t="e">
        <f ca="1"/>
        <v>#NAME?</v>
      </c>
      <c r="T416" t="e">
        <f ca="1"/>
        <v>#NAME?</v>
      </c>
      <c r="U416" t="e">
        <f ca="1"/>
        <v>#NAME?</v>
      </c>
    </row>
    <row r="417" spans="1:21" x14ac:dyDescent="0.35">
      <c r="A417">
        <v>0</v>
      </c>
      <c r="B417">
        <v>17</v>
      </c>
      <c r="C417">
        <v>10</v>
      </c>
      <c r="D417">
        <v>0</v>
      </c>
      <c r="E417">
        <v>0</v>
      </c>
      <c r="F417">
        <v>0</v>
      </c>
      <c r="G417">
        <v>8469.275390625</v>
      </c>
      <c r="L417" t="e">
        <f ca="1"/>
        <v>#NAME?</v>
      </c>
      <c r="M417" t="e">
        <f ca="1"/>
        <v>#NAME?</v>
      </c>
      <c r="O417" t="e">
        <f ca="1"/>
        <v>#NAME?</v>
      </c>
      <c r="P417" t="e">
        <f ca="1"/>
        <v>#NAME?</v>
      </c>
      <c r="Q417" t="e">
        <f ca="1"/>
        <v>#NAME?</v>
      </c>
      <c r="R417" t="e">
        <f ca="1"/>
        <v>#NAME?</v>
      </c>
      <c r="S417" t="e">
        <f ca="1"/>
        <v>#NAME?</v>
      </c>
      <c r="T417" t="e">
        <f ca="1"/>
        <v>#NAME?</v>
      </c>
      <c r="U417" t="e">
        <f ca="1"/>
        <v>#NAME?</v>
      </c>
    </row>
    <row r="418" spans="1:21" x14ac:dyDescent="0.35">
      <c r="A418">
        <v>0</v>
      </c>
      <c r="B418">
        <v>18</v>
      </c>
      <c r="C418">
        <v>10</v>
      </c>
      <c r="D418">
        <v>0</v>
      </c>
      <c r="E418">
        <v>0</v>
      </c>
      <c r="F418">
        <v>0</v>
      </c>
      <c r="G418">
        <v>6527.9189453125</v>
      </c>
      <c r="L418" t="e">
        <f ca="1"/>
        <v>#NAME?</v>
      </c>
      <c r="M418" t="e">
        <f ca="1"/>
        <v>#NAME?</v>
      </c>
      <c r="O418" t="e">
        <f ca="1"/>
        <v>#NAME?</v>
      </c>
      <c r="P418" t="e">
        <f ca="1"/>
        <v>#NAME?</v>
      </c>
      <c r="Q418" t="e">
        <f ca="1"/>
        <v>#NAME?</v>
      </c>
      <c r="R418" t="e">
        <f ca="1"/>
        <v>#NAME?</v>
      </c>
      <c r="S418" t="e">
        <f ca="1"/>
        <v>#NAME?</v>
      </c>
      <c r="T418" t="e">
        <f ca="1"/>
        <v>#NAME?</v>
      </c>
      <c r="U418" t="e">
        <f ca="1"/>
        <v>#NAME?</v>
      </c>
    </row>
    <row r="419" spans="1:21" x14ac:dyDescent="0.35">
      <c r="A419">
        <v>0</v>
      </c>
      <c r="B419">
        <v>19</v>
      </c>
      <c r="C419">
        <v>10</v>
      </c>
      <c r="D419">
        <v>0</v>
      </c>
      <c r="E419">
        <v>0</v>
      </c>
      <c r="F419">
        <v>1197.46154785156</v>
      </c>
      <c r="G419">
        <v>11223.7197265625</v>
      </c>
      <c r="L419" t="e">
        <f ca="1"/>
        <v>#NAME?</v>
      </c>
      <c r="M419" t="e">
        <f ca="1"/>
        <v>#NAME?</v>
      </c>
      <c r="O419" t="e">
        <f ca="1"/>
        <v>#NAME?</v>
      </c>
      <c r="P419" t="e">
        <f ca="1"/>
        <v>#NAME?</v>
      </c>
      <c r="Q419" t="e">
        <f ca="1"/>
        <v>#NAME?</v>
      </c>
      <c r="R419" t="e">
        <f ca="1"/>
        <v>#NAME?</v>
      </c>
      <c r="S419" t="e">
        <f ca="1"/>
        <v>#NAME?</v>
      </c>
      <c r="T419" t="e">
        <f ca="1"/>
        <v>#NAME?</v>
      </c>
      <c r="U419" t="e">
        <f ca="1"/>
        <v>#NAME?</v>
      </c>
    </row>
    <row r="420" spans="1:21" x14ac:dyDescent="0.35">
      <c r="A420">
        <v>0</v>
      </c>
      <c r="B420">
        <v>25</v>
      </c>
      <c r="C420">
        <v>7</v>
      </c>
      <c r="D420">
        <v>0</v>
      </c>
      <c r="E420">
        <v>0</v>
      </c>
      <c r="F420">
        <v>1413.10668945313</v>
      </c>
      <c r="G420">
        <v>9722.3486328125</v>
      </c>
      <c r="L420" t="e">
        <f ca="1"/>
        <v>#NAME?</v>
      </c>
      <c r="M420" t="e">
        <f ca="1"/>
        <v>#NAME?</v>
      </c>
      <c r="O420" t="e">
        <f ca="1"/>
        <v>#NAME?</v>
      </c>
      <c r="P420" t="e">
        <f ca="1"/>
        <v>#NAME?</v>
      </c>
      <c r="Q420" t="e">
        <f ca="1"/>
        <v>#NAME?</v>
      </c>
      <c r="R420" t="e">
        <f ca="1"/>
        <v>#NAME?</v>
      </c>
      <c r="S420" t="e">
        <f ca="1"/>
        <v>#NAME?</v>
      </c>
      <c r="T420" t="e">
        <f ca="1"/>
        <v>#NAME?</v>
      </c>
      <c r="U420" t="e">
        <f ca="1"/>
        <v>#NAME?</v>
      </c>
    </row>
    <row r="421" spans="1:21" x14ac:dyDescent="0.35">
      <c r="A421">
        <v>0</v>
      </c>
      <c r="B421">
        <v>18</v>
      </c>
      <c r="C421">
        <v>9</v>
      </c>
      <c r="D421">
        <v>0</v>
      </c>
      <c r="E421">
        <v>0</v>
      </c>
      <c r="F421">
        <v>1646.51013183594</v>
      </c>
      <c r="G421">
        <v>1065.67224121094</v>
      </c>
      <c r="L421" t="e">
        <f ca="1"/>
        <v>#NAME?</v>
      </c>
      <c r="M421" t="e">
        <f ca="1"/>
        <v>#NAME?</v>
      </c>
      <c r="O421" t="e">
        <f ca="1"/>
        <v>#NAME?</v>
      </c>
      <c r="P421" t="e">
        <f ca="1"/>
        <v>#NAME?</v>
      </c>
      <c r="Q421" t="e">
        <f ca="1"/>
        <v>#NAME?</v>
      </c>
      <c r="R421" t="e">
        <f ca="1"/>
        <v>#NAME?</v>
      </c>
      <c r="S421" t="e">
        <f ca="1"/>
        <v>#NAME?</v>
      </c>
      <c r="T421" t="e">
        <f ca="1"/>
        <v>#NAME?</v>
      </c>
      <c r="U421" t="e">
        <f ca="1"/>
        <v>#NAME?</v>
      </c>
    </row>
    <row r="422" spans="1:21" x14ac:dyDescent="0.35">
      <c r="A422">
        <v>0</v>
      </c>
      <c r="B422">
        <v>18</v>
      </c>
      <c r="C422">
        <v>9</v>
      </c>
      <c r="D422">
        <v>0</v>
      </c>
      <c r="E422">
        <v>0</v>
      </c>
      <c r="F422">
        <v>2927.927734375</v>
      </c>
      <c r="G422">
        <v>2978.66943359375</v>
      </c>
      <c r="L422" t="e">
        <f ca="1"/>
        <v>#NAME?</v>
      </c>
      <c r="M422" t="e">
        <f ca="1"/>
        <v>#NAME?</v>
      </c>
      <c r="O422" t="e">
        <f ca="1"/>
        <v>#NAME?</v>
      </c>
      <c r="P422" t="e">
        <f ca="1"/>
        <v>#NAME?</v>
      </c>
      <c r="Q422" t="e">
        <f ca="1"/>
        <v>#NAME?</v>
      </c>
      <c r="R422" t="e">
        <f ca="1"/>
        <v>#NAME?</v>
      </c>
      <c r="S422" t="e">
        <f ca="1"/>
        <v>#NAME?</v>
      </c>
      <c r="T422" t="e">
        <f ca="1"/>
        <v>#NAME?</v>
      </c>
      <c r="U422" t="e">
        <f ca="1"/>
        <v>#NAME?</v>
      </c>
    </row>
    <row r="423" spans="1:21" x14ac:dyDescent="0.35">
      <c r="A423">
        <v>0</v>
      </c>
      <c r="B423">
        <v>19</v>
      </c>
      <c r="C423">
        <v>9</v>
      </c>
      <c r="D423">
        <v>0</v>
      </c>
      <c r="E423">
        <v>0</v>
      </c>
      <c r="F423">
        <v>0</v>
      </c>
      <c r="G423">
        <v>3811.68310546875</v>
      </c>
      <c r="L423" t="e">
        <f ca="1"/>
        <v>#NAME?</v>
      </c>
      <c r="M423" t="e">
        <f ca="1"/>
        <v>#NAME?</v>
      </c>
      <c r="O423" t="e">
        <f ca="1"/>
        <v>#NAME?</v>
      </c>
      <c r="P423" t="e">
        <f ca="1"/>
        <v>#NAME?</v>
      </c>
      <c r="Q423" t="e">
        <f ca="1"/>
        <v>#NAME?</v>
      </c>
      <c r="R423" t="e">
        <f ca="1"/>
        <v>#NAME?</v>
      </c>
      <c r="S423" t="e">
        <f ca="1"/>
        <v>#NAME?</v>
      </c>
      <c r="T423" t="e">
        <f ca="1"/>
        <v>#NAME?</v>
      </c>
      <c r="U423" t="e">
        <f ca="1"/>
        <v>#NAME?</v>
      </c>
    </row>
    <row r="424" spans="1:21" x14ac:dyDescent="0.35">
      <c r="A424">
        <v>0</v>
      </c>
      <c r="B424">
        <v>18</v>
      </c>
      <c r="C424">
        <v>8</v>
      </c>
      <c r="D424">
        <v>0</v>
      </c>
      <c r="E424">
        <v>0</v>
      </c>
      <c r="F424">
        <v>3311.802734375</v>
      </c>
      <c r="G424">
        <v>11135.5341796875</v>
      </c>
      <c r="L424" t="e">
        <f ca="1"/>
        <v>#NAME?</v>
      </c>
      <c r="M424" t="e">
        <f ca="1"/>
        <v>#NAME?</v>
      </c>
      <c r="O424" t="e">
        <f ca="1"/>
        <v>#NAME?</v>
      </c>
      <c r="P424" t="e">
        <f ca="1"/>
        <v>#NAME?</v>
      </c>
      <c r="Q424" t="e">
        <f ca="1"/>
        <v>#NAME?</v>
      </c>
      <c r="R424" t="e">
        <f ca="1"/>
        <v>#NAME?</v>
      </c>
      <c r="S424" t="e">
        <f ca="1"/>
        <v>#NAME?</v>
      </c>
      <c r="T424" t="e">
        <f ca="1"/>
        <v>#NAME?</v>
      </c>
      <c r="U424" t="e">
        <f ca="1"/>
        <v>#NAME?</v>
      </c>
    </row>
    <row r="425" spans="1:21" x14ac:dyDescent="0.35">
      <c r="A425">
        <v>0</v>
      </c>
      <c r="B425">
        <v>22</v>
      </c>
      <c r="C425">
        <v>8</v>
      </c>
      <c r="D425">
        <v>0</v>
      </c>
      <c r="E425">
        <v>0</v>
      </c>
      <c r="F425">
        <v>0</v>
      </c>
      <c r="G425">
        <v>9920.9453125</v>
      </c>
      <c r="L425" t="e">
        <f ca="1"/>
        <v>#NAME?</v>
      </c>
      <c r="M425" t="e">
        <f ca="1"/>
        <v>#NAME?</v>
      </c>
      <c r="O425" t="e">
        <f ca="1"/>
        <v>#NAME?</v>
      </c>
      <c r="P425" t="e">
        <f ca="1"/>
        <v>#NAME?</v>
      </c>
      <c r="Q425" t="e">
        <f ca="1"/>
        <v>#NAME?</v>
      </c>
      <c r="R425" t="e">
        <f ca="1"/>
        <v>#NAME?</v>
      </c>
      <c r="S425" t="e">
        <f ca="1"/>
        <v>#NAME?</v>
      </c>
      <c r="T425" t="e">
        <f ca="1"/>
        <v>#NAME?</v>
      </c>
      <c r="U425" t="e">
        <f ca="1"/>
        <v>#NAME?</v>
      </c>
    </row>
    <row r="426" spans="1:21" x14ac:dyDescent="0.35">
      <c r="A426">
        <v>0</v>
      </c>
      <c r="B426">
        <v>24</v>
      </c>
      <c r="C426">
        <v>4</v>
      </c>
      <c r="D426">
        <v>0</v>
      </c>
      <c r="E426">
        <v>0</v>
      </c>
      <c r="F426">
        <v>0</v>
      </c>
      <c r="G426">
        <v>3880.8330078125</v>
      </c>
      <c r="L426" t="e">
        <f ca="1"/>
        <v>#NAME?</v>
      </c>
      <c r="M426" t="e">
        <f ca="1"/>
        <v>#NAME?</v>
      </c>
      <c r="O426" t="e">
        <f ca="1"/>
        <v>#NAME?</v>
      </c>
      <c r="P426" t="e">
        <f ca="1"/>
        <v>#NAME?</v>
      </c>
      <c r="Q426" t="e">
        <f ca="1"/>
        <v>#NAME?</v>
      </c>
      <c r="R426" t="e">
        <f ca="1"/>
        <v>#NAME?</v>
      </c>
      <c r="S426" t="e">
        <f ca="1"/>
        <v>#NAME?</v>
      </c>
      <c r="T426" t="e">
        <f ca="1"/>
        <v>#NAME?</v>
      </c>
      <c r="U426" t="e">
        <f ca="1"/>
        <v>#NAME?</v>
      </c>
    </row>
    <row r="427" spans="1:21" x14ac:dyDescent="0.35">
      <c r="A427">
        <v>1</v>
      </c>
      <c r="B427">
        <v>33</v>
      </c>
      <c r="C427">
        <v>12</v>
      </c>
      <c r="D427">
        <v>0</v>
      </c>
      <c r="E427">
        <v>1</v>
      </c>
      <c r="F427">
        <v>0</v>
      </c>
      <c r="G427">
        <v>12418.0703125</v>
      </c>
      <c r="L427" t="e">
        <f ca="1"/>
        <v>#NAME?</v>
      </c>
      <c r="M427" t="e">
        <f ca="1"/>
        <v>#NAME?</v>
      </c>
      <c r="O427" t="e">
        <f ca="1"/>
        <v>#NAME?</v>
      </c>
      <c r="P427" t="e">
        <f ca="1"/>
        <v>#NAME?</v>
      </c>
      <c r="Q427" t="e">
        <f ca="1"/>
        <v>#NAME?</v>
      </c>
      <c r="R427" t="e">
        <f ca="1"/>
        <v>#NAME?</v>
      </c>
      <c r="S427" t="e">
        <f ca="1"/>
        <v>#NAME?</v>
      </c>
      <c r="T427" t="e">
        <f ca="1"/>
        <v>#NAME?</v>
      </c>
      <c r="U427" t="e">
        <f ca="1"/>
        <v>#NAME?</v>
      </c>
    </row>
    <row r="428" spans="1:21" x14ac:dyDescent="0.35">
      <c r="A428">
        <v>1</v>
      </c>
      <c r="B428">
        <v>20</v>
      </c>
      <c r="C428">
        <v>12</v>
      </c>
      <c r="D428">
        <v>0</v>
      </c>
      <c r="E428">
        <v>1</v>
      </c>
      <c r="F428">
        <v>8644.15625</v>
      </c>
      <c r="G428">
        <v>11656.505859375</v>
      </c>
      <c r="L428" t="e">
        <f ca="1"/>
        <v>#NAME?</v>
      </c>
      <c r="M428" t="e">
        <f ca="1"/>
        <v>#NAME?</v>
      </c>
      <c r="O428" t="e">
        <f ca="1"/>
        <v>#NAME?</v>
      </c>
      <c r="P428" t="e">
        <f ca="1"/>
        <v>#NAME?</v>
      </c>
      <c r="Q428" t="e">
        <f ca="1"/>
        <v>#NAME?</v>
      </c>
      <c r="R428" t="e">
        <f ca="1"/>
        <v>#NAME?</v>
      </c>
      <c r="S428" t="e">
        <f ca="1"/>
        <v>#NAME?</v>
      </c>
      <c r="T428" t="e">
        <f ca="1"/>
        <v>#NAME?</v>
      </c>
      <c r="U428" t="e">
        <f ca="1"/>
        <v>#NAME?</v>
      </c>
    </row>
    <row r="429" spans="1:21" x14ac:dyDescent="0.35">
      <c r="A429">
        <v>1</v>
      </c>
      <c r="B429">
        <v>49</v>
      </c>
      <c r="C429">
        <v>8</v>
      </c>
      <c r="D429">
        <v>0</v>
      </c>
      <c r="E429">
        <v>1</v>
      </c>
      <c r="F429">
        <v>9714.5966796875</v>
      </c>
      <c r="G429">
        <v>16717.12109375</v>
      </c>
      <c r="L429" t="e">
        <f ca="1"/>
        <v>#NAME?</v>
      </c>
      <c r="M429" t="e">
        <f ca="1"/>
        <v>#NAME?</v>
      </c>
      <c r="O429" t="e">
        <f ca="1"/>
        <v>#NAME?</v>
      </c>
      <c r="P429" t="e">
        <f ca="1"/>
        <v>#NAME?</v>
      </c>
      <c r="Q429" t="e">
        <f ca="1"/>
        <v>#NAME?</v>
      </c>
      <c r="R429" t="e">
        <f ca="1"/>
        <v>#NAME?</v>
      </c>
      <c r="S429" t="e">
        <f ca="1"/>
        <v>#NAME?</v>
      </c>
      <c r="T429" t="e">
        <f ca="1"/>
        <v>#NAME?</v>
      </c>
      <c r="U429" t="e">
        <f ca="1"/>
        <v>#NAME?</v>
      </c>
    </row>
    <row r="430" spans="1:21" x14ac:dyDescent="0.35">
      <c r="A430">
        <v>1</v>
      </c>
      <c r="B430">
        <v>33</v>
      </c>
      <c r="C430">
        <v>12</v>
      </c>
      <c r="D430">
        <v>1</v>
      </c>
      <c r="E430">
        <v>1</v>
      </c>
      <c r="F430">
        <v>20279.94921875</v>
      </c>
      <c r="G430">
        <v>15952.599609375</v>
      </c>
      <c r="L430" t="e">
        <f ca="1"/>
        <v>#NAME?</v>
      </c>
      <c r="M430" t="e">
        <f ca="1"/>
        <v>#NAME?</v>
      </c>
      <c r="O430" t="e">
        <f ca="1"/>
        <v>#NAME?</v>
      </c>
      <c r="P430" t="e">
        <f ca="1"/>
        <v>#NAME?</v>
      </c>
      <c r="Q430" t="e">
        <f ca="1"/>
        <v>#NAME?</v>
      </c>
      <c r="R430" t="e">
        <f ca="1"/>
        <v>#NAME?</v>
      </c>
      <c r="S430" t="e">
        <f ca="1"/>
        <v>#NAME?</v>
      </c>
      <c r="T430" t="e">
        <f ca="1"/>
        <v>#NAME?</v>
      </c>
      <c r="U430" t="e">
        <f ca="1"/>
        <v>#NAME?</v>
      </c>
    </row>
    <row r="431" spans="1:21" x14ac:dyDescent="0.35">
      <c r="A431">
        <v>1</v>
      </c>
      <c r="B431">
        <v>35</v>
      </c>
      <c r="C431">
        <v>9</v>
      </c>
      <c r="D431">
        <v>1</v>
      </c>
      <c r="E431">
        <v>1</v>
      </c>
      <c r="F431">
        <v>13602.4296875</v>
      </c>
      <c r="G431">
        <v>12803.9697265625</v>
      </c>
      <c r="L431" t="e">
        <f ca="1"/>
        <v>#NAME?</v>
      </c>
      <c r="M431" t="e">
        <f ca="1"/>
        <v>#NAME?</v>
      </c>
      <c r="O431" t="e">
        <f ca="1"/>
        <v>#NAME?</v>
      </c>
      <c r="P431" t="e">
        <f ca="1"/>
        <v>#NAME?</v>
      </c>
      <c r="Q431" t="e">
        <f ca="1"/>
        <v>#NAME?</v>
      </c>
      <c r="R431" t="e">
        <f ca="1"/>
        <v>#NAME?</v>
      </c>
      <c r="S431" t="e">
        <f ca="1"/>
        <v>#NAME?</v>
      </c>
      <c r="T431" t="e">
        <f ca="1"/>
        <v>#NAME?</v>
      </c>
      <c r="U431" t="e">
        <f ca="1"/>
        <v>#NAME?</v>
      </c>
    </row>
    <row r="432" spans="1:21" x14ac:dyDescent="0.35">
      <c r="A432">
        <v>1</v>
      </c>
      <c r="B432">
        <v>42</v>
      </c>
      <c r="C432">
        <v>9</v>
      </c>
      <c r="D432">
        <v>1</v>
      </c>
      <c r="E432">
        <v>1</v>
      </c>
      <c r="F432">
        <v>0</v>
      </c>
      <c r="G432">
        <v>1294.40905761719</v>
      </c>
      <c r="L432" t="e">
        <f ca="1"/>
        <v>#NAME?</v>
      </c>
      <c r="M432" t="e">
        <f ca="1"/>
        <v>#NAME?</v>
      </c>
      <c r="O432" t="e">
        <f ca="1"/>
        <v>#NAME?</v>
      </c>
      <c r="P432" t="e">
        <f ca="1"/>
        <v>#NAME?</v>
      </c>
      <c r="Q432" t="e">
        <f ca="1"/>
        <v>#NAME?</v>
      </c>
      <c r="R432" t="e">
        <f ca="1"/>
        <v>#NAME?</v>
      </c>
      <c r="S432" t="e">
        <f ca="1"/>
        <v>#NAME?</v>
      </c>
      <c r="T432" t="e">
        <f ca="1"/>
        <v>#NAME?</v>
      </c>
      <c r="U432" t="e">
        <f ca="1"/>
        <v>#NAME?</v>
      </c>
    </row>
    <row r="433" spans="1:21" x14ac:dyDescent="0.35">
      <c r="A433">
        <v>1</v>
      </c>
      <c r="B433">
        <v>21</v>
      </c>
      <c r="C433">
        <v>13</v>
      </c>
      <c r="D433">
        <v>0</v>
      </c>
      <c r="E433">
        <v>0</v>
      </c>
      <c r="F433">
        <v>9978.7509765625</v>
      </c>
      <c r="G433">
        <v>99.570014953613295</v>
      </c>
      <c r="L433" t="e">
        <f ca="1"/>
        <v>#NAME?</v>
      </c>
      <c r="M433" t="e">
        <f ca="1"/>
        <v>#NAME?</v>
      </c>
      <c r="O433" t="e">
        <f ca="1"/>
        <v>#NAME?</v>
      </c>
      <c r="P433" t="e">
        <f ca="1"/>
        <v>#NAME?</v>
      </c>
      <c r="Q433" t="e">
        <f ca="1"/>
        <v>#NAME?</v>
      </c>
      <c r="R433" t="e">
        <f ca="1"/>
        <v>#NAME?</v>
      </c>
      <c r="S433" t="e">
        <f ca="1"/>
        <v>#NAME?</v>
      </c>
      <c r="T433" t="e">
        <f ca="1"/>
        <v>#NAME?</v>
      </c>
      <c r="U433" t="e">
        <f ca="1"/>
        <v>#NAME?</v>
      </c>
    </row>
    <row r="434" spans="1:21" x14ac:dyDescent="0.35">
      <c r="A434">
        <v>1</v>
      </c>
      <c r="B434">
        <v>23</v>
      </c>
      <c r="C434">
        <v>12</v>
      </c>
      <c r="D434">
        <v>0</v>
      </c>
      <c r="E434">
        <v>0</v>
      </c>
      <c r="F434">
        <v>5204.259765625</v>
      </c>
      <c r="G434">
        <v>796.55969238281295</v>
      </c>
      <c r="L434" t="e">
        <f ca="1"/>
        <v>#NAME?</v>
      </c>
      <c r="M434" t="e">
        <f ca="1"/>
        <v>#NAME?</v>
      </c>
      <c r="O434" t="e">
        <f ca="1"/>
        <v>#NAME?</v>
      </c>
      <c r="P434" t="e">
        <f ca="1"/>
        <v>#NAME?</v>
      </c>
      <c r="Q434" t="e">
        <f ca="1"/>
        <v>#NAME?</v>
      </c>
      <c r="R434" t="e">
        <f ca="1"/>
        <v>#NAME?</v>
      </c>
      <c r="S434" t="e">
        <f ca="1"/>
        <v>#NAME?</v>
      </c>
      <c r="T434" t="e">
        <f ca="1"/>
        <v>#NAME?</v>
      </c>
      <c r="U434" t="e">
        <f ca="1"/>
        <v>#NAME?</v>
      </c>
    </row>
    <row r="435" spans="1:21" x14ac:dyDescent="0.35">
      <c r="A435">
        <v>1</v>
      </c>
      <c r="B435">
        <v>22</v>
      </c>
      <c r="C435">
        <v>12</v>
      </c>
      <c r="D435">
        <v>0</v>
      </c>
      <c r="E435">
        <v>0</v>
      </c>
      <c r="F435">
        <v>6759.994140625</v>
      </c>
      <c r="G435">
        <v>12590.7099609375</v>
      </c>
      <c r="L435" t="e">
        <f ca="1"/>
        <v>#NAME?</v>
      </c>
      <c r="M435" t="e">
        <f ca="1"/>
        <v>#NAME?</v>
      </c>
      <c r="O435" t="e">
        <f ca="1"/>
        <v>#NAME?</v>
      </c>
      <c r="P435" t="e">
        <f ca="1"/>
        <v>#NAME?</v>
      </c>
      <c r="Q435" t="e">
        <f ca="1"/>
        <v>#NAME?</v>
      </c>
      <c r="R435" t="e">
        <f ca="1"/>
        <v>#NAME?</v>
      </c>
      <c r="S435" t="e">
        <f ca="1"/>
        <v>#NAME?</v>
      </c>
      <c r="T435" t="e">
        <f ca="1"/>
        <v>#NAME?</v>
      </c>
      <c r="U435" t="e">
        <f ca="1"/>
        <v>#NAME?</v>
      </c>
    </row>
    <row r="436" spans="1:21" x14ac:dyDescent="0.35">
      <c r="A436">
        <v>1</v>
      </c>
      <c r="B436">
        <v>27</v>
      </c>
      <c r="C436">
        <v>13</v>
      </c>
      <c r="D436">
        <v>0</v>
      </c>
      <c r="E436">
        <v>1</v>
      </c>
      <c r="F436">
        <v>9381.56640625</v>
      </c>
      <c r="G436">
        <v>0</v>
      </c>
      <c r="L436" t="e">
        <f ca="1"/>
        <v>#NAME?</v>
      </c>
      <c r="M436" t="e">
        <f ca="1"/>
        <v>#NAME?</v>
      </c>
      <c r="O436" t="e">
        <f ca="1"/>
        <v>#NAME?</v>
      </c>
      <c r="P436" t="e">
        <f ca="1"/>
        <v>#NAME?</v>
      </c>
      <c r="Q436" t="e">
        <f ca="1"/>
        <v>#NAME?</v>
      </c>
      <c r="R436" t="e">
        <f ca="1"/>
        <v>#NAME?</v>
      </c>
      <c r="S436" t="e">
        <f ca="1"/>
        <v>#NAME?</v>
      </c>
      <c r="T436" t="e">
        <f ca="1"/>
        <v>#NAME?</v>
      </c>
      <c r="U436" t="e">
        <f ca="1"/>
        <v>#NAME?</v>
      </c>
    </row>
    <row r="437" spans="1:21" x14ac:dyDescent="0.35">
      <c r="A437">
        <v>1</v>
      </c>
      <c r="B437">
        <v>22</v>
      </c>
      <c r="C437">
        <v>12</v>
      </c>
      <c r="D437">
        <v>0</v>
      </c>
      <c r="E437">
        <v>1</v>
      </c>
      <c r="F437">
        <v>492.23049926757801</v>
      </c>
      <c r="G437">
        <v>10092.830078125</v>
      </c>
      <c r="L437" t="e">
        <f ca="1"/>
        <v>#NAME?</v>
      </c>
      <c r="M437" t="e">
        <f ca="1"/>
        <v>#NAME?</v>
      </c>
      <c r="O437" t="e">
        <f ca="1"/>
        <v>#NAME?</v>
      </c>
      <c r="P437" t="e">
        <f ca="1"/>
        <v>#NAME?</v>
      </c>
      <c r="Q437" t="e">
        <f ca="1"/>
        <v>#NAME?</v>
      </c>
      <c r="R437" t="e">
        <f ca="1"/>
        <v>#NAME?</v>
      </c>
      <c r="S437" t="e">
        <f ca="1"/>
        <v>#NAME?</v>
      </c>
      <c r="T437" t="e">
        <f ca="1"/>
        <v>#NAME?</v>
      </c>
      <c r="U437" t="e">
        <f ca="1"/>
        <v>#NAME?</v>
      </c>
    </row>
    <row r="438" spans="1:21" x14ac:dyDescent="0.35">
      <c r="A438">
        <v>1</v>
      </c>
      <c r="B438">
        <v>27</v>
      </c>
      <c r="C438">
        <v>12</v>
      </c>
      <c r="D438">
        <v>1</v>
      </c>
      <c r="E438">
        <v>1</v>
      </c>
      <c r="F438">
        <v>10408.515625</v>
      </c>
      <c r="G438">
        <v>2777.58520507813</v>
      </c>
      <c r="L438" t="e">
        <f ca="1"/>
        <v>#NAME?</v>
      </c>
      <c r="M438" t="e">
        <f ca="1"/>
        <v>#NAME?</v>
      </c>
      <c r="O438" t="e">
        <f ca="1"/>
        <v>#NAME?</v>
      </c>
      <c r="P438" t="e">
        <f ca="1"/>
        <v>#NAME?</v>
      </c>
      <c r="Q438" t="e">
        <f ca="1"/>
        <v>#NAME?</v>
      </c>
      <c r="R438" t="e">
        <f ca="1"/>
        <v>#NAME?</v>
      </c>
      <c r="S438" t="e">
        <f ca="1"/>
        <v>#NAME?</v>
      </c>
      <c r="T438" t="e">
        <f ca="1"/>
        <v>#NAME?</v>
      </c>
      <c r="U438" t="e">
        <f ca="1"/>
        <v>#NAME?</v>
      </c>
    </row>
    <row r="439" spans="1:21" x14ac:dyDescent="0.35">
      <c r="A439">
        <v>1</v>
      </c>
      <c r="B439">
        <v>42</v>
      </c>
      <c r="C439">
        <v>14</v>
      </c>
      <c r="D439">
        <v>1</v>
      </c>
      <c r="E439">
        <v>1</v>
      </c>
      <c r="F439">
        <v>0</v>
      </c>
      <c r="G439">
        <v>13167.51953125</v>
      </c>
      <c r="L439" t="e">
        <f ca="1"/>
        <v>#NAME?</v>
      </c>
      <c r="M439" t="e">
        <f ca="1"/>
        <v>#NAME?</v>
      </c>
      <c r="O439" t="e">
        <f ca="1"/>
        <v>#NAME?</v>
      </c>
      <c r="P439" t="e">
        <f ca="1"/>
        <v>#NAME?</v>
      </c>
      <c r="Q439" t="e">
        <f ca="1"/>
        <v>#NAME?</v>
      </c>
      <c r="R439" t="e">
        <f ca="1"/>
        <v>#NAME?</v>
      </c>
      <c r="S439" t="e">
        <f ca="1"/>
        <v>#NAME?</v>
      </c>
      <c r="T439" t="e">
        <f ca="1"/>
        <v>#NAME?</v>
      </c>
      <c r="U439" t="e">
        <f ca="1"/>
        <v>#NAME?</v>
      </c>
    </row>
    <row r="440" spans="1:21" x14ac:dyDescent="0.35">
      <c r="A440">
        <v>1</v>
      </c>
      <c r="B440">
        <v>41</v>
      </c>
      <c r="C440">
        <v>14</v>
      </c>
      <c r="D440">
        <v>0</v>
      </c>
      <c r="E440">
        <v>0</v>
      </c>
      <c r="F440">
        <v>0</v>
      </c>
      <c r="G440">
        <v>5149.5009765625</v>
      </c>
      <c r="L440" t="e">
        <f ca="1"/>
        <v>#NAME?</v>
      </c>
      <c r="M440" t="e">
        <f ca="1"/>
        <v>#NAME?</v>
      </c>
      <c r="O440" t="e">
        <f ca="1"/>
        <v>#NAME?</v>
      </c>
      <c r="P440" t="e">
        <f ca="1"/>
        <v>#NAME?</v>
      </c>
      <c r="Q440" t="e">
        <f ca="1"/>
        <v>#NAME?</v>
      </c>
      <c r="R440" t="e">
        <f ca="1"/>
        <v>#NAME?</v>
      </c>
      <c r="S440" t="e">
        <f ca="1"/>
        <v>#NAME?</v>
      </c>
      <c r="T440" t="e">
        <f ca="1"/>
        <v>#NAME?</v>
      </c>
      <c r="U440" t="e">
        <f ca="1"/>
        <v>#NAME?</v>
      </c>
    </row>
    <row r="441" spans="1:21" x14ac:dyDescent="0.35">
      <c r="A441">
        <v>1</v>
      </c>
      <c r="B441">
        <v>26</v>
      </c>
      <c r="C441">
        <v>10</v>
      </c>
      <c r="D441">
        <v>1</v>
      </c>
      <c r="E441">
        <v>1</v>
      </c>
      <c r="F441">
        <v>9773.953125</v>
      </c>
      <c r="G441">
        <v>4635.66015625</v>
      </c>
      <c r="L441" t="e">
        <f ca="1"/>
        <v>#NAME?</v>
      </c>
      <c r="M441" t="e">
        <f ca="1"/>
        <v>#NAME?</v>
      </c>
      <c r="O441" t="e">
        <f ca="1"/>
        <v>#NAME?</v>
      </c>
      <c r="P441" t="e">
        <f ca="1"/>
        <v>#NAME?</v>
      </c>
      <c r="Q441" t="e">
        <f ca="1"/>
        <v>#NAME?</v>
      </c>
      <c r="R441" t="e">
        <f ca="1"/>
        <v>#NAME?</v>
      </c>
      <c r="S441" t="e">
        <f ca="1"/>
        <v>#NAME?</v>
      </c>
      <c r="T441" t="e">
        <f ca="1"/>
        <v>#NAME?</v>
      </c>
      <c r="U441" t="e">
        <f ca="1"/>
        <v>#NAME?</v>
      </c>
    </row>
    <row r="442" spans="1:21" x14ac:dyDescent="0.35">
      <c r="A442">
        <v>1</v>
      </c>
      <c r="B442">
        <v>35</v>
      </c>
      <c r="C442">
        <v>8</v>
      </c>
      <c r="D442">
        <v>1</v>
      </c>
      <c r="E442">
        <v>1</v>
      </c>
      <c r="F442">
        <v>13732.0703125</v>
      </c>
      <c r="G442">
        <v>3786.6279296875</v>
      </c>
      <c r="L442" t="e">
        <f ca="1"/>
        <v>#NAME?</v>
      </c>
      <c r="M442" t="e">
        <f ca="1"/>
        <v>#NAME?</v>
      </c>
      <c r="O442" t="e">
        <f ca="1"/>
        <v>#NAME?</v>
      </c>
      <c r="P442" t="e">
        <f ca="1"/>
        <v>#NAME?</v>
      </c>
      <c r="Q442" t="e">
        <f ca="1"/>
        <v>#NAME?</v>
      </c>
      <c r="R442" t="e">
        <f ca="1"/>
        <v>#NAME?</v>
      </c>
      <c r="S442" t="e">
        <f ca="1"/>
        <v>#NAME?</v>
      </c>
      <c r="T442" t="e">
        <f ca="1"/>
        <v>#NAME?</v>
      </c>
      <c r="U442" t="e">
        <f ca="1"/>
        <v>#NAME?</v>
      </c>
    </row>
    <row r="443" spans="1:21" x14ac:dyDescent="0.35">
      <c r="A443">
        <v>1</v>
      </c>
      <c r="B443">
        <v>33</v>
      </c>
      <c r="C443">
        <v>11</v>
      </c>
      <c r="D443">
        <v>1</v>
      </c>
      <c r="E443">
        <v>1</v>
      </c>
      <c r="F443">
        <v>14660.7099609375</v>
      </c>
      <c r="G443">
        <v>4181.94189453125</v>
      </c>
      <c r="L443" t="e">
        <f ca="1"/>
        <v>#NAME?</v>
      </c>
      <c r="M443" t="e">
        <f ca="1"/>
        <v>#NAME?</v>
      </c>
      <c r="O443" t="e">
        <f ca="1"/>
        <v>#NAME?</v>
      </c>
      <c r="P443" t="e">
        <f ca="1"/>
        <v>#NAME?</v>
      </c>
      <c r="Q443" t="e">
        <f ca="1"/>
        <v>#NAME?</v>
      </c>
      <c r="R443" t="e">
        <f ca="1"/>
        <v>#NAME?</v>
      </c>
      <c r="S443" t="e">
        <f ca="1"/>
        <v>#NAME?</v>
      </c>
      <c r="T443" t="e">
        <f ca="1"/>
        <v>#NAME?</v>
      </c>
      <c r="U443" t="e">
        <f ca="1"/>
        <v>#NAME?</v>
      </c>
    </row>
    <row r="444" spans="1:21" x14ac:dyDescent="0.35">
      <c r="A444">
        <v>1</v>
      </c>
      <c r="B444">
        <v>46</v>
      </c>
      <c r="C444">
        <v>8</v>
      </c>
      <c r="D444">
        <v>1</v>
      </c>
      <c r="E444">
        <v>1</v>
      </c>
      <c r="F444">
        <v>0</v>
      </c>
      <c r="G444">
        <v>3094.15600585938</v>
      </c>
      <c r="L444" t="e">
        <f ca="1"/>
        <v>#NAME?</v>
      </c>
      <c r="M444" t="e">
        <f ca="1"/>
        <v>#NAME?</v>
      </c>
      <c r="O444" t="e">
        <f ca="1"/>
        <v>#NAME?</v>
      </c>
      <c r="P444" t="e">
        <f ca="1"/>
        <v>#NAME?</v>
      </c>
      <c r="Q444" t="e">
        <f ca="1"/>
        <v>#NAME?</v>
      </c>
      <c r="R444" t="e">
        <f ca="1"/>
        <v>#NAME?</v>
      </c>
      <c r="S444" t="e">
        <f ca="1"/>
        <v>#NAME?</v>
      </c>
      <c r="T444" t="e">
        <f ca="1"/>
        <v>#NAME?</v>
      </c>
      <c r="U444" t="e">
        <f ca="1"/>
        <v>#NAME?</v>
      </c>
    </row>
    <row r="445" spans="1:21" x14ac:dyDescent="0.35">
      <c r="A445">
        <v>1</v>
      </c>
      <c r="B445">
        <v>19</v>
      </c>
      <c r="C445">
        <v>10</v>
      </c>
      <c r="D445">
        <v>0</v>
      </c>
      <c r="E445">
        <v>0</v>
      </c>
      <c r="F445">
        <v>0</v>
      </c>
      <c r="G445">
        <v>13829.6201171875</v>
      </c>
      <c r="L445" t="e">
        <f ca="1"/>
        <v>#NAME?</v>
      </c>
      <c r="M445" t="e">
        <f ca="1"/>
        <v>#NAME?</v>
      </c>
      <c r="O445" t="e">
        <f ca="1"/>
        <v>#NAME?</v>
      </c>
      <c r="P445" t="e">
        <f ca="1"/>
        <v>#NAME?</v>
      </c>
      <c r="Q445" t="e">
        <f ca="1"/>
        <v>#NAME?</v>
      </c>
      <c r="R445" t="e">
        <f ca="1"/>
        <v>#NAME?</v>
      </c>
      <c r="S445" t="e">
        <f ca="1"/>
        <v>#NAME?</v>
      </c>
      <c r="T445" t="e">
        <f ca="1"/>
        <v>#NAME?</v>
      </c>
      <c r="U445" t="e">
        <f ca="1"/>
        <v>#NAME?</v>
      </c>
    </row>
    <row r="446" spans="1:21" x14ac:dyDescent="0.35">
      <c r="A446">
        <v>1</v>
      </c>
      <c r="B446">
        <v>26</v>
      </c>
      <c r="C446">
        <v>11</v>
      </c>
      <c r="D446">
        <v>0</v>
      </c>
      <c r="E446">
        <v>0</v>
      </c>
      <c r="F446">
        <v>0</v>
      </c>
      <c r="G446">
        <v>13385.8603515625</v>
      </c>
      <c r="L446" t="e">
        <f ca="1"/>
        <v>#NAME?</v>
      </c>
      <c r="M446" t="e">
        <f ca="1"/>
        <v>#NAME?</v>
      </c>
      <c r="O446" t="e">
        <f ca="1"/>
        <v>#NAME?</v>
      </c>
      <c r="P446" t="e">
        <f ca="1"/>
        <v>#NAME?</v>
      </c>
      <c r="Q446" t="e">
        <f ca="1"/>
        <v>#NAME?</v>
      </c>
      <c r="R446" t="e">
        <f ca="1"/>
        <v>#NAME?</v>
      </c>
      <c r="S446" t="e">
        <f ca="1"/>
        <v>#NAME?</v>
      </c>
      <c r="T446" t="e">
        <f ca="1"/>
        <v>#NAME?</v>
      </c>
      <c r="U446" t="e">
        <f ca="1"/>
        <v>#NAME?</v>
      </c>
    </row>
    <row r="447" spans="1:21" x14ac:dyDescent="0.35">
      <c r="A447">
        <v>1</v>
      </c>
      <c r="B447">
        <v>45</v>
      </c>
      <c r="C447">
        <v>5</v>
      </c>
      <c r="D447">
        <v>1</v>
      </c>
      <c r="E447">
        <v>1</v>
      </c>
      <c r="F447">
        <v>0</v>
      </c>
      <c r="G447">
        <v>8546.71484375</v>
      </c>
      <c r="L447" t="e">
        <f ca="1"/>
        <v>#NAME?</v>
      </c>
      <c r="M447" t="e">
        <f ca="1"/>
        <v>#NAME?</v>
      </c>
      <c r="O447" t="e">
        <f ca="1"/>
        <v>#NAME?</v>
      </c>
      <c r="P447" t="e">
        <f ca="1"/>
        <v>#NAME?</v>
      </c>
      <c r="Q447" t="e">
        <f ca="1"/>
        <v>#NAME?</v>
      </c>
      <c r="R447" t="e">
        <f ca="1"/>
        <v>#NAME?</v>
      </c>
      <c r="S447" t="e">
        <f ca="1"/>
        <v>#NAME?</v>
      </c>
      <c r="T447" t="e">
        <f ca="1"/>
        <v>#NAME?</v>
      </c>
      <c r="U447" t="e">
        <f ca="1"/>
        <v>#NAME?</v>
      </c>
    </row>
    <row r="448" spans="1:21" x14ac:dyDescent="0.35">
      <c r="A448">
        <v>1</v>
      </c>
      <c r="B448">
        <v>23</v>
      </c>
      <c r="C448">
        <v>10</v>
      </c>
      <c r="D448">
        <v>1</v>
      </c>
      <c r="E448">
        <v>1</v>
      </c>
      <c r="F448">
        <v>0</v>
      </c>
      <c r="G448">
        <v>11233.259765625</v>
      </c>
      <c r="L448" t="e">
        <f ca="1"/>
        <v>#NAME?</v>
      </c>
      <c r="M448" t="e">
        <f ca="1"/>
        <v>#NAME?</v>
      </c>
      <c r="O448" t="e">
        <f ca="1"/>
        <v>#NAME?</v>
      </c>
      <c r="P448" t="e">
        <f ca="1"/>
        <v>#NAME?</v>
      </c>
      <c r="Q448" t="e">
        <f ca="1"/>
        <v>#NAME?</v>
      </c>
      <c r="R448" t="e">
        <f ca="1"/>
        <v>#NAME?</v>
      </c>
      <c r="S448" t="e">
        <f ca="1"/>
        <v>#NAME?</v>
      </c>
      <c r="T448" t="e">
        <f ca="1"/>
        <v>#NAME?</v>
      </c>
      <c r="U448" t="e">
        <f ca="1"/>
        <v>#NAME?</v>
      </c>
    </row>
    <row r="449" spans="1:21" x14ac:dyDescent="0.35">
      <c r="A449">
        <v>1</v>
      </c>
      <c r="B449">
        <v>38</v>
      </c>
      <c r="C449">
        <v>12</v>
      </c>
      <c r="D449">
        <v>0</v>
      </c>
      <c r="E449">
        <v>0</v>
      </c>
      <c r="F449">
        <v>0</v>
      </c>
      <c r="G449">
        <v>4941.84912109375</v>
      </c>
      <c r="L449" t="e">
        <f ca="1"/>
        <v>#NAME?</v>
      </c>
      <c r="M449" t="e">
        <f ca="1"/>
        <v>#NAME?</v>
      </c>
      <c r="O449" t="e">
        <f ca="1"/>
        <v>#NAME?</v>
      </c>
      <c r="P449" t="e">
        <f ca="1"/>
        <v>#NAME?</v>
      </c>
      <c r="Q449" t="e">
        <f ca="1"/>
        <v>#NAME?</v>
      </c>
      <c r="R449" t="e">
        <f ca="1"/>
        <v>#NAME?</v>
      </c>
      <c r="S449" t="e">
        <f ca="1"/>
        <v>#NAME?</v>
      </c>
      <c r="T449" t="e">
        <f ca="1"/>
        <v>#NAME?</v>
      </c>
      <c r="U449" t="e">
        <f ca="1"/>
        <v>#NAME?</v>
      </c>
    </row>
    <row r="450" spans="1:21" x14ac:dyDescent="0.35">
      <c r="A450">
        <v>1</v>
      </c>
      <c r="B450">
        <v>26</v>
      </c>
      <c r="C450">
        <v>11</v>
      </c>
      <c r="D450">
        <v>1</v>
      </c>
      <c r="E450">
        <v>1</v>
      </c>
      <c r="F450">
        <v>0</v>
      </c>
      <c r="G450">
        <v>1460.35998535156</v>
      </c>
      <c r="L450" t="e">
        <f ca="1"/>
        <v>#NAME?</v>
      </c>
      <c r="M450" t="e">
        <f ca="1"/>
        <v>#NAME?</v>
      </c>
      <c r="O450" t="e">
        <f ca="1"/>
        <v>#NAME?</v>
      </c>
      <c r="P450" t="e">
        <f ca="1"/>
        <v>#NAME?</v>
      </c>
      <c r="Q450" t="e">
        <f ca="1"/>
        <v>#NAME?</v>
      </c>
      <c r="R450" t="e">
        <f ca="1"/>
        <v>#NAME?</v>
      </c>
      <c r="S450" t="e">
        <f ca="1"/>
        <v>#NAME?</v>
      </c>
      <c r="T450" t="e">
        <f ca="1"/>
        <v>#NAME?</v>
      </c>
      <c r="U450" t="e">
        <f ca="1"/>
        <v>#NAME?</v>
      </c>
    </row>
    <row r="451" spans="1:21" x14ac:dyDescent="0.35">
      <c r="A451">
        <v>1</v>
      </c>
      <c r="B451">
        <v>29</v>
      </c>
      <c r="C451">
        <v>14</v>
      </c>
      <c r="D451">
        <v>1</v>
      </c>
      <c r="E451">
        <v>0</v>
      </c>
      <c r="F451">
        <v>0</v>
      </c>
      <c r="G451">
        <v>17814.98046875</v>
      </c>
      <c r="L451" t="e">
        <f ca="1"/>
        <v>#NAME?</v>
      </c>
      <c r="M451" t="e">
        <f ca="1"/>
        <v>#NAME?</v>
      </c>
      <c r="O451" t="e">
        <f ca="1"/>
        <v>#NAME?</v>
      </c>
      <c r="P451" t="e">
        <f ca="1"/>
        <v>#NAME?</v>
      </c>
      <c r="Q451" t="e">
        <f ca="1"/>
        <v>#NAME?</v>
      </c>
      <c r="R451" t="e">
        <f ca="1"/>
        <v>#NAME?</v>
      </c>
      <c r="S451" t="e">
        <f ca="1"/>
        <v>#NAME?</v>
      </c>
      <c r="T451" t="e">
        <f ca="1"/>
        <v>#NAME?</v>
      </c>
      <c r="U451" t="e">
        <f ca="1"/>
        <v>#NAME?</v>
      </c>
    </row>
    <row r="452" spans="1:21" x14ac:dyDescent="0.35">
      <c r="A452">
        <v>1</v>
      </c>
      <c r="B452">
        <v>27</v>
      </c>
      <c r="C452">
        <v>11</v>
      </c>
      <c r="D452">
        <v>1</v>
      </c>
      <c r="E452">
        <v>1</v>
      </c>
      <c r="F452">
        <v>2336.11401367188</v>
      </c>
      <c r="G452">
        <v>2186.18920898438</v>
      </c>
      <c r="L452" t="e">
        <f ca="1"/>
        <v>#NAME?</v>
      </c>
      <c r="M452" t="e">
        <f ca="1"/>
        <v>#NAME?</v>
      </c>
      <c r="O452" t="e">
        <f ca="1"/>
        <v>#NAME?</v>
      </c>
      <c r="P452" t="e">
        <f ca="1"/>
        <v>#NAME?</v>
      </c>
      <c r="Q452" t="e">
        <f ca="1"/>
        <v>#NAME?</v>
      </c>
      <c r="R452" t="e">
        <f ca="1"/>
        <v>#NAME?</v>
      </c>
      <c r="S452" t="e">
        <f ca="1"/>
        <v>#NAME?</v>
      </c>
      <c r="T452" t="e">
        <f ca="1"/>
        <v>#NAME?</v>
      </c>
      <c r="U452" t="e">
        <f ca="1"/>
        <v>#NAME?</v>
      </c>
    </row>
    <row r="453" spans="1:21" x14ac:dyDescent="0.35">
      <c r="A453">
        <v>1</v>
      </c>
      <c r="B453">
        <v>26</v>
      </c>
      <c r="C453">
        <v>11</v>
      </c>
      <c r="D453">
        <v>0</v>
      </c>
      <c r="E453">
        <v>0</v>
      </c>
      <c r="F453">
        <v>22893.87109375</v>
      </c>
      <c r="G453">
        <v>2746.61401367188</v>
      </c>
      <c r="L453" t="e">
        <f ca="1"/>
        <v>#NAME?</v>
      </c>
      <c r="M453" t="e">
        <f ca="1"/>
        <v>#NAME?</v>
      </c>
      <c r="O453" t="e">
        <f ca="1"/>
        <v>#NAME?</v>
      </c>
      <c r="P453" t="e">
        <f ca="1"/>
        <v>#NAME?</v>
      </c>
      <c r="Q453" t="e">
        <f ca="1"/>
        <v>#NAME?</v>
      </c>
      <c r="R453" t="e">
        <f ca="1"/>
        <v>#NAME?</v>
      </c>
      <c r="S453" t="e">
        <f ca="1"/>
        <v>#NAME?</v>
      </c>
      <c r="T453" t="e">
        <f ca="1"/>
        <v>#NAME?</v>
      </c>
      <c r="U453" t="e">
        <f ca="1"/>
        <v>#NAME?</v>
      </c>
    </row>
    <row r="454" spans="1:21" x14ac:dyDescent="0.35">
      <c r="A454">
        <v>1</v>
      </c>
      <c r="B454">
        <v>28</v>
      </c>
      <c r="C454">
        <v>11</v>
      </c>
      <c r="D454">
        <v>1</v>
      </c>
      <c r="E454">
        <v>1</v>
      </c>
      <c r="F454">
        <v>6702.451171875</v>
      </c>
      <c r="G454">
        <v>7318.18603515625</v>
      </c>
      <c r="L454" t="e">
        <f ca="1"/>
        <v>#NAME?</v>
      </c>
      <c r="M454" t="e">
        <f ca="1"/>
        <v>#NAME?</v>
      </c>
      <c r="O454" t="e">
        <f ca="1"/>
        <v>#NAME?</v>
      </c>
      <c r="P454" t="e">
        <f ca="1"/>
        <v>#NAME?</v>
      </c>
      <c r="Q454" t="e">
        <f ca="1"/>
        <v>#NAME?</v>
      </c>
      <c r="R454" t="e">
        <f ca="1"/>
        <v>#NAME?</v>
      </c>
      <c r="S454" t="e">
        <f ca="1"/>
        <v>#NAME?</v>
      </c>
      <c r="T454" t="e">
        <f ca="1"/>
        <v>#NAME?</v>
      </c>
      <c r="U454" t="e">
        <f ca="1"/>
        <v>#NAME?</v>
      </c>
    </row>
    <row r="455" spans="1:21" x14ac:dyDescent="0.35">
      <c r="A455">
        <v>1</v>
      </c>
      <c r="B455">
        <v>26</v>
      </c>
      <c r="C455">
        <v>12</v>
      </c>
      <c r="D455">
        <v>1</v>
      </c>
      <c r="E455">
        <v>0</v>
      </c>
      <c r="F455">
        <v>8811.7373046875</v>
      </c>
      <c r="G455">
        <v>5811.76513671875</v>
      </c>
      <c r="L455" t="e">
        <f ca="1"/>
        <v>#NAME?</v>
      </c>
      <c r="M455" t="e">
        <f ca="1"/>
        <v>#NAME?</v>
      </c>
      <c r="O455" t="e">
        <f ca="1"/>
        <v>#NAME?</v>
      </c>
      <c r="P455" t="e">
        <f ca="1"/>
        <v>#NAME?</v>
      </c>
      <c r="Q455" t="e">
        <f ca="1"/>
        <v>#NAME?</v>
      </c>
      <c r="R455" t="e">
        <f ca="1"/>
        <v>#NAME?</v>
      </c>
      <c r="S455" t="e">
        <f ca="1"/>
        <v>#NAME?</v>
      </c>
      <c r="T455" t="e">
        <f ca="1"/>
        <v>#NAME?</v>
      </c>
      <c r="U455" t="e">
        <f ca="1"/>
        <v>#NAME?</v>
      </c>
    </row>
    <row r="456" spans="1:21" x14ac:dyDescent="0.35">
      <c r="A456">
        <v>1</v>
      </c>
      <c r="B456">
        <v>24</v>
      </c>
      <c r="C456">
        <v>12</v>
      </c>
      <c r="D456">
        <v>1</v>
      </c>
      <c r="E456">
        <v>0</v>
      </c>
      <c r="F456">
        <v>11972.125</v>
      </c>
      <c r="G456">
        <v>0</v>
      </c>
      <c r="L456" t="e">
        <f ca="1"/>
        <v>#NAME?</v>
      </c>
      <c r="M456" t="e">
        <f ca="1"/>
        <v>#NAME?</v>
      </c>
      <c r="O456" t="e">
        <f ca="1"/>
        <v>#NAME?</v>
      </c>
      <c r="P456" t="e">
        <f ca="1"/>
        <v>#NAME?</v>
      </c>
      <c r="Q456" t="e">
        <f ca="1"/>
        <v>#NAME?</v>
      </c>
      <c r="R456" t="e">
        <f ca="1"/>
        <v>#NAME?</v>
      </c>
      <c r="S456" t="e">
        <f ca="1"/>
        <v>#NAME?</v>
      </c>
      <c r="T456" t="e">
        <f ca="1"/>
        <v>#NAME?</v>
      </c>
      <c r="U456" t="e">
        <f ca="1"/>
        <v>#NAME?</v>
      </c>
    </row>
    <row r="457" spans="1:21" x14ac:dyDescent="0.35">
      <c r="A457">
        <v>1</v>
      </c>
      <c r="B457">
        <v>46</v>
      </c>
      <c r="C457">
        <v>13</v>
      </c>
      <c r="D457">
        <v>1</v>
      </c>
      <c r="E457">
        <v>0</v>
      </c>
      <c r="F457">
        <v>0</v>
      </c>
      <c r="G457">
        <v>647.20458984375</v>
      </c>
      <c r="L457" t="e">
        <f ca="1"/>
        <v>#NAME?</v>
      </c>
      <c r="M457" t="e">
        <f ca="1"/>
        <v>#NAME?</v>
      </c>
      <c r="O457" t="e">
        <f ca="1"/>
        <v>#NAME?</v>
      </c>
      <c r="P457" t="e">
        <f ca="1"/>
        <v>#NAME?</v>
      </c>
      <c r="Q457" t="e">
        <f ca="1"/>
        <v>#NAME?</v>
      </c>
      <c r="R457" t="e">
        <f ca="1"/>
        <v>#NAME?</v>
      </c>
      <c r="S457" t="e">
        <f ca="1"/>
        <v>#NAME?</v>
      </c>
      <c r="T457" t="e">
        <f ca="1"/>
        <v>#NAME?</v>
      </c>
      <c r="U457" t="e">
        <f ca="1"/>
        <v>#NAME?</v>
      </c>
    </row>
    <row r="458" spans="1:21" x14ac:dyDescent="0.35">
      <c r="A458">
        <v>1</v>
      </c>
      <c r="B458">
        <v>18</v>
      </c>
      <c r="C458">
        <v>10</v>
      </c>
      <c r="D458">
        <v>1</v>
      </c>
      <c r="E458">
        <v>1</v>
      </c>
      <c r="F458">
        <v>785.05902099609398</v>
      </c>
      <c r="G458">
        <v>10989.927734375</v>
      </c>
      <c r="L458" t="e">
        <f ca="1"/>
        <v>#NAME?</v>
      </c>
      <c r="M458" t="e">
        <f ca="1"/>
        <v>#NAME?</v>
      </c>
      <c r="O458" t="e">
        <f ca="1"/>
        <v>#NAME?</v>
      </c>
      <c r="P458" t="e">
        <f ca="1"/>
        <v>#NAME?</v>
      </c>
      <c r="Q458" t="e">
        <f ca="1"/>
        <v>#NAME?</v>
      </c>
      <c r="R458" t="e">
        <f ca="1"/>
        <v>#NAME?</v>
      </c>
      <c r="S458" t="e">
        <f ca="1"/>
        <v>#NAME?</v>
      </c>
      <c r="T458" t="e">
        <f ca="1"/>
        <v>#NAME?</v>
      </c>
      <c r="U458" t="e">
        <f ca="1"/>
        <v>#NAME?</v>
      </c>
    </row>
    <row r="459" spans="1:21" x14ac:dyDescent="0.35">
      <c r="A459">
        <v>1</v>
      </c>
      <c r="B459">
        <v>26</v>
      </c>
      <c r="C459">
        <v>11</v>
      </c>
      <c r="D459">
        <v>1</v>
      </c>
      <c r="E459">
        <v>1</v>
      </c>
      <c r="F459">
        <v>0</v>
      </c>
      <c r="G459">
        <v>26372.279296875</v>
      </c>
      <c r="L459" t="e">
        <f ca="1"/>
        <v>#NAME?</v>
      </c>
      <c r="M459" t="e">
        <f ca="1"/>
        <v>#NAME?</v>
      </c>
      <c r="O459" t="e">
        <f ca="1"/>
        <v>#NAME?</v>
      </c>
      <c r="P459" t="e">
        <f ca="1"/>
        <v>#NAME?</v>
      </c>
      <c r="Q459" t="e">
        <f ca="1"/>
        <v>#NAME?</v>
      </c>
      <c r="R459" t="e">
        <f ca="1"/>
        <v>#NAME?</v>
      </c>
      <c r="S459" t="e">
        <f ca="1"/>
        <v>#NAME?</v>
      </c>
      <c r="T459" t="e">
        <f ca="1"/>
        <v>#NAME?</v>
      </c>
      <c r="U459" t="e">
        <f ca="1"/>
        <v>#NAME?</v>
      </c>
    </row>
    <row r="460" spans="1:21" x14ac:dyDescent="0.35">
      <c r="A460">
        <v>1</v>
      </c>
      <c r="B460">
        <v>41</v>
      </c>
      <c r="C460">
        <v>9</v>
      </c>
      <c r="D460">
        <v>1</v>
      </c>
      <c r="E460">
        <v>1</v>
      </c>
      <c r="F460">
        <v>7864.9072265625</v>
      </c>
      <c r="G460">
        <v>3154.71997070313</v>
      </c>
      <c r="L460" t="e">
        <f ca="1"/>
        <v>#NAME?</v>
      </c>
      <c r="M460" t="e">
        <f ca="1"/>
        <v>#NAME?</v>
      </c>
      <c r="O460" t="e">
        <f ca="1"/>
        <v>#NAME?</v>
      </c>
      <c r="P460" t="e">
        <f ca="1"/>
        <v>#NAME?</v>
      </c>
      <c r="Q460" t="e">
        <f ca="1"/>
        <v>#NAME?</v>
      </c>
      <c r="R460" t="e">
        <f ca="1"/>
        <v>#NAME?</v>
      </c>
      <c r="S460" t="e">
        <f ca="1"/>
        <v>#NAME?</v>
      </c>
      <c r="T460" t="e">
        <f ca="1"/>
        <v>#NAME?</v>
      </c>
      <c r="U460" t="e">
        <f ca="1"/>
        <v>#NAME?</v>
      </c>
    </row>
    <row r="461" spans="1:21" x14ac:dyDescent="0.35">
      <c r="A461">
        <v>1</v>
      </c>
      <c r="B461">
        <v>24</v>
      </c>
      <c r="C461">
        <v>11</v>
      </c>
      <c r="D461">
        <v>1</v>
      </c>
      <c r="E461">
        <v>1</v>
      </c>
      <c r="F461">
        <v>824.38861083984398</v>
      </c>
      <c r="G461">
        <v>4032.7080078125</v>
      </c>
      <c r="L461" t="e">
        <f ca="1"/>
        <v>#NAME?</v>
      </c>
      <c r="M461" t="e">
        <f ca="1"/>
        <v>#NAME?</v>
      </c>
      <c r="O461" t="e">
        <f ca="1"/>
        <v>#NAME?</v>
      </c>
      <c r="P461" t="e">
        <f ca="1"/>
        <v>#NAME?</v>
      </c>
      <c r="Q461" t="e">
        <f ca="1"/>
        <v>#NAME?</v>
      </c>
      <c r="R461" t="e">
        <f ca="1"/>
        <v>#NAME?</v>
      </c>
      <c r="S461" t="e">
        <f ca="1"/>
        <v>#NAME?</v>
      </c>
      <c r="T461" t="e">
        <f ca="1"/>
        <v>#NAME?</v>
      </c>
      <c r="U461" t="e">
        <f ca="1"/>
        <v>#NAME?</v>
      </c>
    </row>
    <row r="462" spans="1:21" x14ac:dyDescent="0.35">
      <c r="A462">
        <v>1</v>
      </c>
      <c r="B462">
        <v>29</v>
      </c>
      <c r="C462">
        <v>12</v>
      </c>
      <c r="D462">
        <v>1</v>
      </c>
      <c r="E462">
        <v>0</v>
      </c>
      <c r="F462">
        <v>9748.38671875</v>
      </c>
      <c r="G462">
        <v>10976.509765625</v>
      </c>
      <c r="L462" t="e">
        <f ca="1"/>
        <v>#NAME?</v>
      </c>
      <c r="M462" t="e">
        <f ca="1"/>
        <v>#NAME?</v>
      </c>
      <c r="O462" t="e">
        <f ca="1"/>
        <v>#NAME?</v>
      </c>
      <c r="P462" t="e">
        <f ca="1"/>
        <v>#NAME?</v>
      </c>
      <c r="Q462" t="e">
        <f ca="1"/>
        <v>#NAME?</v>
      </c>
      <c r="R462" t="e">
        <f ca="1"/>
        <v>#NAME?</v>
      </c>
      <c r="S462" t="e">
        <f ca="1"/>
        <v>#NAME?</v>
      </c>
      <c r="T462" t="e">
        <f ca="1"/>
        <v>#NAME?</v>
      </c>
      <c r="U462" t="e">
        <f ca="1"/>
        <v>#NAME?</v>
      </c>
    </row>
    <row r="463" spans="1:21" x14ac:dyDescent="0.35">
      <c r="A463">
        <v>1</v>
      </c>
      <c r="B463">
        <v>19</v>
      </c>
      <c r="C463">
        <v>8</v>
      </c>
      <c r="D463">
        <v>0</v>
      </c>
      <c r="E463">
        <v>0</v>
      </c>
      <c r="F463">
        <v>4101.92919921875</v>
      </c>
      <c r="G463">
        <v>9251.3564453125</v>
      </c>
      <c r="L463" t="e">
        <f ca="1"/>
        <v>#NAME?</v>
      </c>
      <c r="M463" t="e">
        <f ca="1"/>
        <v>#NAME?</v>
      </c>
      <c r="O463" t="e">
        <f ca="1"/>
        <v>#NAME?</v>
      </c>
      <c r="P463" t="e">
        <f ca="1"/>
        <v>#NAME?</v>
      </c>
      <c r="Q463" t="e">
        <f ca="1"/>
        <v>#NAME?</v>
      </c>
      <c r="R463" t="e">
        <f ca="1"/>
        <v>#NAME?</v>
      </c>
      <c r="S463" t="e">
        <f ca="1"/>
        <v>#NAME?</v>
      </c>
      <c r="T463" t="e">
        <f ca="1"/>
        <v>#NAME?</v>
      </c>
      <c r="U463" t="e">
        <f ca="1"/>
        <v>#NAME?</v>
      </c>
    </row>
    <row r="464" spans="1:21" x14ac:dyDescent="0.35">
      <c r="A464">
        <v>1</v>
      </c>
      <c r="B464">
        <v>31</v>
      </c>
      <c r="C464">
        <v>9</v>
      </c>
      <c r="D464">
        <v>1</v>
      </c>
      <c r="E464">
        <v>0</v>
      </c>
      <c r="F464">
        <v>0</v>
      </c>
      <c r="G464">
        <v>10363.26953125</v>
      </c>
      <c r="L464" t="e">
        <f ca="1"/>
        <v>#NAME?</v>
      </c>
      <c r="M464" t="e">
        <f ca="1"/>
        <v>#NAME?</v>
      </c>
      <c r="O464" t="e">
        <f ca="1"/>
        <v>#NAME?</v>
      </c>
      <c r="P464" t="e">
        <f ca="1"/>
        <v>#NAME?</v>
      </c>
      <c r="Q464" t="e">
        <f ca="1"/>
        <v>#NAME?</v>
      </c>
      <c r="R464" t="e">
        <f ca="1"/>
        <v>#NAME?</v>
      </c>
      <c r="S464" t="e">
        <f ca="1"/>
        <v>#NAME?</v>
      </c>
      <c r="T464" t="e">
        <f ca="1"/>
        <v>#NAME?</v>
      </c>
      <c r="U464" t="e">
        <f ca="1"/>
        <v>#NAME?</v>
      </c>
    </row>
    <row r="465" spans="1:21" x14ac:dyDescent="0.35">
      <c r="A465">
        <v>1</v>
      </c>
      <c r="B465">
        <v>21</v>
      </c>
      <c r="C465">
        <v>11</v>
      </c>
      <c r="D465">
        <v>1</v>
      </c>
      <c r="E465">
        <v>1</v>
      </c>
      <c r="F465">
        <v>3523.63696289063</v>
      </c>
      <c r="G465">
        <v>11300.23828125</v>
      </c>
      <c r="L465" t="e">
        <f ca="1"/>
        <v>#NAME?</v>
      </c>
      <c r="M465" t="e">
        <f ca="1"/>
        <v>#NAME?</v>
      </c>
      <c r="O465" t="e">
        <f ca="1"/>
        <v>#NAME?</v>
      </c>
      <c r="P465" t="e">
        <f ca="1"/>
        <v>#NAME?</v>
      </c>
      <c r="Q465" t="e">
        <f ca="1"/>
        <v>#NAME?</v>
      </c>
      <c r="R465" t="e">
        <f ca="1"/>
        <v>#NAME?</v>
      </c>
      <c r="S465" t="e">
        <f ca="1"/>
        <v>#NAME?</v>
      </c>
      <c r="T465" t="e">
        <f ca="1"/>
        <v>#NAME?</v>
      </c>
      <c r="U465" t="e">
        <f ca="1"/>
        <v>#NAME?</v>
      </c>
    </row>
    <row r="466" spans="1:21" x14ac:dyDescent="0.35">
      <c r="A466">
        <v>1</v>
      </c>
      <c r="B466">
        <v>27</v>
      </c>
      <c r="C466">
        <v>12</v>
      </c>
      <c r="D466">
        <v>1</v>
      </c>
      <c r="E466">
        <v>0</v>
      </c>
      <c r="F466">
        <v>1971.31030273438</v>
      </c>
      <c r="G466">
        <v>0</v>
      </c>
      <c r="L466" t="e">
        <f ca="1"/>
        <v>#NAME?</v>
      </c>
      <c r="M466" t="e">
        <f ca="1"/>
        <v>#NAME?</v>
      </c>
      <c r="O466" t="e">
        <f ca="1"/>
        <v>#NAME?</v>
      </c>
      <c r="P466" t="e">
        <f ca="1"/>
        <v>#NAME?</v>
      </c>
      <c r="Q466" t="e">
        <f ca="1"/>
        <v>#NAME?</v>
      </c>
      <c r="R466" t="e">
        <f ca="1"/>
        <v>#NAME?</v>
      </c>
      <c r="S466" t="e">
        <f ca="1"/>
        <v>#NAME?</v>
      </c>
      <c r="T466" t="e">
        <f ca="1"/>
        <v>#NAME?</v>
      </c>
      <c r="U466" t="e">
        <f ca="1"/>
        <v>#NAME?</v>
      </c>
    </row>
    <row r="467" spans="1:21" x14ac:dyDescent="0.35">
      <c r="A467">
        <v>1</v>
      </c>
      <c r="B467">
        <v>31</v>
      </c>
      <c r="C467">
        <v>13</v>
      </c>
      <c r="D467">
        <v>0</v>
      </c>
      <c r="E467">
        <v>0</v>
      </c>
      <c r="F467">
        <v>5996.01904296875</v>
      </c>
      <c r="G467">
        <v>2329.86645507813</v>
      </c>
      <c r="L467" t="e">
        <f ca="1"/>
        <v>#NAME?</v>
      </c>
      <c r="M467" t="e">
        <f ca="1"/>
        <v>#NAME?</v>
      </c>
      <c r="O467" t="e">
        <f ca="1"/>
        <v>#NAME?</v>
      </c>
      <c r="P467" t="e">
        <f ca="1"/>
        <v>#NAME?</v>
      </c>
      <c r="Q467" t="e">
        <f ca="1"/>
        <v>#NAME?</v>
      </c>
      <c r="R467" t="e">
        <f ca="1"/>
        <v>#NAME?</v>
      </c>
      <c r="S467" t="e">
        <f ca="1"/>
        <v>#NAME?</v>
      </c>
      <c r="T467" t="e">
        <f ca="1"/>
        <v>#NAME?</v>
      </c>
      <c r="U467" t="e">
        <f ca="1"/>
        <v>#NAME?</v>
      </c>
    </row>
    <row r="468" spans="1:21" x14ac:dyDescent="0.35">
      <c r="A468">
        <v>1</v>
      </c>
      <c r="B468">
        <v>24</v>
      </c>
      <c r="C468">
        <v>15</v>
      </c>
      <c r="D468">
        <v>1</v>
      </c>
      <c r="E468">
        <v>0</v>
      </c>
      <c r="F468">
        <v>12813.505859375</v>
      </c>
      <c r="G468">
        <v>14683.62890625</v>
      </c>
      <c r="L468" t="e">
        <f ca="1"/>
        <v>#NAME?</v>
      </c>
      <c r="M468" t="e">
        <f ca="1"/>
        <v>#NAME?</v>
      </c>
      <c r="O468" t="e">
        <f ca="1"/>
        <v>#NAME?</v>
      </c>
      <c r="P468" t="e">
        <f ca="1"/>
        <v>#NAME?</v>
      </c>
      <c r="Q468" t="e">
        <f ca="1"/>
        <v>#NAME?</v>
      </c>
      <c r="R468" t="e">
        <f ca="1"/>
        <v>#NAME?</v>
      </c>
      <c r="S468" t="e">
        <f ca="1"/>
        <v>#NAME?</v>
      </c>
      <c r="T468" t="e">
        <f ca="1"/>
        <v>#NAME?</v>
      </c>
      <c r="U468" t="e">
        <f ca="1"/>
        <v>#NAME?</v>
      </c>
    </row>
    <row r="469" spans="1:21" x14ac:dyDescent="0.35">
      <c r="A469">
        <v>1</v>
      </c>
      <c r="B469">
        <v>23</v>
      </c>
      <c r="C469">
        <v>8</v>
      </c>
      <c r="D469">
        <v>0</v>
      </c>
      <c r="E469">
        <v>1</v>
      </c>
      <c r="F469">
        <v>0</v>
      </c>
      <c r="G469">
        <v>4232.30908203125</v>
      </c>
      <c r="L469" t="e">
        <f ca="1"/>
        <v>#NAME?</v>
      </c>
      <c r="M469" t="e">
        <f ca="1"/>
        <v>#NAME?</v>
      </c>
      <c r="O469" t="e">
        <f ca="1"/>
        <v>#NAME?</v>
      </c>
      <c r="P469" t="e">
        <f ca="1"/>
        <v>#NAME?</v>
      </c>
      <c r="Q469" t="e">
        <f ca="1"/>
        <v>#NAME?</v>
      </c>
      <c r="R469" t="e">
        <f ca="1"/>
        <v>#NAME?</v>
      </c>
      <c r="S469" t="e">
        <f ca="1"/>
        <v>#NAME?</v>
      </c>
      <c r="T469" t="e">
        <f ca="1"/>
        <v>#NAME?</v>
      </c>
      <c r="U469" t="e">
        <f ca="1"/>
        <v>#NAME?</v>
      </c>
    </row>
    <row r="470" spans="1:21" x14ac:dyDescent="0.35">
      <c r="A470">
        <v>1</v>
      </c>
      <c r="B470">
        <v>31</v>
      </c>
      <c r="C470">
        <v>12</v>
      </c>
      <c r="D470">
        <v>0</v>
      </c>
      <c r="E470">
        <v>0</v>
      </c>
      <c r="F470">
        <v>0</v>
      </c>
      <c r="G470">
        <v>2484.54907226563</v>
      </c>
      <c r="L470" t="e">
        <f ca="1"/>
        <v>#NAME?</v>
      </c>
      <c r="M470" t="e">
        <f ca="1"/>
        <v>#NAME?</v>
      </c>
      <c r="O470" t="e">
        <f ca="1"/>
        <v>#NAME?</v>
      </c>
      <c r="P470" t="e">
        <f ca="1"/>
        <v>#NAME?</v>
      </c>
      <c r="Q470" t="e">
        <f ca="1"/>
        <v>#NAME?</v>
      </c>
      <c r="R470" t="e">
        <f ca="1"/>
        <v>#NAME?</v>
      </c>
      <c r="S470" t="e">
        <f ca="1"/>
        <v>#NAME?</v>
      </c>
      <c r="T470" t="e">
        <f ca="1"/>
        <v>#NAME?</v>
      </c>
      <c r="U470" t="e">
        <f ca="1"/>
        <v>#NAME?</v>
      </c>
    </row>
    <row r="471" spans="1:21" x14ac:dyDescent="0.35">
      <c r="A471">
        <v>1</v>
      </c>
      <c r="B471">
        <v>26</v>
      </c>
      <c r="C471">
        <v>12</v>
      </c>
      <c r="D471">
        <v>1</v>
      </c>
      <c r="E471">
        <v>0</v>
      </c>
      <c r="F471">
        <v>1051.25085449219</v>
      </c>
      <c r="G471">
        <v>11460.5634765625</v>
      </c>
      <c r="L471" t="e">
        <f ca="1"/>
        <v>#NAME?</v>
      </c>
      <c r="M471" t="e">
        <f ca="1"/>
        <v>#NAME?</v>
      </c>
      <c r="O471" t="e">
        <f ca="1"/>
        <v>#NAME?</v>
      </c>
      <c r="P471" t="e">
        <f ca="1"/>
        <v>#NAME?</v>
      </c>
      <c r="Q471" t="e">
        <f ca="1"/>
        <v>#NAME?</v>
      </c>
      <c r="R471" t="e">
        <f ca="1"/>
        <v>#NAME?</v>
      </c>
      <c r="S471" t="e">
        <f ca="1"/>
        <v>#NAME?</v>
      </c>
      <c r="T471" t="e">
        <f ca="1"/>
        <v>#NAME?</v>
      </c>
      <c r="U471" t="e">
        <f ca="1"/>
        <v>#NAME?</v>
      </c>
    </row>
    <row r="472" spans="1:21" x14ac:dyDescent="0.35">
      <c r="A472">
        <v>1</v>
      </c>
      <c r="B472">
        <v>25</v>
      </c>
      <c r="C472">
        <v>13</v>
      </c>
      <c r="D472">
        <v>1</v>
      </c>
      <c r="E472">
        <v>0</v>
      </c>
      <c r="F472">
        <v>12362.9296875</v>
      </c>
      <c r="G472">
        <v>0</v>
      </c>
      <c r="L472" t="e">
        <f ca="1"/>
        <v>#NAME?</v>
      </c>
      <c r="M472" t="e">
        <f ca="1"/>
        <v>#NAME?</v>
      </c>
      <c r="O472" t="e">
        <f ca="1"/>
        <v>#NAME?</v>
      </c>
      <c r="P472" t="e">
        <f ca="1"/>
        <v>#NAME?</v>
      </c>
      <c r="Q472" t="e">
        <f ca="1"/>
        <v>#NAME?</v>
      </c>
      <c r="R472" t="e">
        <f ca="1"/>
        <v>#NAME?</v>
      </c>
      <c r="S472" t="e">
        <f ca="1"/>
        <v>#NAME?</v>
      </c>
      <c r="T472" t="e">
        <f ca="1"/>
        <v>#NAME?</v>
      </c>
      <c r="U472" t="e">
        <f ca="1"/>
        <v>#NAME?</v>
      </c>
    </row>
    <row r="473" spans="1:21" x14ac:dyDescent="0.35">
      <c r="A473">
        <v>1</v>
      </c>
      <c r="B473">
        <v>24</v>
      </c>
      <c r="C473">
        <v>12</v>
      </c>
      <c r="D473">
        <v>0</v>
      </c>
      <c r="E473">
        <v>1</v>
      </c>
      <c r="F473">
        <v>7864.89697265625</v>
      </c>
      <c r="G473">
        <v>6485.50830078125</v>
      </c>
      <c r="L473" t="e">
        <f ca="1"/>
        <v>#NAME?</v>
      </c>
      <c r="M473" t="e">
        <f ca="1"/>
        <v>#NAME?</v>
      </c>
      <c r="O473" t="e">
        <f ca="1"/>
        <v>#NAME?</v>
      </c>
      <c r="P473" t="e">
        <f ca="1"/>
        <v>#NAME?</v>
      </c>
      <c r="Q473" t="e">
        <f ca="1"/>
        <v>#NAME?</v>
      </c>
      <c r="R473" t="e">
        <f ca="1"/>
        <v>#NAME?</v>
      </c>
      <c r="S473" t="e">
        <f ca="1"/>
        <v>#NAME?</v>
      </c>
      <c r="T473" t="e">
        <f ca="1"/>
        <v>#NAME?</v>
      </c>
      <c r="U473" t="e">
        <f ca="1"/>
        <v>#NAME?</v>
      </c>
    </row>
    <row r="474" spans="1:21" x14ac:dyDescent="0.35">
      <c r="A474">
        <v>1</v>
      </c>
      <c r="B474">
        <v>26</v>
      </c>
      <c r="C474">
        <v>12</v>
      </c>
      <c r="D474">
        <v>1</v>
      </c>
      <c r="E474">
        <v>1</v>
      </c>
      <c r="F474">
        <v>8408.76171875</v>
      </c>
      <c r="G474">
        <v>1424.94396972656</v>
      </c>
      <c r="L474" t="e">
        <f ca="1"/>
        <v>#NAME?</v>
      </c>
      <c r="M474" t="e">
        <f ca="1"/>
        <v>#NAME?</v>
      </c>
      <c r="O474" t="e">
        <f ca="1"/>
        <v>#NAME?</v>
      </c>
      <c r="P474" t="e">
        <f ca="1"/>
        <v>#NAME?</v>
      </c>
      <c r="Q474" t="e">
        <f ca="1"/>
        <v>#NAME?</v>
      </c>
      <c r="R474" t="e">
        <f ca="1"/>
        <v>#NAME?</v>
      </c>
      <c r="S474" t="e">
        <f ca="1"/>
        <v>#NAME?</v>
      </c>
      <c r="T474" t="e">
        <f ca="1"/>
        <v>#NAME?</v>
      </c>
      <c r="U474" t="e">
        <f ca="1"/>
        <v>#NAME?</v>
      </c>
    </row>
    <row r="475" spans="1:21" x14ac:dyDescent="0.35">
      <c r="A475">
        <v>1</v>
      </c>
      <c r="B475">
        <v>25</v>
      </c>
      <c r="C475">
        <v>12</v>
      </c>
      <c r="D475">
        <v>0</v>
      </c>
      <c r="E475">
        <v>0</v>
      </c>
      <c r="F475">
        <v>0</v>
      </c>
      <c r="G475">
        <v>5587.5029296875</v>
      </c>
      <c r="L475" t="e">
        <f ca="1"/>
        <v>#NAME?</v>
      </c>
      <c r="M475" t="e">
        <f ca="1"/>
        <v>#NAME?</v>
      </c>
      <c r="O475" t="e">
        <f ca="1"/>
        <v>#NAME?</v>
      </c>
      <c r="P475" t="e">
        <f ca="1"/>
        <v>#NAME?</v>
      </c>
      <c r="Q475" t="e">
        <f ca="1"/>
        <v>#NAME?</v>
      </c>
      <c r="R475" t="e">
        <f ca="1"/>
        <v>#NAME?</v>
      </c>
      <c r="S475" t="e">
        <f ca="1"/>
        <v>#NAME?</v>
      </c>
      <c r="T475" t="e">
        <f ca="1"/>
        <v>#NAME?</v>
      </c>
      <c r="U475" t="e">
        <f ca="1"/>
        <v>#NAME?</v>
      </c>
    </row>
    <row r="476" spans="1:21" x14ac:dyDescent="0.35">
      <c r="A476">
        <v>1</v>
      </c>
      <c r="B476">
        <v>42</v>
      </c>
      <c r="C476">
        <v>14</v>
      </c>
      <c r="D476">
        <v>1</v>
      </c>
      <c r="E476">
        <v>0</v>
      </c>
      <c r="F476">
        <v>0</v>
      </c>
      <c r="G476">
        <v>20505.9296875</v>
      </c>
      <c r="L476" t="e">
        <f ca="1"/>
        <v>#NAME?</v>
      </c>
      <c r="M476" t="e">
        <f ca="1"/>
        <v>#NAME?</v>
      </c>
      <c r="O476" t="e">
        <f ca="1"/>
        <v>#NAME?</v>
      </c>
      <c r="P476" t="e">
        <f ca="1"/>
        <v>#NAME?</v>
      </c>
      <c r="Q476" t="e">
        <f ca="1"/>
        <v>#NAME?</v>
      </c>
      <c r="R476" t="e">
        <f ca="1"/>
        <v>#NAME?</v>
      </c>
      <c r="S476" t="e">
        <f ca="1"/>
        <v>#NAME?</v>
      </c>
      <c r="T476" t="e">
        <f ca="1"/>
        <v>#NAME?</v>
      </c>
      <c r="U476" t="e">
        <f ca="1"/>
        <v>#NAME?</v>
      </c>
    </row>
    <row r="477" spans="1:21" x14ac:dyDescent="0.35">
      <c r="A477">
        <v>1</v>
      </c>
      <c r="B477">
        <v>18</v>
      </c>
      <c r="C477">
        <v>12</v>
      </c>
      <c r="D477">
        <v>1</v>
      </c>
      <c r="E477">
        <v>0</v>
      </c>
      <c r="F477">
        <v>562.65704345703102</v>
      </c>
      <c r="G477">
        <v>0</v>
      </c>
      <c r="L477" t="e">
        <f ca="1"/>
        <v>#NAME?</v>
      </c>
      <c r="M477" t="e">
        <f ca="1"/>
        <v>#NAME?</v>
      </c>
      <c r="O477" t="e">
        <f ca="1"/>
        <v>#NAME?</v>
      </c>
      <c r="P477" t="e">
        <f ca="1"/>
        <v>#NAME?</v>
      </c>
      <c r="Q477" t="e">
        <f ca="1"/>
        <v>#NAME?</v>
      </c>
      <c r="R477" t="e">
        <f ca="1"/>
        <v>#NAME?</v>
      </c>
      <c r="S477" t="e">
        <f ca="1"/>
        <v>#NAME?</v>
      </c>
      <c r="T477" t="e">
        <f ca="1"/>
        <v>#NAME?</v>
      </c>
      <c r="U477" t="e">
        <f ca="1"/>
        <v>#NAME?</v>
      </c>
    </row>
    <row r="478" spans="1:21" x14ac:dyDescent="0.35">
      <c r="A478">
        <v>1</v>
      </c>
      <c r="B478">
        <v>21</v>
      </c>
      <c r="C478">
        <v>12</v>
      </c>
      <c r="D478">
        <v>1</v>
      </c>
      <c r="E478">
        <v>0</v>
      </c>
      <c r="F478">
        <v>6473.68310546875</v>
      </c>
      <c r="G478">
        <v>9371.037109375</v>
      </c>
      <c r="L478" t="e">
        <f ca="1"/>
        <v>#NAME?</v>
      </c>
      <c r="M478" t="e">
        <f ca="1"/>
        <v>#NAME?</v>
      </c>
      <c r="O478" t="e">
        <f ca="1"/>
        <v>#NAME?</v>
      </c>
      <c r="P478" t="e">
        <f ca="1"/>
        <v>#NAME?</v>
      </c>
      <c r="Q478" t="e">
        <f ca="1"/>
        <v>#NAME?</v>
      </c>
      <c r="R478" t="e">
        <f ca="1"/>
        <v>#NAME?</v>
      </c>
      <c r="S478" t="e">
        <f ca="1"/>
        <v>#NAME?</v>
      </c>
      <c r="T478" t="e">
        <f ca="1"/>
        <v>#NAME?</v>
      </c>
      <c r="U478" t="e">
        <f ca="1"/>
        <v>#NAME?</v>
      </c>
    </row>
    <row r="479" spans="1:21" x14ac:dyDescent="0.35">
      <c r="A479">
        <v>1</v>
      </c>
      <c r="B479">
        <v>20</v>
      </c>
      <c r="C479">
        <v>12</v>
      </c>
      <c r="D479">
        <v>1</v>
      </c>
      <c r="E479">
        <v>0</v>
      </c>
      <c r="F479">
        <v>0</v>
      </c>
      <c r="G479">
        <v>0</v>
      </c>
      <c r="L479" t="e">
        <f ca="1"/>
        <v>#NAME?</v>
      </c>
      <c r="M479" t="e">
        <f ca="1"/>
        <v>#NAME?</v>
      </c>
      <c r="O479" t="e">
        <f ca="1"/>
        <v>#NAME?</v>
      </c>
      <c r="P479" t="e">
        <f ca="1"/>
        <v>#NAME?</v>
      </c>
      <c r="Q479" t="e">
        <f ca="1"/>
        <v>#NAME?</v>
      </c>
      <c r="R479" t="e">
        <f ca="1"/>
        <v>#NAME?</v>
      </c>
      <c r="S479" t="e">
        <f ca="1"/>
        <v>#NAME?</v>
      </c>
      <c r="T479" t="e">
        <f ca="1"/>
        <v>#NAME?</v>
      </c>
      <c r="U479" t="e">
        <f ca="1"/>
        <v>#NAME?</v>
      </c>
    </row>
    <row r="480" spans="1:21" x14ac:dyDescent="0.35">
      <c r="A480">
        <v>1</v>
      </c>
      <c r="B480">
        <v>23</v>
      </c>
      <c r="C480">
        <v>12</v>
      </c>
      <c r="D480">
        <v>1</v>
      </c>
      <c r="E480">
        <v>1</v>
      </c>
      <c r="F480">
        <v>0</v>
      </c>
      <c r="G480">
        <v>5911.55078125</v>
      </c>
      <c r="L480" t="e">
        <f ca="1"/>
        <v>#NAME?</v>
      </c>
      <c r="M480" t="e">
        <f ca="1"/>
        <v>#NAME?</v>
      </c>
      <c r="O480" t="e">
        <f ca="1"/>
        <v>#NAME?</v>
      </c>
      <c r="P480" t="e">
        <f ca="1"/>
        <v>#NAME?</v>
      </c>
      <c r="Q480" t="e">
        <f ca="1"/>
        <v>#NAME?</v>
      </c>
      <c r="R480" t="e">
        <f ca="1"/>
        <v>#NAME?</v>
      </c>
      <c r="S480" t="e">
        <f ca="1"/>
        <v>#NAME?</v>
      </c>
      <c r="T480" t="e">
        <f ca="1"/>
        <v>#NAME?</v>
      </c>
      <c r="U480" t="e">
        <f ca="1"/>
        <v>#NAME?</v>
      </c>
    </row>
    <row r="481" spans="1:21" x14ac:dyDescent="0.35">
      <c r="A481">
        <v>1</v>
      </c>
      <c r="B481">
        <v>31</v>
      </c>
      <c r="C481">
        <v>11</v>
      </c>
      <c r="D481">
        <v>1</v>
      </c>
      <c r="E481">
        <v>1</v>
      </c>
      <c r="F481">
        <v>0</v>
      </c>
      <c r="G481">
        <v>14509.9296875</v>
      </c>
      <c r="L481" t="e">
        <f ca="1"/>
        <v>#NAME?</v>
      </c>
      <c r="M481" t="e">
        <f ca="1"/>
        <v>#NAME?</v>
      </c>
      <c r="O481" t="e">
        <f ca="1"/>
        <v>#NAME?</v>
      </c>
      <c r="P481" t="e">
        <f ca="1"/>
        <v>#NAME?</v>
      </c>
      <c r="Q481" t="e">
        <f ca="1"/>
        <v>#NAME?</v>
      </c>
      <c r="R481" t="e">
        <f ca="1"/>
        <v>#NAME?</v>
      </c>
      <c r="S481" t="e">
        <f ca="1"/>
        <v>#NAME?</v>
      </c>
      <c r="T481" t="e">
        <f ca="1"/>
        <v>#NAME?</v>
      </c>
      <c r="U481" t="e">
        <f ca="1"/>
        <v>#NAME?</v>
      </c>
    </row>
    <row r="482" spans="1:21" x14ac:dyDescent="0.35">
      <c r="A482">
        <v>1</v>
      </c>
      <c r="B482">
        <v>41</v>
      </c>
      <c r="C482">
        <v>4</v>
      </c>
      <c r="D482">
        <v>1</v>
      </c>
      <c r="E482">
        <v>1</v>
      </c>
      <c r="F482">
        <v>0</v>
      </c>
      <c r="G482">
        <v>7284.98583984375</v>
      </c>
      <c r="L482" t="e">
        <f ca="1"/>
        <v>#NAME?</v>
      </c>
      <c r="M482" t="e">
        <f ca="1"/>
        <v>#NAME?</v>
      </c>
      <c r="O482" t="e">
        <f ca="1"/>
        <v>#NAME?</v>
      </c>
      <c r="P482" t="e">
        <f ca="1"/>
        <v>#NAME?</v>
      </c>
      <c r="Q482" t="e">
        <f ca="1"/>
        <v>#NAME?</v>
      </c>
      <c r="R482" t="e">
        <f ca="1"/>
        <v>#NAME?</v>
      </c>
      <c r="S482" t="e">
        <f ca="1"/>
        <v>#NAME?</v>
      </c>
      <c r="T482" t="e">
        <f ca="1"/>
        <v>#NAME?</v>
      </c>
      <c r="U482" t="e">
        <f ca="1"/>
        <v>#NAME?</v>
      </c>
    </row>
    <row r="483" spans="1:21" x14ac:dyDescent="0.35">
      <c r="A483">
        <v>1</v>
      </c>
      <c r="B483">
        <v>30</v>
      </c>
      <c r="C483">
        <v>11</v>
      </c>
      <c r="D483">
        <v>1</v>
      </c>
      <c r="E483">
        <v>1</v>
      </c>
      <c r="F483">
        <v>0</v>
      </c>
      <c r="G483">
        <v>590.78179931640602</v>
      </c>
      <c r="L483" t="e">
        <f ca="1"/>
        <v>#NAME?</v>
      </c>
      <c r="M483" t="e">
        <f ca="1"/>
        <v>#NAME?</v>
      </c>
      <c r="O483" t="e">
        <f ca="1"/>
        <v>#NAME?</v>
      </c>
      <c r="P483" t="e">
        <f ca="1"/>
        <v>#NAME?</v>
      </c>
      <c r="Q483" t="e">
        <f ca="1"/>
        <v>#NAME?</v>
      </c>
      <c r="R483" t="e">
        <f ca="1"/>
        <v>#NAME?</v>
      </c>
      <c r="S483" t="e">
        <f ca="1"/>
        <v>#NAME?</v>
      </c>
      <c r="T483" t="e">
        <f ca="1"/>
        <v>#NAME?</v>
      </c>
      <c r="U483" t="e">
        <f ca="1"/>
        <v>#NAME?</v>
      </c>
    </row>
    <row r="484" spans="1:21" x14ac:dyDescent="0.35">
      <c r="A484">
        <v>1</v>
      </c>
      <c r="B484">
        <v>21</v>
      </c>
      <c r="C484">
        <v>12</v>
      </c>
      <c r="D484">
        <v>0</v>
      </c>
      <c r="E484">
        <v>0</v>
      </c>
      <c r="F484">
        <v>0</v>
      </c>
      <c r="G484">
        <v>8048.60302734375</v>
      </c>
      <c r="L484" t="e">
        <f ca="1"/>
        <v>#NAME?</v>
      </c>
      <c r="M484" t="e">
        <f ca="1"/>
        <v>#NAME?</v>
      </c>
      <c r="O484" t="e">
        <f ca="1"/>
        <v>#NAME?</v>
      </c>
      <c r="P484" t="e">
        <f ca="1"/>
        <v>#NAME?</v>
      </c>
      <c r="Q484" t="e">
        <f ca="1"/>
        <v>#NAME?</v>
      </c>
      <c r="R484" t="e">
        <f ca="1"/>
        <v>#NAME?</v>
      </c>
      <c r="S484" t="e">
        <f ca="1"/>
        <v>#NAME?</v>
      </c>
      <c r="T484" t="e">
        <f ca="1"/>
        <v>#NAME?</v>
      </c>
      <c r="U484" t="e">
        <f ca="1"/>
        <v>#NAME?</v>
      </c>
    </row>
    <row r="485" spans="1:21" x14ac:dyDescent="0.35">
      <c r="A485">
        <v>1</v>
      </c>
      <c r="B485">
        <v>23</v>
      </c>
      <c r="C485">
        <v>12</v>
      </c>
      <c r="D485">
        <v>0</v>
      </c>
      <c r="E485">
        <v>0</v>
      </c>
      <c r="F485">
        <v>9385.740234375</v>
      </c>
      <c r="G485">
        <v>559.44317626953102</v>
      </c>
      <c r="L485" t="e">
        <f ca="1"/>
        <v>#NAME?</v>
      </c>
      <c r="M485" t="e">
        <f ca="1"/>
        <v>#NAME?</v>
      </c>
      <c r="O485" t="e">
        <f ca="1"/>
        <v>#NAME?</v>
      </c>
      <c r="P485" t="e">
        <f ca="1"/>
        <v>#NAME?</v>
      </c>
      <c r="Q485" t="e">
        <f ca="1"/>
        <v>#NAME?</v>
      </c>
      <c r="R485" t="e">
        <f ca="1"/>
        <v>#NAME?</v>
      </c>
      <c r="S485" t="e">
        <f ca="1"/>
        <v>#NAME?</v>
      </c>
      <c r="T485" t="e">
        <f ca="1"/>
        <v>#NAME?</v>
      </c>
      <c r="U485" t="e">
        <f ca="1"/>
        <v>#NAME?</v>
      </c>
    </row>
    <row r="486" spans="1:21" x14ac:dyDescent="0.35">
      <c r="A486">
        <v>1</v>
      </c>
      <c r="B486">
        <v>27</v>
      </c>
      <c r="C486">
        <v>12</v>
      </c>
      <c r="D486">
        <v>1</v>
      </c>
      <c r="E486">
        <v>1</v>
      </c>
      <c r="F486">
        <v>3670.8720703125</v>
      </c>
      <c r="G486">
        <v>0</v>
      </c>
      <c r="L486" t="e">
        <f ca="1"/>
        <v>#NAME?</v>
      </c>
      <c r="M486" t="e">
        <f ca="1"/>
        <v>#NAME?</v>
      </c>
      <c r="O486" t="e">
        <f ca="1"/>
        <v>#NAME?</v>
      </c>
      <c r="P486" t="e">
        <f ca="1"/>
        <v>#NAME?</v>
      </c>
      <c r="Q486" t="e">
        <f ca="1"/>
        <v>#NAME?</v>
      </c>
      <c r="R486" t="e">
        <f ca="1"/>
        <v>#NAME?</v>
      </c>
      <c r="S486" t="e">
        <f ca="1"/>
        <v>#NAME?</v>
      </c>
      <c r="T486" t="e">
        <f ca="1"/>
        <v>#NAME?</v>
      </c>
      <c r="U486" t="e">
        <f ca="1"/>
        <v>#NAME?</v>
      </c>
    </row>
    <row r="487" spans="1:21" x14ac:dyDescent="0.35">
      <c r="A487">
        <v>1</v>
      </c>
      <c r="B487">
        <v>25</v>
      </c>
      <c r="C487">
        <v>14</v>
      </c>
      <c r="D487">
        <v>1</v>
      </c>
      <c r="E487">
        <v>1</v>
      </c>
      <c r="F487">
        <v>35040.0703125</v>
      </c>
      <c r="G487">
        <v>36646.94921875</v>
      </c>
      <c r="L487" t="e">
        <f ca="1"/>
        <v>#NAME?</v>
      </c>
      <c r="M487" t="e">
        <f ca="1"/>
        <v>#NAME?</v>
      </c>
      <c r="O487" t="e">
        <f ca="1"/>
        <v>#NAME?</v>
      </c>
      <c r="P487" t="e">
        <f ca="1"/>
        <v>#NAME?</v>
      </c>
      <c r="Q487" t="e">
        <f ca="1"/>
        <v>#NAME?</v>
      </c>
      <c r="R487" t="e">
        <f ca="1"/>
        <v>#NAME?</v>
      </c>
      <c r="S487" t="e">
        <f ca="1"/>
        <v>#NAME?</v>
      </c>
      <c r="T487" t="e">
        <f ca="1"/>
        <v>#NAME?</v>
      </c>
      <c r="U487" t="e">
        <f ca="1"/>
        <v>#NAME?</v>
      </c>
    </row>
    <row r="488" spans="1:21" x14ac:dyDescent="0.35">
      <c r="A488">
        <v>1</v>
      </c>
      <c r="B488">
        <v>21</v>
      </c>
      <c r="C488">
        <v>12</v>
      </c>
      <c r="D488">
        <v>0</v>
      </c>
      <c r="E488">
        <v>0</v>
      </c>
      <c r="F488">
        <v>8059.57958984375</v>
      </c>
      <c r="G488">
        <v>3557.93432617188</v>
      </c>
      <c r="L488" t="e">
        <f ca="1"/>
        <v>#NAME?</v>
      </c>
      <c r="M488" t="e">
        <f ca="1"/>
        <v>#NAME?</v>
      </c>
      <c r="O488" t="e">
        <f ca="1"/>
        <v>#NAME?</v>
      </c>
      <c r="P488" t="e">
        <f ca="1"/>
        <v>#NAME?</v>
      </c>
      <c r="Q488" t="e">
        <f ca="1"/>
        <v>#NAME?</v>
      </c>
      <c r="R488" t="e">
        <f ca="1"/>
        <v>#NAME?</v>
      </c>
      <c r="S488" t="e">
        <f ca="1"/>
        <v>#NAME?</v>
      </c>
      <c r="T488" t="e">
        <f ca="1"/>
        <v>#NAME?</v>
      </c>
      <c r="U488" t="e">
        <f ca="1"/>
        <v>#NAME?</v>
      </c>
    </row>
    <row r="489" spans="1:21" x14ac:dyDescent="0.35">
      <c r="A489">
        <v>1</v>
      </c>
      <c r="B489">
        <v>21</v>
      </c>
      <c r="C489">
        <v>12</v>
      </c>
      <c r="D489">
        <v>0</v>
      </c>
      <c r="E489">
        <v>0</v>
      </c>
      <c r="F489">
        <v>3670.8720703125</v>
      </c>
      <c r="G489">
        <v>12558.01953125</v>
      </c>
      <c r="L489" t="e">
        <f ca="1"/>
        <v>#NAME?</v>
      </c>
      <c r="M489" t="e">
        <f ca="1"/>
        <v>#NAME?</v>
      </c>
      <c r="O489" t="e">
        <f ca="1"/>
        <v>#NAME?</v>
      </c>
      <c r="P489" t="e">
        <f ca="1"/>
        <v>#NAME?</v>
      </c>
      <c r="Q489" t="e">
        <f ca="1"/>
        <v>#NAME?</v>
      </c>
      <c r="R489" t="e">
        <f ca="1"/>
        <v>#NAME?</v>
      </c>
      <c r="S489" t="e">
        <f ca="1"/>
        <v>#NAME?</v>
      </c>
      <c r="T489" t="e">
        <f ca="1"/>
        <v>#NAME?</v>
      </c>
      <c r="U489" t="e">
        <f ca="1"/>
        <v>#NAME?</v>
      </c>
    </row>
    <row r="490" spans="1:21" x14ac:dyDescent="0.35">
      <c r="A490">
        <v>1</v>
      </c>
      <c r="B490">
        <v>38</v>
      </c>
      <c r="C490">
        <v>11</v>
      </c>
      <c r="D490">
        <v>1</v>
      </c>
      <c r="E490">
        <v>0</v>
      </c>
      <c r="F490">
        <v>0</v>
      </c>
      <c r="G490">
        <v>0</v>
      </c>
      <c r="L490" t="e">
        <f ca="1"/>
        <v>#NAME?</v>
      </c>
      <c r="M490" t="e">
        <f ca="1"/>
        <v>#NAME?</v>
      </c>
      <c r="O490" t="e">
        <f ca="1"/>
        <v>#NAME?</v>
      </c>
      <c r="P490" t="e">
        <f ca="1"/>
        <v>#NAME?</v>
      </c>
      <c r="Q490" t="e">
        <f ca="1"/>
        <v>#NAME?</v>
      </c>
      <c r="R490" t="e">
        <f ca="1"/>
        <v>#NAME?</v>
      </c>
      <c r="S490" t="e">
        <f ca="1"/>
        <v>#NAME?</v>
      </c>
      <c r="T490" t="e">
        <f ca="1"/>
        <v>#NAME?</v>
      </c>
      <c r="U490" t="e">
        <f ca="1"/>
        <v>#NAME?</v>
      </c>
    </row>
    <row r="491" spans="1:21" x14ac:dyDescent="0.35">
      <c r="A491">
        <v>1</v>
      </c>
      <c r="B491">
        <v>40</v>
      </c>
      <c r="C491">
        <v>12</v>
      </c>
      <c r="D491">
        <v>1</v>
      </c>
      <c r="E491">
        <v>0</v>
      </c>
      <c r="F491">
        <v>0</v>
      </c>
      <c r="G491">
        <v>10804.3203125</v>
      </c>
      <c r="L491" t="e">
        <f ca="1"/>
        <v>#NAME?</v>
      </c>
      <c r="M491" t="e">
        <f ca="1"/>
        <v>#NAME?</v>
      </c>
      <c r="O491" t="e">
        <f ca="1"/>
        <v>#NAME?</v>
      </c>
      <c r="P491" t="e">
        <f ca="1"/>
        <v>#NAME?</v>
      </c>
      <c r="Q491" t="e">
        <f ca="1"/>
        <v>#NAME?</v>
      </c>
      <c r="R491" t="e">
        <f ca="1"/>
        <v>#NAME?</v>
      </c>
      <c r="S491" t="e">
        <f ca="1"/>
        <v>#NAME?</v>
      </c>
      <c r="T491" t="e">
        <f ca="1"/>
        <v>#NAME?</v>
      </c>
      <c r="U491" t="e">
        <f ca="1"/>
        <v>#NAME?</v>
      </c>
    </row>
    <row r="492" spans="1:21" x14ac:dyDescent="0.35">
      <c r="A492">
        <v>1</v>
      </c>
      <c r="B492">
        <v>41</v>
      </c>
      <c r="C492">
        <v>9</v>
      </c>
      <c r="D492">
        <v>1</v>
      </c>
      <c r="E492">
        <v>1</v>
      </c>
      <c r="F492">
        <v>6307.50390625</v>
      </c>
      <c r="G492">
        <v>0</v>
      </c>
      <c r="L492" t="e">
        <f ca="1"/>
        <v>#NAME?</v>
      </c>
      <c r="M492" t="e">
        <f ca="1"/>
        <v>#NAME?</v>
      </c>
      <c r="O492" t="e">
        <f ca="1"/>
        <v>#NAME?</v>
      </c>
      <c r="P492" t="e">
        <f ca="1"/>
        <v>#NAME?</v>
      </c>
      <c r="Q492" t="e">
        <f ca="1"/>
        <v>#NAME?</v>
      </c>
      <c r="R492" t="e">
        <f ca="1"/>
        <v>#NAME?</v>
      </c>
      <c r="S492" t="e">
        <f ca="1"/>
        <v>#NAME?</v>
      </c>
      <c r="T492" t="e">
        <f ca="1"/>
        <v>#NAME?</v>
      </c>
      <c r="U492" t="e">
        <f ca="1"/>
        <v>#NAME?</v>
      </c>
    </row>
    <row r="493" spans="1:21" x14ac:dyDescent="0.35">
      <c r="A493">
        <v>1</v>
      </c>
      <c r="B493">
        <v>42</v>
      </c>
      <c r="C493">
        <v>12</v>
      </c>
      <c r="D493">
        <v>1</v>
      </c>
      <c r="E493">
        <v>0</v>
      </c>
      <c r="F493">
        <v>0</v>
      </c>
      <c r="G493">
        <v>2456.15307617188</v>
      </c>
      <c r="L493" t="e">
        <f ca="1"/>
        <v>#NAME?</v>
      </c>
      <c r="M493" t="e">
        <f ca="1"/>
        <v>#NAME?</v>
      </c>
      <c r="O493" t="e">
        <f ca="1"/>
        <v>#NAME?</v>
      </c>
      <c r="P493" t="e">
        <f ca="1"/>
        <v>#NAME?</v>
      </c>
      <c r="Q493" t="e">
        <f ca="1"/>
        <v>#NAME?</v>
      </c>
      <c r="R493" t="e">
        <f ca="1"/>
        <v>#NAME?</v>
      </c>
      <c r="S493" t="e">
        <f ca="1"/>
        <v>#NAME?</v>
      </c>
      <c r="T493" t="e">
        <f ca="1"/>
        <v>#NAME?</v>
      </c>
      <c r="U493" t="e">
        <f ca="1"/>
        <v>#NAME?</v>
      </c>
    </row>
    <row r="494" spans="1:21" x14ac:dyDescent="0.35">
      <c r="A494">
        <v>1</v>
      </c>
      <c r="B494">
        <v>27</v>
      </c>
      <c r="C494">
        <v>8</v>
      </c>
      <c r="D494">
        <v>1</v>
      </c>
      <c r="E494">
        <v>0</v>
      </c>
      <c r="F494">
        <v>6150.48291015625</v>
      </c>
      <c r="G494">
        <v>7976.931640625</v>
      </c>
      <c r="L494" t="e">
        <f ca="1"/>
        <v>#NAME?</v>
      </c>
      <c r="M494" t="e">
        <f ca="1"/>
        <v>#NAME?</v>
      </c>
      <c r="O494" t="e">
        <f ca="1"/>
        <v>#NAME?</v>
      </c>
      <c r="P494" t="e">
        <f ca="1"/>
        <v>#NAME?</v>
      </c>
      <c r="Q494" t="e">
        <f ca="1"/>
        <v>#NAME?</v>
      </c>
      <c r="R494" t="e">
        <f ca="1"/>
        <v>#NAME?</v>
      </c>
      <c r="S494" t="e">
        <f ca="1"/>
        <v>#NAME?</v>
      </c>
      <c r="T494" t="e">
        <f ca="1"/>
        <v>#NAME?</v>
      </c>
      <c r="U494" t="e">
        <f ca="1"/>
        <v>#NAME?</v>
      </c>
    </row>
    <row r="495" spans="1:21" x14ac:dyDescent="0.35">
      <c r="A495">
        <v>1</v>
      </c>
      <c r="B495">
        <v>23</v>
      </c>
      <c r="C495">
        <v>12</v>
      </c>
      <c r="D495">
        <v>1</v>
      </c>
      <c r="E495">
        <v>1</v>
      </c>
      <c r="F495">
        <v>15979.0126953125</v>
      </c>
      <c r="G495">
        <v>10283.48828125</v>
      </c>
      <c r="L495" t="e">
        <f ca="1"/>
        <v>#NAME?</v>
      </c>
      <c r="M495" t="e">
        <f ca="1"/>
        <v>#NAME?</v>
      </c>
      <c r="O495" t="e">
        <f ca="1"/>
        <v>#NAME?</v>
      </c>
      <c r="P495" t="e">
        <f ca="1"/>
        <v>#NAME?</v>
      </c>
      <c r="Q495" t="e">
        <f ca="1"/>
        <v>#NAME?</v>
      </c>
      <c r="R495" t="e">
        <f ca="1"/>
        <v>#NAME?</v>
      </c>
      <c r="S495" t="e">
        <f ca="1"/>
        <v>#NAME?</v>
      </c>
      <c r="T495" t="e">
        <f ca="1"/>
        <v>#NAME?</v>
      </c>
      <c r="U495" t="e">
        <f ca="1"/>
        <v>#NAME?</v>
      </c>
    </row>
    <row r="496" spans="1:21" x14ac:dyDescent="0.35">
      <c r="A496">
        <v>1</v>
      </c>
      <c r="B496">
        <v>48</v>
      </c>
      <c r="C496">
        <v>4</v>
      </c>
      <c r="D496">
        <v>1</v>
      </c>
      <c r="E496">
        <v>0</v>
      </c>
      <c r="F496">
        <v>0</v>
      </c>
      <c r="G496">
        <v>6551.591796875</v>
      </c>
      <c r="L496" t="e">
        <f ca="1"/>
        <v>#NAME?</v>
      </c>
      <c r="M496" t="e">
        <f ca="1"/>
        <v>#NAME?</v>
      </c>
      <c r="O496" t="e">
        <f ca="1"/>
        <v>#NAME?</v>
      </c>
      <c r="P496" t="e">
        <f ca="1"/>
        <v>#NAME?</v>
      </c>
      <c r="Q496" t="e">
        <f ca="1"/>
        <v>#NAME?</v>
      </c>
      <c r="R496" t="e">
        <f ca="1"/>
        <v>#NAME?</v>
      </c>
      <c r="S496" t="e">
        <f ca="1"/>
        <v>#NAME?</v>
      </c>
      <c r="T496" t="e">
        <f ca="1"/>
        <v>#NAME?</v>
      </c>
      <c r="U496" t="e">
        <f ca="1"/>
        <v>#NAME?</v>
      </c>
    </row>
    <row r="497" spans="1:21" x14ac:dyDescent="0.35">
      <c r="A497">
        <v>1</v>
      </c>
      <c r="B497">
        <v>29</v>
      </c>
      <c r="C497">
        <v>10</v>
      </c>
      <c r="D497">
        <v>0</v>
      </c>
      <c r="E497">
        <v>0</v>
      </c>
      <c r="F497">
        <v>0</v>
      </c>
      <c r="G497">
        <v>5112.01416015625</v>
      </c>
      <c r="L497" t="e">
        <f ca="1"/>
        <v>#NAME?</v>
      </c>
      <c r="M497" t="e">
        <f ca="1"/>
        <v>#NAME?</v>
      </c>
      <c r="O497" t="e">
        <f ca="1"/>
        <v>#NAME?</v>
      </c>
      <c r="P497" t="e">
        <f ca="1"/>
        <v>#NAME?</v>
      </c>
      <c r="Q497" t="e">
        <f ca="1"/>
        <v>#NAME?</v>
      </c>
      <c r="R497" t="e">
        <f ca="1"/>
        <v>#NAME?</v>
      </c>
      <c r="S497" t="e">
        <f ca="1"/>
        <v>#NAME?</v>
      </c>
      <c r="T497" t="e">
        <f ca="1"/>
        <v>#NAME?</v>
      </c>
      <c r="U497" t="e">
        <f ca="1"/>
        <v>#NAME?</v>
      </c>
    </row>
    <row r="498" spans="1:21" x14ac:dyDescent="0.35">
      <c r="A498">
        <v>1</v>
      </c>
      <c r="B498">
        <v>44</v>
      </c>
      <c r="C498">
        <v>11</v>
      </c>
      <c r="D498">
        <v>1</v>
      </c>
      <c r="E498">
        <v>0</v>
      </c>
      <c r="F498">
        <v>0</v>
      </c>
      <c r="G498">
        <v>0</v>
      </c>
      <c r="L498" t="e">
        <f ca="1"/>
        <v>#NAME?</v>
      </c>
      <c r="M498" t="e">
        <f ca="1"/>
        <v>#NAME?</v>
      </c>
      <c r="O498" t="e">
        <f ca="1"/>
        <v>#NAME?</v>
      </c>
      <c r="P498" t="e">
        <f ca="1"/>
        <v>#NAME?</v>
      </c>
      <c r="Q498" t="e">
        <f ca="1"/>
        <v>#NAME?</v>
      </c>
      <c r="R498" t="e">
        <f ca="1"/>
        <v>#NAME?</v>
      </c>
      <c r="S498" t="e">
        <f ca="1"/>
        <v>#NAME?</v>
      </c>
      <c r="T498" t="e">
        <f ca="1"/>
        <v>#NAME?</v>
      </c>
      <c r="U498" t="e">
        <f ca="1"/>
        <v>#NAME?</v>
      </c>
    </row>
    <row r="499" spans="1:21" x14ac:dyDescent="0.35">
      <c r="A499">
        <v>1</v>
      </c>
      <c r="B499">
        <v>37</v>
      </c>
      <c r="C499">
        <v>11</v>
      </c>
      <c r="D499">
        <v>1</v>
      </c>
      <c r="E499">
        <v>1</v>
      </c>
      <c r="F499">
        <v>0</v>
      </c>
      <c r="G499">
        <v>9930.0458984375</v>
      </c>
      <c r="L499" t="e">
        <f ca="1"/>
        <v>#NAME?</v>
      </c>
      <c r="M499" t="e">
        <f ca="1"/>
        <v>#NAME?</v>
      </c>
      <c r="O499" t="e">
        <f ca="1"/>
        <v>#NAME?</v>
      </c>
      <c r="P499" t="e">
        <f ca="1"/>
        <v>#NAME?</v>
      </c>
      <c r="Q499" t="e">
        <f ca="1"/>
        <v>#NAME?</v>
      </c>
      <c r="R499" t="e">
        <f ca="1"/>
        <v>#NAME?</v>
      </c>
      <c r="S499" t="e">
        <f ca="1"/>
        <v>#NAME?</v>
      </c>
      <c r="T499" t="e">
        <f ca="1"/>
        <v>#NAME?</v>
      </c>
      <c r="U499" t="e">
        <f ca="1"/>
        <v>#NAME?</v>
      </c>
    </row>
    <row r="500" spans="1:21" x14ac:dyDescent="0.35">
      <c r="A500">
        <v>1</v>
      </c>
      <c r="B500">
        <v>31</v>
      </c>
      <c r="C500">
        <v>9</v>
      </c>
      <c r="D500">
        <v>1</v>
      </c>
      <c r="E500">
        <v>0</v>
      </c>
      <c r="F500">
        <v>10717.0302734375</v>
      </c>
      <c r="G500">
        <v>9558.5009765625</v>
      </c>
      <c r="L500" t="e">
        <f ca="1"/>
        <v>#NAME?</v>
      </c>
      <c r="M500" t="e">
        <f ca="1"/>
        <v>#NAME?</v>
      </c>
      <c r="O500" t="e">
        <f ca="1"/>
        <v>#NAME?</v>
      </c>
      <c r="P500" t="e">
        <f ca="1"/>
        <v>#NAME?</v>
      </c>
      <c r="Q500" t="e">
        <f ca="1"/>
        <v>#NAME?</v>
      </c>
      <c r="R500" t="e">
        <f ca="1"/>
        <v>#NAME?</v>
      </c>
      <c r="S500" t="e">
        <f ca="1"/>
        <v>#NAME?</v>
      </c>
      <c r="T500" t="e">
        <f ca="1"/>
        <v>#NAME?</v>
      </c>
      <c r="U500" t="e">
        <f ca="1"/>
        <v>#NAME?</v>
      </c>
    </row>
    <row r="501" spans="1:21" x14ac:dyDescent="0.35">
      <c r="A501">
        <v>1</v>
      </c>
      <c r="B501">
        <v>29</v>
      </c>
      <c r="C501">
        <v>11</v>
      </c>
      <c r="D501">
        <v>1</v>
      </c>
      <c r="E501">
        <v>1</v>
      </c>
      <c r="F501">
        <v>0</v>
      </c>
      <c r="G501">
        <v>9642.9990234375</v>
      </c>
      <c r="L501" t="e">
        <f ca="1"/>
        <v>#NAME?</v>
      </c>
      <c r="M501" t="e">
        <f ca="1"/>
        <v>#NAME?</v>
      </c>
      <c r="O501" t="e">
        <f ca="1"/>
        <v>#NAME?</v>
      </c>
      <c r="P501" t="e">
        <f ca="1"/>
        <v>#NAME?</v>
      </c>
      <c r="Q501" t="e">
        <f ca="1"/>
        <v>#NAME?</v>
      </c>
      <c r="R501" t="e">
        <f ca="1"/>
        <v>#NAME?</v>
      </c>
      <c r="S501" t="e">
        <f ca="1"/>
        <v>#NAME?</v>
      </c>
      <c r="T501" t="e">
        <f ca="1"/>
        <v>#NAME?</v>
      </c>
      <c r="U501" t="e">
        <f ca="1"/>
        <v>#NAME?</v>
      </c>
    </row>
    <row r="502" spans="1:21" x14ac:dyDescent="0.35">
      <c r="A502">
        <v>1</v>
      </c>
      <c r="B502">
        <v>38</v>
      </c>
      <c r="C502">
        <v>9</v>
      </c>
      <c r="D502">
        <v>0</v>
      </c>
      <c r="E502">
        <v>0</v>
      </c>
      <c r="F502">
        <v>0</v>
      </c>
      <c r="G502">
        <v>6408.9501953125</v>
      </c>
      <c r="L502" t="e">
        <f ca="1"/>
        <v>#NAME?</v>
      </c>
      <c r="M502" t="e">
        <f ca="1"/>
        <v>#NAME?</v>
      </c>
      <c r="O502" t="e">
        <f ca="1"/>
        <v>#NAME?</v>
      </c>
      <c r="P502" t="e">
        <f ca="1"/>
        <v>#NAME?</v>
      </c>
      <c r="Q502" t="e">
        <f ca="1"/>
        <v>#NAME?</v>
      </c>
      <c r="R502" t="e">
        <f ca="1"/>
        <v>#NAME?</v>
      </c>
      <c r="S502" t="e">
        <f ca="1"/>
        <v>#NAME?</v>
      </c>
      <c r="T502" t="e">
        <f ca="1"/>
        <v>#NAME?</v>
      </c>
      <c r="U502" t="e">
        <f ca="1"/>
        <v>#NAME?</v>
      </c>
    </row>
    <row r="503" spans="1:21" x14ac:dyDescent="0.35">
      <c r="A503">
        <v>1</v>
      </c>
      <c r="B503">
        <v>33</v>
      </c>
      <c r="C503">
        <v>11</v>
      </c>
      <c r="D503">
        <v>1</v>
      </c>
      <c r="E503">
        <v>0</v>
      </c>
      <c r="F503">
        <v>0</v>
      </c>
      <c r="G503">
        <v>6281.43310546875</v>
      </c>
      <c r="L503" t="e">
        <f ca="1"/>
        <v>#NAME?</v>
      </c>
      <c r="M503" t="e">
        <f ca="1"/>
        <v>#NAME?</v>
      </c>
      <c r="O503" t="e">
        <f ca="1"/>
        <v>#NAME?</v>
      </c>
      <c r="P503" t="e">
        <f ca="1"/>
        <v>#NAME?</v>
      </c>
      <c r="Q503" t="e">
        <f ca="1"/>
        <v>#NAME?</v>
      </c>
      <c r="R503" t="e">
        <f ca="1"/>
        <v>#NAME?</v>
      </c>
      <c r="S503" t="e">
        <f ca="1"/>
        <v>#NAME?</v>
      </c>
      <c r="T503" t="e">
        <f ca="1"/>
        <v>#NAME?</v>
      </c>
      <c r="U503" t="e">
        <f ca="1"/>
        <v>#NAME?</v>
      </c>
    </row>
    <row r="504" spans="1:21" x14ac:dyDescent="0.35">
      <c r="A504">
        <v>1</v>
      </c>
      <c r="B504">
        <v>31</v>
      </c>
      <c r="C504">
        <v>4</v>
      </c>
      <c r="D504">
        <v>1</v>
      </c>
      <c r="E504">
        <v>0</v>
      </c>
      <c r="F504">
        <v>8517.5888671875</v>
      </c>
      <c r="G504">
        <v>7382.548828125</v>
      </c>
      <c r="L504" t="e">
        <f ca="1"/>
        <v>#NAME?</v>
      </c>
      <c r="M504" t="e">
        <f ca="1"/>
        <v>#NAME?</v>
      </c>
      <c r="O504" t="e">
        <f ca="1"/>
        <v>#NAME?</v>
      </c>
      <c r="P504" t="e">
        <f ca="1"/>
        <v>#NAME?</v>
      </c>
      <c r="Q504" t="e">
        <f ca="1"/>
        <v>#NAME?</v>
      </c>
      <c r="R504" t="e">
        <f ca="1"/>
        <v>#NAME?</v>
      </c>
      <c r="S504" t="e">
        <f ca="1"/>
        <v>#NAME?</v>
      </c>
      <c r="T504" t="e">
        <f ca="1"/>
        <v>#NAME?</v>
      </c>
      <c r="U504" t="e">
        <f ca="1"/>
        <v>#NAME?</v>
      </c>
    </row>
    <row r="505" spans="1:21" x14ac:dyDescent="0.35">
      <c r="A505">
        <v>1</v>
      </c>
      <c r="B505">
        <v>37</v>
      </c>
      <c r="C505">
        <v>9</v>
      </c>
      <c r="D505">
        <v>1</v>
      </c>
      <c r="E505">
        <v>0</v>
      </c>
      <c r="F505">
        <v>0</v>
      </c>
      <c r="G505">
        <v>1067.50598144531</v>
      </c>
      <c r="L505" t="e">
        <f ca="1"/>
        <v>#NAME?</v>
      </c>
      <c r="M505" t="e">
        <f ca="1"/>
        <v>#NAME?</v>
      </c>
      <c r="O505" t="e">
        <f ca="1"/>
        <v>#NAME?</v>
      </c>
      <c r="P505" t="e">
        <f ca="1"/>
        <v>#NAME?</v>
      </c>
      <c r="Q505" t="e">
        <f ca="1"/>
        <v>#NAME?</v>
      </c>
      <c r="R505" t="e">
        <f ca="1"/>
        <v>#NAME?</v>
      </c>
      <c r="S505" t="e">
        <f ca="1"/>
        <v>#NAME?</v>
      </c>
      <c r="T505" t="e">
        <f ca="1"/>
        <v>#NAME?</v>
      </c>
      <c r="U505" t="e">
        <f ca="1"/>
        <v>#NAME?</v>
      </c>
    </row>
    <row r="506" spans="1:21" x14ac:dyDescent="0.35">
      <c r="A506">
        <v>1</v>
      </c>
      <c r="B506">
        <v>19</v>
      </c>
      <c r="C506">
        <v>9</v>
      </c>
      <c r="D506">
        <v>0</v>
      </c>
      <c r="E506">
        <v>0</v>
      </c>
      <c r="F506">
        <v>3083.6689453125</v>
      </c>
      <c r="G506">
        <v>14271.2353515625</v>
      </c>
      <c r="L506" t="e">
        <f ca="1"/>
        <v>#NAME?</v>
      </c>
      <c r="M506" t="e">
        <f ca="1"/>
        <v>#NAME?</v>
      </c>
      <c r="O506" t="e">
        <f ca="1"/>
        <v>#NAME?</v>
      </c>
      <c r="P506" t="e">
        <f ca="1"/>
        <v>#NAME?</v>
      </c>
      <c r="Q506" t="e">
        <f ca="1"/>
        <v>#NAME?</v>
      </c>
      <c r="R506" t="e">
        <f ca="1"/>
        <v>#NAME?</v>
      </c>
      <c r="S506" t="e">
        <f ca="1"/>
        <v>#NAME?</v>
      </c>
      <c r="T506" t="e">
        <f ca="1"/>
        <v>#NAME?</v>
      </c>
      <c r="U506" t="e">
        <f ca="1"/>
        <v>#NAME?</v>
      </c>
    </row>
    <row r="507" spans="1:21" x14ac:dyDescent="0.35">
      <c r="A507">
        <v>1</v>
      </c>
      <c r="B507">
        <v>17</v>
      </c>
      <c r="C507">
        <v>10</v>
      </c>
      <c r="D507">
        <v>1</v>
      </c>
      <c r="E507">
        <v>0</v>
      </c>
      <c r="F507">
        <v>1291.46801757813</v>
      </c>
      <c r="G507">
        <v>5522.7880859375</v>
      </c>
      <c r="L507" t="e">
        <f ca="1"/>
        <v>#NAME?</v>
      </c>
      <c r="M507" t="e">
        <f ca="1"/>
        <v>#NAME?</v>
      </c>
      <c r="O507" t="e">
        <f ca="1"/>
        <v>#NAME?</v>
      </c>
      <c r="P507" t="e">
        <f ca="1"/>
        <v>#NAME?</v>
      </c>
      <c r="Q507" t="e">
        <f ca="1"/>
        <v>#NAME?</v>
      </c>
      <c r="R507" t="e">
        <f ca="1"/>
        <v>#NAME?</v>
      </c>
      <c r="S507" t="e">
        <f ca="1"/>
        <v>#NAME?</v>
      </c>
      <c r="T507" t="e">
        <f ca="1"/>
        <v>#NAME?</v>
      </c>
      <c r="U507" t="e">
        <f ca="1"/>
        <v>#NAME?</v>
      </c>
    </row>
    <row r="508" spans="1:21" x14ac:dyDescent="0.35">
      <c r="A508">
        <v>1</v>
      </c>
      <c r="B508">
        <v>25</v>
      </c>
      <c r="C508">
        <v>11</v>
      </c>
      <c r="D508">
        <v>1</v>
      </c>
      <c r="E508">
        <v>1</v>
      </c>
      <c r="F508">
        <v>0</v>
      </c>
      <c r="G508">
        <v>1574.42395019531</v>
      </c>
      <c r="L508" t="e">
        <f ca="1"/>
        <v>#NAME?</v>
      </c>
      <c r="M508" t="e">
        <f ca="1"/>
        <v>#NAME?</v>
      </c>
      <c r="O508" t="e">
        <f ca="1"/>
        <v>#NAME?</v>
      </c>
      <c r="P508" t="e">
        <f ca="1"/>
        <v>#NAME?</v>
      </c>
      <c r="Q508" t="e">
        <f ca="1"/>
        <v>#NAME?</v>
      </c>
      <c r="R508" t="e">
        <f ca="1"/>
        <v>#NAME?</v>
      </c>
      <c r="S508" t="e">
        <f ca="1"/>
        <v>#NAME?</v>
      </c>
      <c r="T508" t="e">
        <f ca="1"/>
        <v>#NAME?</v>
      </c>
      <c r="U508" t="e">
        <f ca="1"/>
        <v>#NAME?</v>
      </c>
    </row>
    <row r="509" spans="1:21" x14ac:dyDescent="0.35">
      <c r="A509">
        <v>1</v>
      </c>
      <c r="B509">
        <v>22</v>
      </c>
      <c r="C509">
        <v>11</v>
      </c>
      <c r="D509">
        <v>1</v>
      </c>
      <c r="E509">
        <v>0</v>
      </c>
      <c r="F509">
        <v>8176.39208984375</v>
      </c>
      <c r="G509">
        <v>668.74658203125</v>
      </c>
      <c r="L509" t="e">
        <f ca="1"/>
        <v>#NAME?</v>
      </c>
      <c r="M509" t="e">
        <f ca="1"/>
        <v>#NAME?</v>
      </c>
      <c r="O509" t="e">
        <f ca="1"/>
        <v>#NAME?</v>
      </c>
      <c r="P509" t="e">
        <f ca="1"/>
        <v>#NAME?</v>
      </c>
      <c r="Q509" t="e">
        <f ca="1"/>
        <v>#NAME?</v>
      </c>
      <c r="R509" t="e">
        <f ca="1"/>
        <v>#NAME?</v>
      </c>
      <c r="S509" t="e">
        <f ca="1"/>
        <v>#NAME?</v>
      </c>
      <c r="T509" t="e">
        <f ca="1"/>
        <v>#NAME?</v>
      </c>
      <c r="U509" t="e">
        <f ca="1"/>
        <v>#NAME?</v>
      </c>
    </row>
    <row r="510" spans="1:21" x14ac:dyDescent="0.35">
      <c r="A510">
        <v>1</v>
      </c>
      <c r="B510">
        <v>22</v>
      </c>
      <c r="C510">
        <v>11</v>
      </c>
      <c r="D510">
        <v>1</v>
      </c>
      <c r="E510">
        <v>0</v>
      </c>
      <c r="F510">
        <v>12300.9228515625</v>
      </c>
      <c r="G510">
        <v>8408.392578125</v>
      </c>
      <c r="L510" t="e">
        <f ca="1"/>
        <v>#NAME?</v>
      </c>
      <c r="M510" t="e">
        <f ca="1"/>
        <v>#NAME?</v>
      </c>
      <c r="O510" t="e">
        <f ca="1"/>
        <v>#NAME?</v>
      </c>
      <c r="P510" t="e">
        <f ca="1"/>
        <v>#NAME?</v>
      </c>
      <c r="Q510" t="e">
        <f ca="1"/>
        <v>#NAME?</v>
      </c>
      <c r="R510" t="e">
        <f ca="1"/>
        <v>#NAME?</v>
      </c>
      <c r="S510" t="e">
        <f ca="1"/>
        <v>#NAME?</v>
      </c>
      <c r="T510" t="e">
        <f ca="1"/>
        <v>#NAME?</v>
      </c>
      <c r="U510" t="e">
        <f ca="1"/>
        <v>#NAME?</v>
      </c>
    </row>
    <row r="511" spans="1:21" x14ac:dyDescent="0.35">
      <c r="A511">
        <v>1</v>
      </c>
      <c r="B511">
        <v>46</v>
      </c>
      <c r="C511">
        <v>8</v>
      </c>
      <c r="D511">
        <v>1</v>
      </c>
      <c r="E511">
        <v>0</v>
      </c>
      <c r="F511">
        <v>3165.65795898438</v>
      </c>
      <c r="G511">
        <v>0</v>
      </c>
      <c r="L511" t="e">
        <f ca="1"/>
        <v>#NAME?</v>
      </c>
      <c r="M511" t="e">
        <f ca="1"/>
        <v>#NAME?</v>
      </c>
      <c r="O511" t="e">
        <f ca="1"/>
        <v>#NAME?</v>
      </c>
      <c r="P511" t="e">
        <f ca="1"/>
        <v>#NAME?</v>
      </c>
      <c r="Q511" t="e">
        <f ca="1"/>
        <v>#NAME?</v>
      </c>
      <c r="R511" t="e">
        <f ca="1"/>
        <v>#NAME?</v>
      </c>
      <c r="S511" t="e">
        <f ca="1"/>
        <v>#NAME?</v>
      </c>
      <c r="T511" t="e">
        <f ca="1"/>
        <v>#NAME?</v>
      </c>
      <c r="U511" t="e">
        <f ca="1"/>
        <v>#NAME?</v>
      </c>
    </row>
    <row r="512" spans="1:21" x14ac:dyDescent="0.35">
      <c r="A512">
        <v>1</v>
      </c>
      <c r="B512">
        <v>29</v>
      </c>
      <c r="C512">
        <v>10</v>
      </c>
      <c r="D512">
        <v>1</v>
      </c>
      <c r="E512">
        <v>0</v>
      </c>
      <c r="F512">
        <v>0</v>
      </c>
      <c r="G512">
        <v>0</v>
      </c>
      <c r="L512" t="e">
        <f ca="1"/>
        <v>#NAME?</v>
      </c>
      <c r="M512" t="e">
        <f ca="1"/>
        <v>#NAME?</v>
      </c>
      <c r="O512" t="e">
        <f ca="1"/>
        <v>#NAME?</v>
      </c>
      <c r="P512" t="e">
        <f ca="1"/>
        <v>#NAME?</v>
      </c>
      <c r="Q512" t="e">
        <f ca="1"/>
        <v>#NAME?</v>
      </c>
      <c r="R512" t="e">
        <f ca="1"/>
        <v>#NAME?</v>
      </c>
      <c r="S512" t="e">
        <f ca="1"/>
        <v>#NAME?</v>
      </c>
      <c r="T512" t="e">
        <f ca="1"/>
        <v>#NAME?</v>
      </c>
      <c r="U512" t="e">
        <f ca="1"/>
        <v>#NAME?</v>
      </c>
    </row>
    <row r="513" spans="1:21" x14ac:dyDescent="0.35">
      <c r="A513">
        <v>1</v>
      </c>
      <c r="B513">
        <v>28</v>
      </c>
      <c r="C513">
        <v>11</v>
      </c>
      <c r="D513">
        <v>1</v>
      </c>
      <c r="E513">
        <v>0</v>
      </c>
      <c r="F513">
        <v>1929.02905273438</v>
      </c>
      <c r="G513">
        <v>0</v>
      </c>
      <c r="L513" t="e">
        <f ca="1"/>
        <v>#NAME?</v>
      </c>
      <c r="M513" t="e">
        <f ca="1"/>
        <v>#NAME?</v>
      </c>
      <c r="O513" t="e">
        <f ca="1"/>
        <v>#NAME?</v>
      </c>
      <c r="P513" t="e">
        <f ca="1"/>
        <v>#NAME?</v>
      </c>
      <c r="Q513" t="e">
        <f ca="1"/>
        <v>#NAME?</v>
      </c>
      <c r="R513" t="e">
        <f ca="1"/>
        <v>#NAME?</v>
      </c>
      <c r="S513" t="e">
        <f ca="1"/>
        <v>#NAME?</v>
      </c>
      <c r="T513" t="e">
        <f ca="1"/>
        <v>#NAME?</v>
      </c>
      <c r="U513" t="e">
        <f ca="1"/>
        <v>#NAME?</v>
      </c>
    </row>
    <row r="514" spans="1:21" x14ac:dyDescent="0.35">
      <c r="A514">
        <v>1</v>
      </c>
      <c r="B514">
        <v>28</v>
      </c>
      <c r="C514">
        <v>11</v>
      </c>
      <c r="D514">
        <v>1</v>
      </c>
      <c r="E514">
        <v>0</v>
      </c>
      <c r="F514">
        <v>0</v>
      </c>
      <c r="G514">
        <v>60307.9296875</v>
      </c>
      <c r="L514" t="e">
        <f ca="1"/>
        <v>#NAME?</v>
      </c>
      <c r="M514" t="e">
        <f ca="1"/>
        <v>#NAME?</v>
      </c>
      <c r="O514" t="e">
        <f ca="1"/>
        <v>#NAME?</v>
      </c>
      <c r="P514" t="e">
        <f ca="1"/>
        <v>#NAME?</v>
      </c>
      <c r="Q514" t="e">
        <f ca="1"/>
        <v>#NAME?</v>
      </c>
      <c r="R514" t="e">
        <f ca="1"/>
        <v>#NAME?</v>
      </c>
      <c r="S514" t="e">
        <f ca="1"/>
        <v>#NAME?</v>
      </c>
      <c r="T514" t="e">
        <f ca="1"/>
        <v>#NAME?</v>
      </c>
      <c r="U514" t="e">
        <f ca="1"/>
        <v>#NAME?</v>
      </c>
    </row>
    <row r="515" spans="1:21" x14ac:dyDescent="0.35">
      <c r="A515">
        <v>1</v>
      </c>
      <c r="B515">
        <v>28</v>
      </c>
      <c r="C515">
        <v>10</v>
      </c>
      <c r="D515">
        <v>1</v>
      </c>
      <c r="E515">
        <v>0</v>
      </c>
      <c r="F515">
        <v>0</v>
      </c>
      <c r="G515">
        <v>3196.57104492188</v>
      </c>
      <c r="L515" t="e">
        <f ca="1"/>
        <v>#NAME?</v>
      </c>
      <c r="M515" t="e">
        <f ca="1"/>
        <v>#NAME?</v>
      </c>
      <c r="O515" t="e">
        <f ca="1"/>
        <v>#NAME?</v>
      </c>
      <c r="P515" t="e">
        <f ca="1"/>
        <v>#NAME?</v>
      </c>
      <c r="Q515" t="e">
        <f ca="1"/>
        <v>#NAME?</v>
      </c>
      <c r="R515" t="e">
        <f ca="1"/>
        <v>#NAME?</v>
      </c>
      <c r="S515" t="e">
        <f ca="1"/>
        <v>#NAME?</v>
      </c>
      <c r="T515" t="e">
        <f ca="1"/>
        <v>#NAME?</v>
      </c>
      <c r="U515" t="e">
        <f ca="1"/>
        <v>#NAME?</v>
      </c>
    </row>
    <row r="516" spans="1:21" x14ac:dyDescent="0.35">
      <c r="A516">
        <v>1</v>
      </c>
      <c r="B516">
        <v>27</v>
      </c>
      <c r="C516">
        <v>11</v>
      </c>
      <c r="D516">
        <v>1</v>
      </c>
      <c r="E516">
        <v>0</v>
      </c>
      <c r="F516">
        <v>3311.802734375</v>
      </c>
      <c r="G516">
        <v>0</v>
      </c>
      <c r="L516" t="e">
        <f ca="1"/>
        <v>#NAME?</v>
      </c>
      <c r="M516" t="e">
        <f ca="1"/>
        <v>#NAME?</v>
      </c>
      <c r="O516" t="e">
        <f ca="1"/>
        <v>#NAME?</v>
      </c>
      <c r="P516" t="e">
        <f ca="1"/>
        <v>#NAME?</v>
      </c>
      <c r="Q516" t="e">
        <f ca="1"/>
        <v>#NAME?</v>
      </c>
      <c r="R516" t="e">
        <f ca="1"/>
        <v>#NAME?</v>
      </c>
      <c r="S516" t="e">
        <f ca="1"/>
        <v>#NAME?</v>
      </c>
      <c r="T516" t="e">
        <f ca="1"/>
        <v>#NAME?</v>
      </c>
      <c r="U516" t="e">
        <f ca="1"/>
        <v>#NAME?</v>
      </c>
    </row>
    <row r="517" spans="1:21" x14ac:dyDescent="0.35">
      <c r="A517">
        <v>1</v>
      </c>
      <c r="B517">
        <v>27</v>
      </c>
      <c r="C517">
        <v>10</v>
      </c>
      <c r="D517">
        <v>1</v>
      </c>
      <c r="E517">
        <v>0</v>
      </c>
      <c r="F517">
        <v>3504.16821289063</v>
      </c>
      <c r="G517">
        <v>2094.11889648438</v>
      </c>
      <c r="L517" t="e">
        <f ca="1"/>
        <v>#NAME?</v>
      </c>
      <c r="M517" t="e">
        <f ca="1"/>
        <v>#NAME?</v>
      </c>
      <c r="O517" t="e">
        <f ca="1"/>
        <v>#NAME?</v>
      </c>
      <c r="P517" t="e">
        <f ca="1"/>
        <v>#NAME?</v>
      </c>
      <c r="Q517" t="e">
        <f ca="1"/>
        <v>#NAME?</v>
      </c>
      <c r="R517" t="e">
        <f ca="1"/>
        <v>#NAME?</v>
      </c>
      <c r="S517" t="e">
        <f ca="1"/>
        <v>#NAME?</v>
      </c>
      <c r="T517" t="e">
        <f ca="1"/>
        <v>#NAME?</v>
      </c>
      <c r="U517" t="e">
        <f ca="1"/>
        <v>#NAME?</v>
      </c>
    </row>
    <row r="518" spans="1:21" x14ac:dyDescent="0.35">
      <c r="A518">
        <v>1</v>
      </c>
      <c r="B518">
        <v>29</v>
      </c>
      <c r="C518">
        <v>4</v>
      </c>
      <c r="D518">
        <v>1</v>
      </c>
      <c r="E518">
        <v>0</v>
      </c>
      <c r="F518">
        <v>0</v>
      </c>
      <c r="G518">
        <v>762.91461181640602</v>
      </c>
      <c r="L518" t="e">
        <f ca="1"/>
        <v>#NAME?</v>
      </c>
      <c r="M518" t="e">
        <f ca="1"/>
        <v>#NAME?</v>
      </c>
      <c r="O518" t="e">
        <f ca="1"/>
        <v>#NAME?</v>
      </c>
      <c r="P518" t="e">
        <f ca="1"/>
        <v>#NAME?</v>
      </c>
      <c r="Q518" t="e">
        <f ca="1"/>
        <v>#NAME?</v>
      </c>
      <c r="R518" t="e">
        <f ca="1"/>
        <v>#NAME?</v>
      </c>
      <c r="S518" t="e">
        <f ca="1"/>
        <v>#NAME?</v>
      </c>
      <c r="T518" t="e">
        <f ca="1"/>
        <v>#NAME?</v>
      </c>
      <c r="U518" t="e">
        <f ca="1"/>
        <v>#NAME?</v>
      </c>
    </row>
    <row r="519" spans="1:21" x14ac:dyDescent="0.35">
      <c r="A519">
        <v>1</v>
      </c>
      <c r="B519">
        <v>25</v>
      </c>
      <c r="C519">
        <v>11</v>
      </c>
      <c r="D519">
        <v>1</v>
      </c>
      <c r="E519">
        <v>0</v>
      </c>
      <c r="F519">
        <v>0</v>
      </c>
      <c r="G519">
        <v>9897.048828125</v>
      </c>
      <c r="L519" t="e">
        <f ca="1"/>
        <v>#NAME?</v>
      </c>
      <c r="M519" t="e">
        <f ca="1"/>
        <v>#NAME?</v>
      </c>
      <c r="O519" t="e">
        <f ca="1"/>
        <v>#NAME?</v>
      </c>
      <c r="P519" t="e">
        <f ca="1"/>
        <v>#NAME?</v>
      </c>
      <c r="Q519" t="e">
        <f ca="1"/>
        <v>#NAME?</v>
      </c>
      <c r="R519" t="e">
        <f ca="1"/>
        <v>#NAME?</v>
      </c>
      <c r="S519" t="e">
        <f ca="1"/>
        <v>#NAME?</v>
      </c>
      <c r="T519" t="e">
        <f ca="1"/>
        <v>#NAME?</v>
      </c>
      <c r="U519" t="e">
        <f ca="1"/>
        <v>#NAME?</v>
      </c>
    </row>
    <row r="520" spans="1:21" x14ac:dyDescent="0.35">
      <c r="A520">
        <v>1</v>
      </c>
      <c r="B520">
        <v>23</v>
      </c>
      <c r="C520">
        <v>12</v>
      </c>
      <c r="D520">
        <v>1</v>
      </c>
      <c r="E520">
        <v>0</v>
      </c>
      <c r="F520">
        <v>9342.1875</v>
      </c>
      <c r="G520">
        <v>14416.8359375</v>
      </c>
      <c r="L520" t="e">
        <f ca="1"/>
        <v>#NAME?</v>
      </c>
      <c r="M520" t="e">
        <f ca="1"/>
        <v>#NAME?</v>
      </c>
      <c r="O520" t="e">
        <f ca="1"/>
        <v>#NAME?</v>
      </c>
      <c r="P520" t="e">
        <f ca="1"/>
        <v>#NAME?</v>
      </c>
      <c r="Q520" t="e">
        <f ca="1"/>
        <v>#NAME?</v>
      </c>
      <c r="R520" t="e">
        <f ca="1"/>
        <v>#NAME?</v>
      </c>
      <c r="S520" t="e">
        <f ca="1"/>
        <v>#NAME?</v>
      </c>
      <c r="T520" t="e">
        <f ca="1"/>
        <v>#NAME?</v>
      </c>
      <c r="U520" t="e">
        <f ca="1"/>
        <v>#NAME?</v>
      </c>
    </row>
    <row r="521" spans="1:21" x14ac:dyDescent="0.35">
      <c r="A521">
        <v>1</v>
      </c>
      <c r="B521">
        <v>23</v>
      </c>
      <c r="C521">
        <v>12</v>
      </c>
      <c r="D521">
        <v>1</v>
      </c>
      <c r="E521">
        <v>0</v>
      </c>
      <c r="F521">
        <v>5506.30810546875</v>
      </c>
      <c r="G521">
        <v>671.331787109375</v>
      </c>
      <c r="L521" t="e">
        <f ca="1"/>
        <v>#NAME?</v>
      </c>
      <c r="M521" t="e">
        <f ca="1"/>
        <v>#NAME?</v>
      </c>
      <c r="O521" t="e">
        <f ca="1"/>
        <v>#NAME?</v>
      </c>
      <c r="P521" t="e">
        <f ca="1"/>
        <v>#NAME?</v>
      </c>
      <c r="Q521" t="e">
        <f ca="1"/>
        <v>#NAME?</v>
      </c>
      <c r="R521" t="e">
        <f ca="1"/>
        <v>#NAME?</v>
      </c>
      <c r="S521" t="e">
        <f ca="1"/>
        <v>#NAME?</v>
      </c>
      <c r="T521" t="e">
        <f ca="1"/>
        <v>#NAME?</v>
      </c>
      <c r="U521" t="e">
        <f ca="1"/>
        <v>#NAME?</v>
      </c>
    </row>
    <row r="522" spans="1:21" x14ac:dyDescent="0.35">
      <c r="A522">
        <v>1</v>
      </c>
      <c r="B522">
        <v>24</v>
      </c>
      <c r="C522">
        <v>11</v>
      </c>
      <c r="D522">
        <v>1</v>
      </c>
      <c r="E522">
        <v>0</v>
      </c>
      <c r="F522">
        <v>9344.451171875</v>
      </c>
      <c r="G522">
        <v>0</v>
      </c>
      <c r="L522" t="e">
        <f ca="1"/>
        <v>#NAME?</v>
      </c>
      <c r="M522" t="e">
        <f ca="1"/>
        <v>#NAME?</v>
      </c>
      <c r="O522" t="e">
        <f ca="1"/>
        <v>#NAME?</v>
      </c>
      <c r="P522" t="e">
        <f ca="1"/>
        <v>#NAME?</v>
      </c>
      <c r="Q522" t="e">
        <f ca="1"/>
        <v>#NAME?</v>
      </c>
      <c r="R522" t="e">
        <f ca="1"/>
        <v>#NAME?</v>
      </c>
      <c r="S522" t="e">
        <f ca="1"/>
        <v>#NAME?</v>
      </c>
      <c r="T522" t="e">
        <f ca="1"/>
        <v>#NAME?</v>
      </c>
      <c r="U522" t="e">
        <f ca="1"/>
        <v>#NAME?</v>
      </c>
    </row>
    <row r="523" spans="1:21" x14ac:dyDescent="0.35">
      <c r="A523">
        <v>1</v>
      </c>
      <c r="B523">
        <v>21</v>
      </c>
      <c r="C523">
        <v>12</v>
      </c>
      <c r="D523">
        <v>1</v>
      </c>
      <c r="E523">
        <v>0</v>
      </c>
      <c r="F523">
        <v>473.11419677734398</v>
      </c>
      <c r="G523">
        <v>4350.9072265625</v>
      </c>
      <c r="L523" t="e">
        <f ca="1"/>
        <v>#NAME?</v>
      </c>
      <c r="M523" t="e">
        <f ca="1"/>
        <v>#NAME?</v>
      </c>
      <c r="O523" t="e">
        <f ca="1"/>
        <v>#NAME?</v>
      </c>
      <c r="P523" t="e">
        <f ca="1"/>
        <v>#NAME?</v>
      </c>
      <c r="Q523" t="e">
        <f ca="1"/>
        <v>#NAME?</v>
      </c>
      <c r="R523" t="e">
        <f ca="1"/>
        <v>#NAME?</v>
      </c>
      <c r="S523" t="e">
        <f ca="1"/>
        <v>#NAME?</v>
      </c>
      <c r="T523" t="e">
        <f ca="1"/>
        <v>#NAME?</v>
      </c>
      <c r="U523" t="e">
        <f ca="1"/>
        <v>#NAME?</v>
      </c>
    </row>
    <row r="524" spans="1:21" x14ac:dyDescent="0.35">
      <c r="A524">
        <v>1</v>
      </c>
      <c r="B524">
        <v>25</v>
      </c>
      <c r="C524">
        <v>9</v>
      </c>
      <c r="D524">
        <v>1</v>
      </c>
      <c r="E524">
        <v>0</v>
      </c>
      <c r="F524">
        <v>1419.34362792969</v>
      </c>
      <c r="G524">
        <v>1709.34240722656</v>
      </c>
      <c r="L524" t="e">
        <f ca="1"/>
        <v>#NAME?</v>
      </c>
      <c r="M524" t="e">
        <f ca="1"/>
        <v>#NAME?</v>
      </c>
      <c r="O524" t="e">
        <f ca="1"/>
        <v>#NAME?</v>
      </c>
      <c r="P524" t="e">
        <f ca="1"/>
        <v>#NAME?</v>
      </c>
      <c r="Q524" t="e">
        <f ca="1"/>
        <v>#NAME?</v>
      </c>
      <c r="R524" t="e">
        <f ca="1"/>
        <v>#NAME?</v>
      </c>
      <c r="S524" t="e">
        <f ca="1"/>
        <v>#NAME?</v>
      </c>
      <c r="T524" t="e">
        <f ca="1"/>
        <v>#NAME?</v>
      </c>
      <c r="U524" t="e">
        <f ca="1"/>
        <v>#NAME?</v>
      </c>
    </row>
    <row r="525" spans="1:21" x14ac:dyDescent="0.35">
      <c r="A525">
        <v>1</v>
      </c>
      <c r="B525">
        <v>24</v>
      </c>
      <c r="C525">
        <v>10</v>
      </c>
      <c r="D525">
        <v>1</v>
      </c>
      <c r="E525">
        <v>0</v>
      </c>
      <c r="F525">
        <v>4250.40185546875</v>
      </c>
      <c r="G525">
        <v>1660.50805664063</v>
      </c>
      <c r="L525" t="e">
        <f ca="1"/>
        <v>#NAME?</v>
      </c>
      <c r="M525" t="e">
        <f ca="1"/>
        <v>#NAME?</v>
      </c>
      <c r="O525" t="e">
        <f ca="1"/>
        <v>#NAME?</v>
      </c>
      <c r="P525" t="e">
        <f ca="1"/>
        <v>#NAME?</v>
      </c>
      <c r="Q525" t="e">
        <f ca="1"/>
        <v>#NAME?</v>
      </c>
      <c r="R525" t="e">
        <f ca="1"/>
        <v>#NAME?</v>
      </c>
      <c r="S525" t="e">
        <f ca="1"/>
        <v>#NAME?</v>
      </c>
      <c r="T525" t="e">
        <f ca="1"/>
        <v>#NAME?</v>
      </c>
      <c r="U525" t="e">
        <f ca="1"/>
        <v>#NAME?</v>
      </c>
    </row>
    <row r="526" spans="1:21" x14ac:dyDescent="0.35">
      <c r="A526">
        <v>1</v>
      </c>
      <c r="B526">
        <v>31</v>
      </c>
      <c r="C526">
        <v>11</v>
      </c>
      <c r="D526">
        <v>1</v>
      </c>
      <c r="E526">
        <v>1</v>
      </c>
      <c r="F526">
        <v>0</v>
      </c>
      <c r="G526">
        <v>8087.48681640625</v>
      </c>
      <c r="L526" t="e">
        <f ca="1"/>
        <v>#NAME?</v>
      </c>
      <c r="M526" t="e">
        <f ca="1"/>
        <v>#NAME?</v>
      </c>
      <c r="O526" t="e">
        <f ca="1"/>
        <v>#NAME?</v>
      </c>
      <c r="P526" t="e">
        <f ca="1"/>
        <v>#NAME?</v>
      </c>
      <c r="Q526" t="e">
        <f ca="1"/>
        <v>#NAME?</v>
      </c>
      <c r="R526" t="e">
        <f ca="1"/>
        <v>#NAME?</v>
      </c>
      <c r="S526" t="e">
        <f ca="1"/>
        <v>#NAME?</v>
      </c>
      <c r="T526" t="e">
        <f ca="1"/>
        <v>#NAME?</v>
      </c>
      <c r="U526" t="e">
        <f ca="1"/>
        <v>#NAME?</v>
      </c>
    </row>
    <row r="527" spans="1:21" x14ac:dyDescent="0.35">
      <c r="A527">
        <v>1</v>
      </c>
      <c r="B527">
        <v>18</v>
      </c>
      <c r="C527">
        <v>11</v>
      </c>
      <c r="D527">
        <v>1</v>
      </c>
      <c r="E527">
        <v>0</v>
      </c>
      <c r="F527">
        <v>0</v>
      </c>
      <c r="G527">
        <v>4814.626953125</v>
      </c>
      <c r="L527" t="e">
        <f ca="1"/>
        <v>#NAME?</v>
      </c>
      <c r="M527" t="e">
        <f ca="1"/>
        <v>#NAME?</v>
      </c>
      <c r="O527" t="e">
        <f ca="1"/>
        <v>#NAME?</v>
      </c>
      <c r="P527" t="e">
        <f ca="1"/>
        <v>#NAME?</v>
      </c>
      <c r="Q527" t="e">
        <f ca="1"/>
        <v>#NAME?</v>
      </c>
      <c r="R527" t="e">
        <f ca="1"/>
        <v>#NAME?</v>
      </c>
      <c r="S527" t="e">
        <f ca="1"/>
        <v>#NAME?</v>
      </c>
      <c r="T527" t="e">
        <f ca="1"/>
        <v>#NAME?</v>
      </c>
      <c r="U527" t="e">
        <f ca="1"/>
        <v>#NAME?</v>
      </c>
    </row>
    <row r="528" spans="1:21" x14ac:dyDescent="0.35">
      <c r="A528">
        <v>1</v>
      </c>
      <c r="B528">
        <v>19</v>
      </c>
      <c r="C528">
        <v>11</v>
      </c>
      <c r="D528">
        <v>1</v>
      </c>
      <c r="E528">
        <v>0</v>
      </c>
      <c r="F528">
        <v>2305.02587890625</v>
      </c>
      <c r="G528">
        <v>4146.60302734375</v>
      </c>
      <c r="L528" t="e">
        <f ca="1"/>
        <v>#NAME?</v>
      </c>
      <c r="M528" t="e">
        <f ca="1"/>
        <v>#NAME?</v>
      </c>
      <c r="O528" t="e">
        <f ca="1"/>
        <v>#NAME?</v>
      </c>
      <c r="P528" t="e">
        <f ca="1"/>
        <v>#NAME?</v>
      </c>
      <c r="Q528" t="e">
        <f ca="1"/>
        <v>#NAME?</v>
      </c>
      <c r="R528" t="e">
        <f ca="1"/>
        <v>#NAME?</v>
      </c>
      <c r="S528" t="e">
        <f ca="1"/>
        <v>#NAME?</v>
      </c>
      <c r="T528" t="e">
        <f ca="1"/>
        <v>#NAME?</v>
      </c>
      <c r="U528" t="e">
        <f ca="1"/>
        <v>#NAME?</v>
      </c>
    </row>
    <row r="529" spans="1:21" x14ac:dyDescent="0.35">
      <c r="A529">
        <v>1</v>
      </c>
      <c r="B529">
        <v>19</v>
      </c>
      <c r="C529">
        <v>11</v>
      </c>
      <c r="D529">
        <v>1</v>
      </c>
      <c r="E529">
        <v>0</v>
      </c>
      <c r="F529">
        <v>9856.537109375</v>
      </c>
      <c r="G529">
        <v>11293.8095703125</v>
      </c>
      <c r="L529" t="e">
        <f ca="1"/>
        <v>#NAME?</v>
      </c>
      <c r="M529" t="e">
        <f ca="1"/>
        <v>#NAME?</v>
      </c>
      <c r="O529" t="e">
        <f ca="1"/>
        <v>#NAME?</v>
      </c>
      <c r="P529" t="e">
        <f ca="1"/>
        <v>#NAME?</v>
      </c>
      <c r="Q529" t="e">
        <f ca="1"/>
        <v>#NAME?</v>
      </c>
      <c r="R529" t="e">
        <f ca="1"/>
        <v>#NAME?</v>
      </c>
      <c r="S529" t="e">
        <f ca="1"/>
        <v>#NAME?</v>
      </c>
      <c r="T529" t="e">
        <f ca="1"/>
        <v>#NAME?</v>
      </c>
      <c r="U529" t="e">
        <f ca="1"/>
        <v>#NAME?</v>
      </c>
    </row>
    <row r="530" spans="1:21" x14ac:dyDescent="0.35">
      <c r="A530">
        <v>1</v>
      </c>
      <c r="B530">
        <v>21</v>
      </c>
      <c r="C530">
        <v>11</v>
      </c>
      <c r="D530">
        <v>1</v>
      </c>
      <c r="E530">
        <v>0</v>
      </c>
      <c r="F530">
        <v>2956.96557617188</v>
      </c>
      <c r="G530">
        <v>4082.36987304688</v>
      </c>
      <c r="L530" t="e">
        <f ca="1"/>
        <v>#NAME?</v>
      </c>
      <c r="M530" t="e">
        <f ca="1"/>
        <v>#NAME?</v>
      </c>
      <c r="O530" t="e">
        <f ca="1"/>
        <v>#NAME?</v>
      </c>
      <c r="P530" t="e">
        <f ca="1"/>
        <v>#NAME?</v>
      </c>
      <c r="Q530" t="e">
        <f ca="1"/>
        <v>#NAME?</v>
      </c>
      <c r="R530" t="e">
        <f ca="1"/>
        <v>#NAME?</v>
      </c>
      <c r="S530" t="e">
        <f ca="1"/>
        <v>#NAME?</v>
      </c>
      <c r="T530" t="e">
        <f ca="1"/>
        <v>#NAME?</v>
      </c>
      <c r="U530" t="e">
        <f ca="1"/>
        <v>#NAME?</v>
      </c>
    </row>
    <row r="531" spans="1:21" x14ac:dyDescent="0.35">
      <c r="A531">
        <v>1</v>
      </c>
      <c r="B531">
        <v>20</v>
      </c>
      <c r="C531">
        <v>11</v>
      </c>
      <c r="D531">
        <v>1</v>
      </c>
      <c r="E531">
        <v>0</v>
      </c>
      <c r="F531">
        <v>3637.498046875</v>
      </c>
      <c r="G531">
        <v>1085.43994140625</v>
      </c>
      <c r="L531" t="e">
        <f ca="1"/>
        <v>#NAME?</v>
      </c>
      <c r="M531" t="e">
        <f ca="1"/>
        <v>#NAME?</v>
      </c>
      <c r="O531" t="e">
        <f ca="1"/>
        <v>#NAME?</v>
      </c>
      <c r="P531" t="e">
        <f ca="1"/>
        <v>#NAME?</v>
      </c>
      <c r="Q531" t="e">
        <f ca="1"/>
        <v>#NAME?</v>
      </c>
      <c r="R531" t="e">
        <f ca="1"/>
        <v>#NAME?</v>
      </c>
      <c r="S531" t="e">
        <f ca="1"/>
        <v>#NAME?</v>
      </c>
      <c r="T531" t="e">
        <f ca="1"/>
        <v>#NAME?</v>
      </c>
      <c r="U531" t="e">
        <f ca="1"/>
        <v>#NAME?</v>
      </c>
    </row>
    <row r="532" spans="1:21" x14ac:dyDescent="0.35">
      <c r="A532">
        <v>1</v>
      </c>
      <c r="B532">
        <v>18</v>
      </c>
      <c r="C532">
        <v>10</v>
      </c>
      <c r="D532">
        <v>1</v>
      </c>
      <c r="E532">
        <v>0</v>
      </c>
      <c r="F532">
        <v>2143.41088867188</v>
      </c>
      <c r="G532">
        <v>11141.3896484375</v>
      </c>
      <c r="L532" t="e">
        <f ca="1"/>
        <v>#NAME?</v>
      </c>
      <c r="M532" t="e">
        <f ca="1"/>
        <v>#NAME?</v>
      </c>
      <c r="O532" t="e">
        <f ca="1"/>
        <v>#NAME?</v>
      </c>
      <c r="P532" t="e">
        <f ca="1"/>
        <v>#NAME?</v>
      </c>
      <c r="Q532" t="e">
        <f ca="1"/>
        <v>#NAME?</v>
      </c>
      <c r="R532" t="e">
        <f ca="1"/>
        <v>#NAME?</v>
      </c>
      <c r="S532" t="e">
        <f ca="1"/>
        <v>#NAME?</v>
      </c>
      <c r="T532" t="e">
        <f ca="1"/>
        <v>#NAME?</v>
      </c>
      <c r="U532" t="e">
        <f ca="1"/>
        <v>#NAME?</v>
      </c>
    </row>
    <row r="533" spans="1:21" x14ac:dyDescent="0.35">
      <c r="A533">
        <v>1</v>
      </c>
      <c r="B533">
        <v>17</v>
      </c>
      <c r="C533">
        <v>9</v>
      </c>
      <c r="D533">
        <v>1</v>
      </c>
      <c r="E533">
        <v>0</v>
      </c>
      <c r="F533">
        <v>0</v>
      </c>
      <c r="G533">
        <v>0</v>
      </c>
      <c r="L533" t="e">
        <f ca="1"/>
        <v>#NAME?</v>
      </c>
      <c r="M533" t="e">
        <f ca="1"/>
        <v>#NAME?</v>
      </c>
      <c r="O533" t="e">
        <f ca="1"/>
        <v>#NAME?</v>
      </c>
      <c r="P533" t="e">
        <f ca="1"/>
        <v>#NAME?</v>
      </c>
      <c r="Q533" t="e">
        <f ca="1"/>
        <v>#NAME?</v>
      </c>
      <c r="R533" t="e">
        <f ca="1"/>
        <v>#NAME?</v>
      </c>
      <c r="S533" t="e">
        <f ca="1"/>
        <v>#NAME?</v>
      </c>
      <c r="T533" t="e">
        <f ca="1"/>
        <v>#NAME?</v>
      </c>
      <c r="U533" t="e">
        <f ca="1"/>
        <v>#NAME?</v>
      </c>
    </row>
    <row r="534" spans="1:21" x14ac:dyDescent="0.35">
      <c r="A534">
        <v>1</v>
      </c>
      <c r="B534">
        <v>17</v>
      </c>
      <c r="C534">
        <v>9</v>
      </c>
      <c r="D534">
        <v>1</v>
      </c>
      <c r="E534">
        <v>0</v>
      </c>
      <c r="F534">
        <v>375.10470581054699</v>
      </c>
      <c r="G534">
        <v>3621.70703125</v>
      </c>
      <c r="L534" t="e">
        <f ca="1"/>
        <v>#NAME?</v>
      </c>
      <c r="M534" t="e">
        <f ca="1"/>
        <v>#NAME?</v>
      </c>
      <c r="O534" t="e">
        <f ca="1"/>
        <v>#NAME?</v>
      </c>
      <c r="P534" t="e">
        <f ca="1"/>
        <v>#NAME?</v>
      </c>
      <c r="Q534" t="e">
        <f ca="1"/>
        <v>#NAME?</v>
      </c>
      <c r="R534" t="e">
        <f ca="1"/>
        <v>#NAME?</v>
      </c>
      <c r="S534" t="e">
        <f ca="1"/>
        <v>#NAME?</v>
      </c>
      <c r="T534" t="e">
        <f ca="1"/>
        <v>#NAME?</v>
      </c>
      <c r="U534" t="e">
        <f ca="1"/>
        <v>#NAME?</v>
      </c>
    </row>
    <row r="535" spans="1:21" x14ac:dyDescent="0.35">
      <c r="A535">
        <v>1</v>
      </c>
      <c r="B535">
        <v>17</v>
      </c>
      <c r="C535">
        <v>9</v>
      </c>
      <c r="D535">
        <v>1</v>
      </c>
      <c r="E535">
        <v>0</v>
      </c>
      <c r="F535">
        <v>1716.50903320313</v>
      </c>
      <c r="G535">
        <v>5445.2001953125</v>
      </c>
      <c r="L535" t="e">
        <f ca="1"/>
        <v>#NAME?</v>
      </c>
      <c r="M535" t="e">
        <f ca="1"/>
        <v>#NAME?</v>
      </c>
      <c r="O535" t="e">
        <f ca="1"/>
        <v>#NAME?</v>
      </c>
      <c r="P535" t="e">
        <f ca="1"/>
        <v>#NAME?</v>
      </c>
      <c r="Q535" t="e">
        <f ca="1"/>
        <v>#NAME?</v>
      </c>
      <c r="R535" t="e">
        <f ca="1"/>
        <v>#NAME?</v>
      </c>
      <c r="S535" t="e">
        <f ca="1"/>
        <v>#NAME?</v>
      </c>
      <c r="T535" t="e">
        <f ca="1"/>
        <v>#NAME?</v>
      </c>
      <c r="U535" t="e">
        <f ca="1"/>
        <v>#NAME?</v>
      </c>
    </row>
    <row r="536" spans="1:21" x14ac:dyDescent="0.35">
      <c r="A536">
        <v>1</v>
      </c>
      <c r="B536">
        <v>19</v>
      </c>
      <c r="C536">
        <v>10</v>
      </c>
      <c r="D536">
        <v>1</v>
      </c>
      <c r="E536">
        <v>0</v>
      </c>
      <c r="F536">
        <v>2959.07666015625</v>
      </c>
      <c r="G536">
        <v>2975.03149414063</v>
      </c>
      <c r="L536" t="e">
        <f ca="1"/>
        <v>#NAME?</v>
      </c>
      <c r="M536" t="e">
        <f ca="1"/>
        <v>#NAME?</v>
      </c>
      <c r="O536" t="e">
        <f ca="1"/>
        <v>#NAME?</v>
      </c>
      <c r="P536" t="e">
        <f ca="1"/>
        <v>#NAME?</v>
      </c>
      <c r="Q536" t="e">
        <f ca="1"/>
        <v>#NAME?</v>
      </c>
      <c r="R536" t="e">
        <f ca="1"/>
        <v>#NAME?</v>
      </c>
      <c r="S536" t="e">
        <f ca="1"/>
        <v>#NAME?</v>
      </c>
      <c r="T536" t="e">
        <f ca="1"/>
        <v>#NAME?</v>
      </c>
      <c r="U536" t="e">
        <f ca="1"/>
        <v>#NAME?</v>
      </c>
    </row>
    <row r="537" spans="1:21" x14ac:dyDescent="0.35">
      <c r="A537">
        <v>1</v>
      </c>
      <c r="B537">
        <v>19</v>
      </c>
      <c r="C537">
        <v>10</v>
      </c>
      <c r="D537">
        <v>1</v>
      </c>
      <c r="E537">
        <v>0</v>
      </c>
      <c r="F537">
        <v>4121.94921875</v>
      </c>
      <c r="G537">
        <v>0</v>
      </c>
      <c r="L537" t="e">
        <f ca="1"/>
        <v>#NAME?</v>
      </c>
      <c r="M537" t="e">
        <f ca="1"/>
        <v>#NAME?</v>
      </c>
      <c r="O537" t="e">
        <f ca="1"/>
        <v>#NAME?</v>
      </c>
      <c r="P537" t="e">
        <f ca="1"/>
        <v>#NAME?</v>
      </c>
      <c r="Q537" t="e">
        <f ca="1"/>
        <v>#NAME?</v>
      </c>
      <c r="R537" t="e">
        <f ca="1"/>
        <v>#NAME?</v>
      </c>
      <c r="S537" t="e">
        <f ca="1"/>
        <v>#NAME?</v>
      </c>
      <c r="T537" t="e">
        <f ca="1"/>
        <v>#NAME?</v>
      </c>
      <c r="U537" t="e">
        <f ca="1"/>
        <v>#NAME?</v>
      </c>
    </row>
    <row r="538" spans="1:21" x14ac:dyDescent="0.35">
      <c r="A538">
        <v>1</v>
      </c>
      <c r="B538">
        <v>29</v>
      </c>
      <c r="C538">
        <v>12</v>
      </c>
      <c r="D538">
        <v>1</v>
      </c>
      <c r="E538">
        <v>0</v>
      </c>
      <c r="F538">
        <v>10881.9404296875</v>
      </c>
      <c r="G538">
        <v>0</v>
      </c>
      <c r="L538" t="e">
        <f ca="1"/>
        <v>#NAME?</v>
      </c>
      <c r="M538" t="e">
        <f ca="1"/>
        <v>#NAME?</v>
      </c>
      <c r="O538" t="e">
        <f ca="1"/>
        <v>#NAME?</v>
      </c>
      <c r="P538" t="e">
        <f ca="1"/>
        <v>#NAME?</v>
      </c>
      <c r="Q538" t="e">
        <f ca="1"/>
        <v>#NAME?</v>
      </c>
      <c r="R538" t="e">
        <f ca="1"/>
        <v>#NAME?</v>
      </c>
      <c r="S538" t="e">
        <f ca="1"/>
        <v>#NAME?</v>
      </c>
      <c r="T538" t="e">
        <f ca="1"/>
        <v>#NAME?</v>
      </c>
      <c r="U538" t="e">
        <f ca="1"/>
        <v>#NAME?</v>
      </c>
    </row>
    <row r="539" spans="1:21" x14ac:dyDescent="0.35">
      <c r="A539">
        <v>1</v>
      </c>
      <c r="B539">
        <v>20</v>
      </c>
      <c r="C539">
        <v>10</v>
      </c>
      <c r="D539">
        <v>1</v>
      </c>
      <c r="E539">
        <v>0</v>
      </c>
      <c r="F539">
        <v>11073.0888671875</v>
      </c>
      <c r="G539">
        <v>0</v>
      </c>
      <c r="L539" t="e">
        <f ca="1"/>
        <v>#NAME?</v>
      </c>
      <c r="M539" t="e">
        <f ca="1"/>
        <v>#NAME?</v>
      </c>
      <c r="O539" t="e">
        <f ca="1"/>
        <v>#NAME?</v>
      </c>
      <c r="P539" t="e">
        <f ca="1"/>
        <v>#NAME?</v>
      </c>
      <c r="Q539" t="e">
        <f ca="1"/>
        <v>#NAME?</v>
      </c>
      <c r="R539" t="e">
        <f ca="1"/>
        <v>#NAME?</v>
      </c>
      <c r="S539" t="e">
        <f ca="1"/>
        <v>#NAME?</v>
      </c>
      <c r="T539" t="e">
        <f ca="1"/>
        <v>#NAME?</v>
      </c>
      <c r="U539" t="e">
        <f ca="1"/>
        <v>#NAME?</v>
      </c>
    </row>
    <row r="540" spans="1:21" x14ac:dyDescent="0.35">
      <c r="A540">
        <v>1</v>
      </c>
      <c r="B540">
        <v>17</v>
      </c>
      <c r="C540">
        <v>8</v>
      </c>
      <c r="D540">
        <v>1</v>
      </c>
      <c r="E540">
        <v>0</v>
      </c>
      <c r="F540">
        <v>0</v>
      </c>
      <c r="G540">
        <v>0</v>
      </c>
      <c r="L540" t="e">
        <f ca="1"/>
        <v>#NAME?</v>
      </c>
      <c r="M540" t="e">
        <f ca="1"/>
        <v>#NAME?</v>
      </c>
      <c r="O540" t="e">
        <f ca="1"/>
        <v>#NAME?</v>
      </c>
      <c r="P540" t="e">
        <f ca="1"/>
        <v>#NAME?</v>
      </c>
      <c r="Q540" t="e">
        <f ca="1"/>
        <v>#NAME?</v>
      </c>
      <c r="R540" t="e">
        <f ca="1"/>
        <v>#NAME?</v>
      </c>
      <c r="S540" t="e">
        <f ca="1"/>
        <v>#NAME?</v>
      </c>
      <c r="T540" t="e">
        <f ca="1"/>
        <v>#NAME?</v>
      </c>
      <c r="U540" t="e">
        <f ca="1"/>
        <v>#NAME?</v>
      </c>
    </row>
    <row r="541" spans="1:21" x14ac:dyDescent="0.35">
      <c r="A541">
        <v>1</v>
      </c>
      <c r="B541">
        <v>17</v>
      </c>
      <c r="C541">
        <v>8</v>
      </c>
      <c r="D541">
        <v>1</v>
      </c>
      <c r="E541">
        <v>0</v>
      </c>
      <c r="F541">
        <v>0</v>
      </c>
      <c r="G541">
        <v>0</v>
      </c>
      <c r="L541" t="e">
        <f ca="1"/>
        <v>#NAME?</v>
      </c>
      <c r="M541" t="e">
        <f ca="1"/>
        <v>#NAME?</v>
      </c>
      <c r="O541" t="e">
        <f ca="1"/>
        <v>#NAME?</v>
      </c>
      <c r="P541" t="e">
        <f ca="1"/>
        <v>#NAME?</v>
      </c>
      <c r="Q541" t="e">
        <f ca="1"/>
        <v>#NAME?</v>
      </c>
      <c r="R541" t="e">
        <f ca="1"/>
        <v>#NAME?</v>
      </c>
      <c r="S541" t="e">
        <f ca="1"/>
        <v>#NAME?</v>
      </c>
      <c r="T541" t="e">
        <f ca="1"/>
        <v>#NAME?</v>
      </c>
      <c r="U541" t="e">
        <f ca="1"/>
        <v>#NAME?</v>
      </c>
    </row>
    <row r="542" spans="1:21" x14ac:dyDescent="0.35">
      <c r="A542">
        <v>1</v>
      </c>
      <c r="B542">
        <v>26</v>
      </c>
      <c r="C542">
        <v>10</v>
      </c>
      <c r="D542">
        <v>1</v>
      </c>
      <c r="E542">
        <v>1</v>
      </c>
      <c r="F542">
        <v>2027.9990234375</v>
      </c>
      <c r="G542">
        <v>0</v>
      </c>
      <c r="L542" t="e">
        <f ca="1"/>
        <v>#NAME?</v>
      </c>
      <c r="M542" t="e">
        <f ca="1"/>
        <v>#NAME?</v>
      </c>
      <c r="O542" t="e">
        <f ca="1"/>
        <v>#NAME?</v>
      </c>
      <c r="P542" t="e">
        <f ca="1"/>
        <v>#NAME?</v>
      </c>
      <c r="Q542" t="e">
        <f ca="1"/>
        <v>#NAME?</v>
      </c>
      <c r="R542" t="e">
        <f ca="1"/>
        <v>#NAME?</v>
      </c>
      <c r="S542" t="e">
        <f ca="1"/>
        <v>#NAME?</v>
      </c>
      <c r="T542" t="e">
        <f ca="1"/>
        <v>#NAME?</v>
      </c>
      <c r="U542" t="e">
        <f ca="1"/>
        <v>#NAME?</v>
      </c>
    </row>
    <row r="543" spans="1:21" x14ac:dyDescent="0.35">
      <c r="A543">
        <v>1</v>
      </c>
      <c r="B543">
        <v>22</v>
      </c>
      <c r="C543">
        <v>9</v>
      </c>
      <c r="D543">
        <v>1</v>
      </c>
      <c r="E543">
        <v>0</v>
      </c>
      <c r="F543">
        <v>2192.876953125</v>
      </c>
      <c r="G543">
        <v>3462.56396484375</v>
      </c>
      <c r="L543" t="e">
        <f ca="1"/>
        <v>#NAME?</v>
      </c>
      <c r="M543" t="e">
        <f ca="1"/>
        <v>#NAME?</v>
      </c>
      <c r="O543" t="e">
        <f ca="1"/>
        <v>#NAME?</v>
      </c>
      <c r="P543" t="e">
        <f ca="1"/>
        <v>#NAME?</v>
      </c>
      <c r="Q543" t="e">
        <f ca="1"/>
        <v>#NAME?</v>
      </c>
      <c r="R543" t="e">
        <f ca="1"/>
        <v>#NAME?</v>
      </c>
      <c r="S543" t="e">
        <f ca="1"/>
        <v>#NAME?</v>
      </c>
      <c r="T543" t="e">
        <f ca="1"/>
        <v>#NAME?</v>
      </c>
      <c r="U543" t="e">
        <f ca="1"/>
        <v>#NAME?</v>
      </c>
    </row>
    <row r="544" spans="1:21" x14ac:dyDescent="0.35">
      <c r="A544">
        <v>1</v>
      </c>
      <c r="B544">
        <v>19</v>
      </c>
      <c r="C544">
        <v>8</v>
      </c>
      <c r="D544">
        <v>1</v>
      </c>
      <c r="E544">
        <v>0</v>
      </c>
      <c r="F544">
        <v>2636.35302734375</v>
      </c>
      <c r="G544">
        <v>7535.94189453125</v>
      </c>
      <c r="L544" t="e">
        <f ca="1"/>
        <v>#NAME?</v>
      </c>
      <c r="M544" t="e">
        <f ca="1"/>
        <v>#NAME?</v>
      </c>
      <c r="O544" t="e">
        <f ca="1"/>
        <v>#NAME?</v>
      </c>
      <c r="P544" t="e">
        <f ca="1"/>
        <v>#NAME?</v>
      </c>
      <c r="Q544" t="e">
        <f ca="1"/>
        <v>#NAME?</v>
      </c>
      <c r="R544" t="e">
        <f ca="1"/>
        <v>#NAME?</v>
      </c>
      <c r="S544" t="e">
        <f ca="1"/>
        <v>#NAME?</v>
      </c>
      <c r="T544" t="e">
        <f ca="1"/>
        <v>#NAME?</v>
      </c>
      <c r="U544" t="e">
        <f ca="1"/>
        <v>#NAME?</v>
      </c>
    </row>
    <row r="545" spans="1:21" x14ac:dyDescent="0.35">
      <c r="A545">
        <v>1</v>
      </c>
      <c r="B545">
        <v>21</v>
      </c>
      <c r="C545">
        <v>8</v>
      </c>
      <c r="D545">
        <v>1</v>
      </c>
      <c r="E545">
        <v>0</v>
      </c>
      <c r="F545">
        <v>989.267822265625</v>
      </c>
      <c r="G545">
        <v>4279.61279296875</v>
      </c>
      <c r="L545" t="e">
        <f ca="1"/>
        <v>#NAME?</v>
      </c>
      <c r="M545" t="e">
        <f ca="1"/>
        <v>#NAME?</v>
      </c>
      <c r="O545" t="e">
        <f ca="1"/>
        <v>#NAME?</v>
      </c>
      <c r="P545" t="e">
        <f ca="1"/>
        <v>#NAME?</v>
      </c>
      <c r="Q545" t="e">
        <f ca="1"/>
        <v>#NAME?</v>
      </c>
      <c r="R545" t="e">
        <f ca="1"/>
        <v>#NAME?</v>
      </c>
      <c r="S545" t="e">
        <f ca="1"/>
        <v>#NAME?</v>
      </c>
      <c r="T545" t="e">
        <f ca="1"/>
        <v>#NAME?</v>
      </c>
      <c r="U545" t="e">
        <f ca="1"/>
        <v>#NAME?</v>
      </c>
    </row>
    <row r="546" spans="1:21" x14ac:dyDescent="0.35">
      <c r="A546">
        <v>1</v>
      </c>
      <c r="B546">
        <v>29</v>
      </c>
      <c r="C546">
        <v>10</v>
      </c>
      <c r="D546">
        <v>1</v>
      </c>
      <c r="E546">
        <v>1</v>
      </c>
      <c r="F546">
        <v>4687.8017578125</v>
      </c>
      <c r="G546">
        <v>130.679122924805</v>
      </c>
      <c r="L546" t="e">
        <f ca="1"/>
        <v>#NAME?</v>
      </c>
      <c r="M546" t="e">
        <f ca="1"/>
        <v>#NAME?</v>
      </c>
      <c r="O546" t="e">
        <f ca="1"/>
        <v>#NAME?</v>
      </c>
      <c r="P546" t="e">
        <f ca="1"/>
        <v>#NAME?</v>
      </c>
      <c r="Q546" t="e">
        <f ca="1"/>
        <v>#NAME?</v>
      </c>
      <c r="R546" t="e">
        <f ca="1"/>
        <v>#NAME?</v>
      </c>
      <c r="S546" t="e">
        <f ca="1"/>
        <v>#NAME?</v>
      </c>
      <c r="T546" t="e">
        <f ca="1"/>
        <v>#NAME?</v>
      </c>
      <c r="U546" t="e">
        <f ca="1"/>
        <v>#NAME?</v>
      </c>
    </row>
    <row r="547" spans="1:21" x14ac:dyDescent="0.35">
      <c r="A547">
        <v>1</v>
      </c>
      <c r="B547">
        <v>24</v>
      </c>
      <c r="C547">
        <v>10</v>
      </c>
      <c r="D547">
        <v>1</v>
      </c>
      <c r="E547">
        <v>1</v>
      </c>
      <c r="F547">
        <v>11703.2001953125</v>
      </c>
      <c r="G547">
        <v>0</v>
      </c>
      <c r="L547" t="e">
        <f ca="1"/>
        <v>#NAME?</v>
      </c>
      <c r="M547" t="e">
        <f ca="1"/>
        <v>#NAME?</v>
      </c>
      <c r="O547" t="e">
        <f ca="1"/>
        <v>#NAME?</v>
      </c>
      <c r="P547" t="e">
        <f ca="1"/>
        <v>#NAME?</v>
      </c>
      <c r="Q547" t="e">
        <f ca="1"/>
        <v>#NAME?</v>
      </c>
      <c r="R547" t="e">
        <f ca="1"/>
        <v>#NAME?</v>
      </c>
      <c r="S547" t="e">
        <f ca="1"/>
        <v>#NAME?</v>
      </c>
      <c r="T547" t="e">
        <f ca="1"/>
        <v>#NAME?</v>
      </c>
      <c r="U547" t="e">
        <f ca="1"/>
        <v>#NAME?</v>
      </c>
    </row>
    <row r="548" spans="1:21" x14ac:dyDescent="0.35">
      <c r="A548">
        <v>1</v>
      </c>
      <c r="B548">
        <v>21</v>
      </c>
      <c r="C548">
        <v>11</v>
      </c>
      <c r="D548">
        <v>0</v>
      </c>
      <c r="E548">
        <v>0</v>
      </c>
      <c r="F548">
        <v>1261.63720703125</v>
      </c>
      <c r="G548">
        <v>11412.2353515625</v>
      </c>
      <c r="L548" t="e">
        <f ca="1"/>
        <v>#NAME?</v>
      </c>
      <c r="M548" t="e">
        <f ca="1"/>
        <v>#NAME?</v>
      </c>
      <c r="O548" t="e">
        <f ca="1"/>
        <v>#NAME?</v>
      </c>
      <c r="P548" t="e">
        <f ca="1"/>
        <v>#NAME?</v>
      </c>
      <c r="Q548" t="e">
        <f ca="1"/>
        <v>#NAME?</v>
      </c>
      <c r="R548" t="e">
        <f ca="1"/>
        <v>#NAME?</v>
      </c>
      <c r="S548" t="e">
        <f ca="1"/>
        <v>#NAME?</v>
      </c>
      <c r="T548" t="e">
        <f ca="1"/>
        <v>#NAME?</v>
      </c>
      <c r="U548" t="e">
        <f ca="1"/>
        <v>#NAME?</v>
      </c>
    </row>
    <row r="549" spans="1:21" x14ac:dyDescent="0.35">
      <c r="A549">
        <v>1</v>
      </c>
      <c r="B549">
        <v>26</v>
      </c>
      <c r="C549">
        <v>11</v>
      </c>
      <c r="D549">
        <v>0</v>
      </c>
      <c r="E549">
        <v>0</v>
      </c>
      <c r="F549">
        <v>3807.53588867188</v>
      </c>
      <c r="G549">
        <v>1973.34533691406</v>
      </c>
      <c r="L549" t="e">
        <f ca="1"/>
        <v>#NAME?</v>
      </c>
      <c r="M549" t="e">
        <f ca="1"/>
        <v>#NAME?</v>
      </c>
      <c r="O549" t="e">
        <f ca="1"/>
        <v>#NAME?</v>
      </c>
      <c r="P549" t="e">
        <f ca="1"/>
        <v>#NAME?</v>
      </c>
      <c r="Q549" t="e">
        <f ca="1"/>
        <v>#NAME?</v>
      </c>
      <c r="R549" t="e">
        <f ca="1"/>
        <v>#NAME?</v>
      </c>
      <c r="S549" t="e">
        <f ca="1"/>
        <v>#NAME?</v>
      </c>
      <c r="T549" t="e">
        <f ca="1"/>
        <v>#NAME?</v>
      </c>
      <c r="U549" t="e">
        <f ca="1"/>
        <v>#NAME?</v>
      </c>
    </row>
    <row r="550" spans="1:21" x14ac:dyDescent="0.35">
      <c r="A550">
        <v>1</v>
      </c>
      <c r="B550">
        <v>25</v>
      </c>
      <c r="C550">
        <v>11</v>
      </c>
      <c r="D550">
        <v>0</v>
      </c>
      <c r="E550">
        <v>0</v>
      </c>
      <c r="F550">
        <v>0</v>
      </c>
      <c r="G550">
        <v>18783.349609375</v>
      </c>
      <c r="L550" t="e">
        <f ca="1"/>
        <v>#NAME?</v>
      </c>
      <c r="M550" t="e">
        <f ca="1"/>
        <v>#NAME?</v>
      </c>
      <c r="O550" t="e">
        <f ca="1"/>
        <v>#NAME?</v>
      </c>
      <c r="P550" t="e">
        <f ca="1"/>
        <v>#NAME?</v>
      </c>
      <c r="Q550" t="e">
        <f ca="1"/>
        <v>#NAME?</v>
      </c>
      <c r="R550" t="e">
        <f ca="1"/>
        <v>#NAME?</v>
      </c>
      <c r="S550" t="e">
        <f ca="1"/>
        <v>#NAME?</v>
      </c>
      <c r="T550" t="e">
        <f ca="1"/>
        <v>#NAME?</v>
      </c>
      <c r="U550" t="e">
        <f ca="1"/>
        <v>#NAME?</v>
      </c>
    </row>
    <row r="551" spans="1:21" x14ac:dyDescent="0.35">
      <c r="A551">
        <v>1</v>
      </c>
      <c r="B551">
        <v>25</v>
      </c>
      <c r="C551">
        <v>12</v>
      </c>
      <c r="D551">
        <v>1</v>
      </c>
      <c r="E551">
        <v>0</v>
      </c>
      <c r="F551">
        <v>3297.2490234375</v>
      </c>
      <c r="G551">
        <v>2090.67846679688</v>
      </c>
      <c r="L551" t="e">
        <f ca="1"/>
        <v>#NAME?</v>
      </c>
      <c r="M551" t="e">
        <f ca="1"/>
        <v>#NAME?</v>
      </c>
      <c r="O551" t="e">
        <f ca="1"/>
        <v>#NAME?</v>
      </c>
      <c r="P551" t="e">
        <f ca="1"/>
        <v>#NAME?</v>
      </c>
      <c r="Q551" t="e">
        <f ca="1"/>
        <v>#NAME?</v>
      </c>
      <c r="R551" t="e">
        <f ca="1"/>
        <v>#NAME?</v>
      </c>
      <c r="S551" t="e">
        <f ca="1"/>
        <v>#NAME?</v>
      </c>
      <c r="T551" t="e">
        <f ca="1"/>
        <v>#NAME?</v>
      </c>
      <c r="U551" t="e">
        <f ca="1"/>
        <v>#NAME?</v>
      </c>
    </row>
    <row r="552" spans="1:21" x14ac:dyDescent="0.35">
      <c r="A552">
        <v>1</v>
      </c>
      <c r="B552">
        <v>25</v>
      </c>
      <c r="C552">
        <v>12</v>
      </c>
      <c r="D552">
        <v>1</v>
      </c>
      <c r="E552">
        <v>0</v>
      </c>
      <c r="F552">
        <v>0</v>
      </c>
      <c r="G552">
        <v>11965.8095703125</v>
      </c>
      <c r="L552" t="e">
        <f ca="1"/>
        <v>#NAME?</v>
      </c>
      <c r="M552" t="e">
        <f ca="1"/>
        <v>#NAME?</v>
      </c>
      <c r="O552" t="e">
        <f ca="1"/>
        <v>#NAME?</v>
      </c>
      <c r="P552" t="e">
        <f ca="1"/>
        <v>#NAME?</v>
      </c>
      <c r="Q552" t="e">
        <f ca="1"/>
        <v>#NAME?</v>
      </c>
      <c r="R552" t="e">
        <f ca="1"/>
        <v>#NAME?</v>
      </c>
      <c r="S552" t="e">
        <f ca="1"/>
        <v>#NAME?</v>
      </c>
      <c r="T552" t="e">
        <f ca="1"/>
        <v>#NAME?</v>
      </c>
      <c r="U552" t="e">
        <f ca="1"/>
        <v>#NAME?</v>
      </c>
    </row>
    <row r="553" spans="1:21" x14ac:dyDescent="0.35">
      <c r="A553">
        <v>1</v>
      </c>
      <c r="B553">
        <v>18</v>
      </c>
      <c r="C553">
        <v>11</v>
      </c>
      <c r="D553">
        <v>0</v>
      </c>
      <c r="E553">
        <v>0</v>
      </c>
      <c r="F553">
        <v>5491.53515625</v>
      </c>
      <c r="G553">
        <v>2454.5</v>
      </c>
      <c r="L553" t="e">
        <f ca="1"/>
        <v>#NAME?</v>
      </c>
      <c r="M553" t="e">
        <f ca="1"/>
        <v>#NAME?</v>
      </c>
      <c r="O553" t="e">
        <f ca="1"/>
        <v>#NAME?</v>
      </c>
      <c r="P553" t="e">
        <f ca="1"/>
        <v>#NAME?</v>
      </c>
      <c r="Q553" t="e">
        <f ca="1"/>
        <v>#NAME?</v>
      </c>
      <c r="R553" t="e">
        <f ca="1"/>
        <v>#NAME?</v>
      </c>
      <c r="S553" t="e">
        <f ca="1"/>
        <v>#NAME?</v>
      </c>
      <c r="T553" t="e">
        <f ca="1"/>
        <v>#NAME?</v>
      </c>
      <c r="U553" t="e">
        <f ca="1"/>
        <v>#NAME?</v>
      </c>
    </row>
    <row r="554" spans="1:21" x14ac:dyDescent="0.35">
      <c r="A554">
        <v>1</v>
      </c>
      <c r="B554">
        <v>17</v>
      </c>
      <c r="C554">
        <v>10</v>
      </c>
      <c r="D554">
        <v>0</v>
      </c>
      <c r="E554">
        <v>0</v>
      </c>
      <c r="F554">
        <v>2102.50244140625</v>
      </c>
      <c r="G554">
        <v>4387.05712890625</v>
      </c>
      <c r="L554" t="e">
        <f ca="1"/>
        <v>#NAME?</v>
      </c>
      <c r="M554" t="e">
        <f ca="1"/>
        <v>#NAME?</v>
      </c>
      <c r="O554" t="e">
        <f ca="1"/>
        <v>#NAME?</v>
      </c>
      <c r="P554" t="e">
        <f ca="1"/>
        <v>#NAME?</v>
      </c>
      <c r="Q554" t="e">
        <f ca="1"/>
        <v>#NAME?</v>
      </c>
      <c r="R554" t="e">
        <f ca="1"/>
        <v>#NAME?</v>
      </c>
      <c r="S554" t="e">
        <f ca="1"/>
        <v>#NAME?</v>
      </c>
      <c r="T554" t="e">
        <f ca="1"/>
        <v>#NAME?</v>
      </c>
      <c r="U554" t="e">
        <f ca="1"/>
        <v>#NAME?</v>
      </c>
    </row>
    <row r="555" spans="1:21" x14ac:dyDescent="0.35">
      <c r="A555">
        <v>1</v>
      </c>
      <c r="B555">
        <v>43</v>
      </c>
      <c r="C555">
        <v>9</v>
      </c>
      <c r="D555">
        <v>1</v>
      </c>
      <c r="E555">
        <v>0</v>
      </c>
      <c r="F555">
        <v>0</v>
      </c>
      <c r="G555">
        <v>0</v>
      </c>
      <c r="L555" t="e">
        <f ca="1"/>
        <v>#NAME?</v>
      </c>
      <c r="M555" t="e">
        <f ca="1"/>
        <v>#NAME?</v>
      </c>
      <c r="O555" t="e">
        <f ca="1"/>
        <v>#NAME?</v>
      </c>
      <c r="P555" t="e">
        <f ca="1"/>
        <v>#NAME?</v>
      </c>
      <c r="Q555" t="e">
        <f ca="1"/>
        <v>#NAME?</v>
      </c>
      <c r="R555" t="e">
        <f ca="1"/>
        <v>#NAME?</v>
      </c>
      <c r="S555" t="e">
        <f ca="1"/>
        <v>#NAME?</v>
      </c>
      <c r="T555" t="e">
        <f ca="1"/>
        <v>#NAME?</v>
      </c>
      <c r="U555" t="e">
        <f ca="1"/>
        <v>#NAME?</v>
      </c>
    </row>
    <row r="556" spans="1:21" x14ac:dyDescent="0.35">
      <c r="A556">
        <v>1</v>
      </c>
      <c r="B556">
        <v>25</v>
      </c>
      <c r="C556">
        <v>10</v>
      </c>
      <c r="D556">
        <v>0</v>
      </c>
      <c r="E556">
        <v>0</v>
      </c>
      <c r="F556">
        <v>5139.44775390625</v>
      </c>
      <c r="G556">
        <v>6103.74609375</v>
      </c>
      <c r="L556" t="e">
        <f ca="1"/>
        <v>#NAME?</v>
      </c>
      <c r="M556" t="e">
        <f ca="1"/>
        <v>#NAME?</v>
      </c>
      <c r="O556" t="e">
        <f ca="1"/>
        <v>#NAME?</v>
      </c>
      <c r="P556" t="e">
        <f ca="1"/>
        <v>#NAME?</v>
      </c>
      <c r="Q556" t="e">
        <f ca="1"/>
        <v>#NAME?</v>
      </c>
      <c r="R556" t="e">
        <f ca="1"/>
        <v>#NAME?</v>
      </c>
      <c r="S556" t="e">
        <f ca="1"/>
        <v>#NAME?</v>
      </c>
      <c r="T556" t="e">
        <f ca="1"/>
        <v>#NAME?</v>
      </c>
      <c r="U556" t="e">
        <f ca="1"/>
        <v>#NAME?</v>
      </c>
    </row>
    <row r="557" spans="1:21" x14ac:dyDescent="0.35">
      <c r="A557">
        <v>1</v>
      </c>
      <c r="B557">
        <v>21</v>
      </c>
      <c r="C557">
        <v>11</v>
      </c>
      <c r="D557">
        <v>0</v>
      </c>
      <c r="E557">
        <v>0</v>
      </c>
      <c r="F557">
        <v>6852.5986328125</v>
      </c>
      <c r="G557">
        <v>9381.294921875</v>
      </c>
      <c r="L557" t="e">
        <f ca="1"/>
        <v>#NAME?</v>
      </c>
      <c r="M557" t="e">
        <f ca="1"/>
        <v>#NAME?</v>
      </c>
      <c r="O557" t="e">
        <f ca="1"/>
        <v>#NAME?</v>
      </c>
      <c r="P557" t="e">
        <f ca="1"/>
        <v>#NAME?</v>
      </c>
      <c r="Q557" t="e">
        <f ca="1"/>
        <v>#NAME?</v>
      </c>
      <c r="R557" t="e">
        <f ca="1"/>
        <v>#NAME?</v>
      </c>
      <c r="S557" t="e">
        <f ca="1"/>
        <v>#NAME?</v>
      </c>
      <c r="T557" t="e">
        <f ca="1"/>
        <v>#NAME?</v>
      </c>
      <c r="U557" t="e">
        <f ca="1"/>
        <v>#NAME?</v>
      </c>
    </row>
    <row r="558" spans="1:21" x14ac:dyDescent="0.35">
      <c r="A558">
        <v>1</v>
      </c>
      <c r="B558">
        <v>18</v>
      </c>
      <c r="C558">
        <v>10</v>
      </c>
      <c r="D558">
        <v>0</v>
      </c>
      <c r="E558">
        <v>0</v>
      </c>
      <c r="F558">
        <v>12717.955078125</v>
      </c>
      <c r="G558">
        <v>0</v>
      </c>
      <c r="L558" t="e">
        <f ca="1"/>
        <v>#NAME?</v>
      </c>
      <c r="M558" t="e">
        <f ca="1"/>
        <v>#NAME?</v>
      </c>
      <c r="O558" t="e">
        <f ca="1"/>
        <v>#NAME?</v>
      </c>
      <c r="P558" t="e">
        <f ca="1"/>
        <v>#NAME?</v>
      </c>
      <c r="Q558" t="e">
        <f ca="1"/>
        <v>#NAME?</v>
      </c>
      <c r="R558" t="e">
        <f ca="1"/>
        <v>#NAME?</v>
      </c>
      <c r="S558" t="e">
        <f ca="1"/>
        <v>#NAME?</v>
      </c>
      <c r="T558" t="e">
        <f ca="1"/>
        <v>#NAME?</v>
      </c>
      <c r="U558" t="e">
        <f ca="1"/>
        <v>#NAME?</v>
      </c>
    </row>
    <row r="559" spans="1:21" x14ac:dyDescent="0.35">
      <c r="A559">
        <v>1</v>
      </c>
      <c r="B559">
        <v>27</v>
      </c>
      <c r="C559">
        <v>10</v>
      </c>
      <c r="D559">
        <v>1</v>
      </c>
      <c r="E559">
        <v>1</v>
      </c>
      <c r="F559">
        <v>0</v>
      </c>
      <c r="G559">
        <v>18739.9296875</v>
      </c>
      <c r="L559" t="e">
        <f ca="1"/>
        <v>#NAME?</v>
      </c>
      <c r="M559" t="e">
        <f ca="1"/>
        <v>#NAME?</v>
      </c>
      <c r="O559" t="e">
        <f ca="1"/>
        <v>#NAME?</v>
      </c>
      <c r="P559" t="e">
        <f ca="1"/>
        <v>#NAME?</v>
      </c>
      <c r="Q559" t="e">
        <f ca="1"/>
        <v>#NAME?</v>
      </c>
      <c r="R559" t="e">
        <f ca="1"/>
        <v>#NAME?</v>
      </c>
      <c r="S559" t="e">
        <f ca="1"/>
        <v>#NAME?</v>
      </c>
      <c r="T559" t="e">
        <f ca="1"/>
        <v>#NAME?</v>
      </c>
      <c r="U559" t="e">
        <f ca="1"/>
        <v>#NAME?</v>
      </c>
    </row>
    <row r="560" spans="1:21" x14ac:dyDescent="0.35">
      <c r="A560">
        <v>1</v>
      </c>
      <c r="B560">
        <v>22</v>
      </c>
      <c r="C560">
        <v>10</v>
      </c>
      <c r="D560">
        <v>1</v>
      </c>
      <c r="E560">
        <v>1</v>
      </c>
      <c r="F560">
        <v>1468.34802246094</v>
      </c>
      <c r="G560">
        <v>13228.2802734375</v>
      </c>
      <c r="L560" t="e">
        <f ca="1"/>
        <v>#NAME?</v>
      </c>
      <c r="M560" t="e">
        <f ca="1"/>
        <v>#NAME?</v>
      </c>
      <c r="O560" t="e">
        <f ca="1"/>
        <v>#NAME?</v>
      </c>
      <c r="P560" t="e">
        <f ca="1"/>
        <v>#NAME?</v>
      </c>
      <c r="Q560" t="e">
        <f ca="1"/>
        <v>#NAME?</v>
      </c>
      <c r="R560" t="e">
        <f ca="1"/>
        <v>#NAME?</v>
      </c>
      <c r="S560" t="e">
        <f ca="1"/>
        <v>#NAME?</v>
      </c>
      <c r="T560" t="e">
        <f ca="1"/>
        <v>#NAME?</v>
      </c>
      <c r="U560" t="e">
        <f ca="1"/>
        <v>#NAME?</v>
      </c>
    </row>
    <row r="561" spans="1:21" x14ac:dyDescent="0.35">
      <c r="A561">
        <v>1</v>
      </c>
      <c r="B561">
        <v>18</v>
      </c>
      <c r="C561">
        <v>11</v>
      </c>
      <c r="D561">
        <v>0</v>
      </c>
      <c r="E561">
        <v>0</v>
      </c>
      <c r="F561">
        <v>3678.23095703125</v>
      </c>
      <c r="G561">
        <v>4321.705078125</v>
      </c>
      <c r="L561" t="e">
        <f ca="1"/>
        <v>#NAME?</v>
      </c>
      <c r="M561" t="e">
        <f ca="1"/>
        <v>#NAME?</v>
      </c>
      <c r="O561" t="e">
        <f ca="1"/>
        <v>#NAME?</v>
      </c>
      <c r="P561" t="e">
        <f ca="1"/>
        <v>#NAME?</v>
      </c>
      <c r="Q561" t="e">
        <f ca="1"/>
        <v>#NAME?</v>
      </c>
      <c r="R561" t="e">
        <f ca="1"/>
        <v>#NAME?</v>
      </c>
      <c r="S561" t="e">
        <f ca="1"/>
        <v>#NAME?</v>
      </c>
      <c r="T561" t="e">
        <f ca="1"/>
        <v>#NAME?</v>
      </c>
      <c r="U561" t="e">
        <f ca="1"/>
        <v>#NAME?</v>
      </c>
    </row>
    <row r="562" spans="1:21" x14ac:dyDescent="0.35">
      <c r="A562">
        <v>1</v>
      </c>
      <c r="B562">
        <v>26</v>
      </c>
      <c r="C562">
        <v>12</v>
      </c>
      <c r="D562">
        <v>1</v>
      </c>
      <c r="E562">
        <v>0</v>
      </c>
      <c r="F562">
        <v>0</v>
      </c>
      <c r="G562">
        <v>10747.349609375</v>
      </c>
      <c r="L562" t="e">
        <f ca="1"/>
        <v>#NAME?</v>
      </c>
      <c r="M562" t="e">
        <f ca="1"/>
        <v>#NAME?</v>
      </c>
      <c r="O562" t="e">
        <f ca="1"/>
        <v>#NAME?</v>
      </c>
      <c r="P562" t="e">
        <f ca="1"/>
        <v>#NAME?</v>
      </c>
      <c r="Q562" t="e">
        <f ca="1"/>
        <v>#NAME?</v>
      </c>
      <c r="R562" t="e">
        <f ca="1"/>
        <v>#NAME?</v>
      </c>
      <c r="S562" t="e">
        <f ca="1"/>
        <v>#NAME?</v>
      </c>
      <c r="T562" t="e">
        <f ca="1"/>
        <v>#NAME?</v>
      </c>
      <c r="U562" t="e">
        <f ca="1"/>
        <v>#NAME?</v>
      </c>
    </row>
    <row r="563" spans="1:21" x14ac:dyDescent="0.35">
      <c r="A563">
        <v>1</v>
      </c>
      <c r="B563">
        <v>22</v>
      </c>
      <c r="C563">
        <v>11</v>
      </c>
      <c r="D563">
        <v>0</v>
      </c>
      <c r="E563">
        <v>0</v>
      </c>
      <c r="F563">
        <v>0</v>
      </c>
      <c r="G563">
        <v>1048.43200683594</v>
      </c>
      <c r="L563" t="e">
        <f ca="1"/>
        <v>#NAME?</v>
      </c>
      <c r="M563" t="e">
        <f ca="1"/>
        <v>#NAME?</v>
      </c>
      <c r="O563" t="e">
        <f ca="1"/>
        <v>#NAME?</v>
      </c>
      <c r="P563" t="e">
        <f ca="1"/>
        <v>#NAME?</v>
      </c>
      <c r="Q563" t="e">
        <f ca="1"/>
        <v>#NAME?</v>
      </c>
      <c r="R563" t="e">
        <f ca="1"/>
        <v>#NAME?</v>
      </c>
      <c r="S563" t="e">
        <f ca="1"/>
        <v>#NAME?</v>
      </c>
      <c r="T563" t="e">
        <f ca="1"/>
        <v>#NAME?</v>
      </c>
      <c r="U563" t="e">
        <f ca="1"/>
        <v>#NAME?</v>
      </c>
    </row>
    <row r="564" spans="1:21" x14ac:dyDescent="0.35">
      <c r="A564">
        <v>1</v>
      </c>
      <c r="B564">
        <v>27</v>
      </c>
      <c r="C564">
        <v>9</v>
      </c>
      <c r="D564">
        <v>1</v>
      </c>
      <c r="E564">
        <v>1</v>
      </c>
      <c r="F564">
        <v>0</v>
      </c>
      <c r="G564">
        <v>1773.42297363281</v>
      </c>
      <c r="L564" t="e">
        <f ca="1"/>
        <v>#NAME?</v>
      </c>
      <c r="M564" t="e">
        <f ca="1"/>
        <v>#NAME?</v>
      </c>
      <c r="O564" t="e">
        <f ca="1"/>
        <v>#NAME?</v>
      </c>
      <c r="P564" t="e">
        <f ca="1"/>
        <v>#NAME?</v>
      </c>
      <c r="Q564" t="e">
        <f ca="1"/>
        <v>#NAME?</v>
      </c>
      <c r="R564" t="e">
        <f ca="1"/>
        <v>#NAME?</v>
      </c>
      <c r="S564" t="e">
        <f ca="1"/>
        <v>#NAME?</v>
      </c>
      <c r="T564" t="e">
        <f ca="1"/>
        <v>#NAME?</v>
      </c>
      <c r="U564" t="e">
        <f ca="1"/>
        <v>#NAME?</v>
      </c>
    </row>
    <row r="565" spans="1:21" x14ac:dyDescent="0.35">
      <c r="A565">
        <v>1</v>
      </c>
      <c r="B565">
        <v>30</v>
      </c>
      <c r="C565">
        <v>12</v>
      </c>
      <c r="D565">
        <v>1</v>
      </c>
      <c r="E565">
        <v>0</v>
      </c>
      <c r="F565">
        <v>0</v>
      </c>
      <c r="G565">
        <v>24909.44921875</v>
      </c>
      <c r="L565" t="e">
        <f ca="1"/>
        <v>#NAME?</v>
      </c>
      <c r="M565" t="e">
        <f ca="1"/>
        <v>#NAME?</v>
      </c>
      <c r="O565" t="e">
        <f ca="1"/>
        <v>#NAME?</v>
      </c>
      <c r="P565" t="e">
        <f ca="1"/>
        <v>#NAME?</v>
      </c>
      <c r="Q565" t="e">
        <f ca="1"/>
        <v>#NAME?</v>
      </c>
      <c r="R565" t="e">
        <f ca="1"/>
        <v>#NAME?</v>
      </c>
      <c r="S565" t="e">
        <f ca="1"/>
        <v>#NAME?</v>
      </c>
      <c r="T565" t="e">
        <f ca="1"/>
        <v>#NAME?</v>
      </c>
      <c r="U565" t="e">
        <f ca="1"/>
        <v>#NAME?</v>
      </c>
    </row>
    <row r="566" spans="1:21" x14ac:dyDescent="0.35">
      <c r="A566">
        <v>1</v>
      </c>
      <c r="B566">
        <v>25</v>
      </c>
      <c r="C566">
        <v>8</v>
      </c>
      <c r="D566">
        <v>0</v>
      </c>
      <c r="E566">
        <v>0</v>
      </c>
      <c r="F566">
        <v>24415.234375</v>
      </c>
      <c r="G566">
        <v>6421.5302734375</v>
      </c>
      <c r="L566" t="e">
        <f ca="1"/>
        <v>#NAME?</v>
      </c>
      <c r="M566" t="e">
        <f ca="1"/>
        <v>#NAME?</v>
      </c>
      <c r="O566" t="e">
        <f ca="1"/>
        <v>#NAME?</v>
      </c>
      <c r="P566" t="e">
        <f ca="1"/>
        <v>#NAME?</v>
      </c>
      <c r="Q566" t="e">
        <f ca="1"/>
        <v>#NAME?</v>
      </c>
      <c r="R566" t="e">
        <f ca="1"/>
        <v>#NAME?</v>
      </c>
      <c r="S566" t="e">
        <f ca="1"/>
        <v>#NAME?</v>
      </c>
      <c r="T566" t="e">
        <f ca="1"/>
        <v>#NAME?</v>
      </c>
      <c r="U566" t="e">
        <f ca="1"/>
        <v>#NAME?</v>
      </c>
    </row>
    <row r="567" spans="1:21" x14ac:dyDescent="0.35">
      <c r="A567">
        <v>1</v>
      </c>
      <c r="B567">
        <v>17</v>
      </c>
      <c r="C567">
        <v>9</v>
      </c>
      <c r="D567">
        <v>0</v>
      </c>
      <c r="E567">
        <v>0</v>
      </c>
      <c r="F567">
        <v>1618.14978027344</v>
      </c>
      <c r="G567">
        <v>6011.02099609375</v>
      </c>
      <c r="L567" t="e">
        <f ca="1"/>
        <v>#NAME?</v>
      </c>
      <c r="M567" t="e">
        <f ca="1"/>
        <v>#NAME?</v>
      </c>
      <c r="O567" t="e">
        <f ca="1"/>
        <v>#NAME?</v>
      </c>
      <c r="P567" t="e">
        <f ca="1"/>
        <v>#NAME?</v>
      </c>
      <c r="Q567" t="e">
        <f ca="1"/>
        <v>#NAME?</v>
      </c>
      <c r="R567" t="e">
        <f ca="1"/>
        <v>#NAME?</v>
      </c>
      <c r="S567" t="e">
        <f ca="1"/>
        <v>#NAME?</v>
      </c>
      <c r="T567" t="e">
        <f ca="1"/>
        <v>#NAME?</v>
      </c>
      <c r="U567" t="e">
        <f ca="1"/>
        <v>#NAME?</v>
      </c>
    </row>
    <row r="568" spans="1:21" x14ac:dyDescent="0.35">
      <c r="A568">
        <v>1</v>
      </c>
      <c r="B568">
        <v>25</v>
      </c>
      <c r="C568">
        <v>11</v>
      </c>
      <c r="D568">
        <v>1</v>
      </c>
      <c r="E568">
        <v>1</v>
      </c>
      <c r="F568">
        <v>0</v>
      </c>
      <c r="G568">
        <v>0</v>
      </c>
      <c r="L568" t="e">
        <f ca="1"/>
        <v>#NAME?</v>
      </c>
      <c r="M568" t="e">
        <f ca="1"/>
        <v>#NAME?</v>
      </c>
      <c r="O568" t="e">
        <f ca="1"/>
        <v>#NAME?</v>
      </c>
      <c r="P568" t="e">
        <f ca="1"/>
        <v>#NAME?</v>
      </c>
      <c r="Q568" t="e">
        <f ca="1"/>
        <v>#NAME?</v>
      </c>
      <c r="R568" t="e">
        <f ca="1"/>
        <v>#NAME?</v>
      </c>
      <c r="S568" t="e">
        <f ca="1"/>
        <v>#NAME?</v>
      </c>
      <c r="T568" t="e">
        <f ca="1"/>
        <v>#NAME?</v>
      </c>
      <c r="U568" t="e">
        <f ca="1"/>
        <v>#NAME?</v>
      </c>
    </row>
    <row r="569" spans="1:21" x14ac:dyDescent="0.35">
      <c r="A569">
        <v>1</v>
      </c>
      <c r="B569">
        <v>29</v>
      </c>
      <c r="C569">
        <v>13</v>
      </c>
      <c r="D569">
        <v>1</v>
      </c>
      <c r="E569">
        <v>0</v>
      </c>
      <c r="F569">
        <v>0</v>
      </c>
      <c r="G569">
        <v>7479.65576171875</v>
      </c>
      <c r="L569" t="e">
        <f ca="1"/>
        <v>#NAME?</v>
      </c>
      <c r="M569" t="e">
        <f ca="1"/>
        <v>#NAME?</v>
      </c>
      <c r="O569" t="e">
        <f ca="1"/>
        <v>#NAME?</v>
      </c>
      <c r="P569" t="e">
        <f ca="1"/>
        <v>#NAME?</v>
      </c>
      <c r="Q569" t="e">
        <f ca="1"/>
        <v>#NAME?</v>
      </c>
      <c r="R569" t="e">
        <f ca="1"/>
        <v>#NAME?</v>
      </c>
      <c r="S569" t="e">
        <f ca="1"/>
        <v>#NAME?</v>
      </c>
      <c r="T569" t="e">
        <f ca="1"/>
        <v>#NAME?</v>
      </c>
      <c r="U569" t="e">
        <f ca="1"/>
        <v>#NAME?</v>
      </c>
    </row>
    <row r="570" spans="1:21" x14ac:dyDescent="0.35">
      <c r="A570">
        <v>1</v>
      </c>
      <c r="B570">
        <v>25</v>
      </c>
      <c r="C570">
        <v>12</v>
      </c>
      <c r="D570">
        <v>1</v>
      </c>
      <c r="E570">
        <v>0</v>
      </c>
      <c r="F570">
        <v>6939.01220703125</v>
      </c>
      <c r="G570">
        <v>0</v>
      </c>
      <c r="L570" t="e">
        <f ca="1"/>
        <v>#NAME?</v>
      </c>
      <c r="M570" t="e">
        <f ca="1"/>
        <v>#NAME?</v>
      </c>
      <c r="O570" t="e">
        <f ca="1"/>
        <v>#NAME?</v>
      </c>
      <c r="P570" t="e">
        <f ca="1"/>
        <v>#NAME?</v>
      </c>
      <c r="Q570" t="e">
        <f ca="1"/>
        <v>#NAME?</v>
      </c>
      <c r="R570" t="e">
        <f ca="1"/>
        <v>#NAME?</v>
      </c>
      <c r="S570" t="e">
        <f ca="1"/>
        <v>#NAME?</v>
      </c>
      <c r="T570" t="e">
        <f ca="1"/>
        <v>#NAME?</v>
      </c>
      <c r="U570" t="e">
        <f ca="1"/>
        <v>#NAME?</v>
      </c>
    </row>
    <row r="571" spans="1:21" x14ac:dyDescent="0.35">
      <c r="A571">
        <v>1</v>
      </c>
      <c r="B571">
        <v>28</v>
      </c>
      <c r="C571">
        <v>15</v>
      </c>
      <c r="D571">
        <v>1</v>
      </c>
      <c r="E571">
        <v>0</v>
      </c>
      <c r="F571">
        <v>0</v>
      </c>
      <c r="G571">
        <v>9598.541015625</v>
      </c>
      <c r="L571" t="e">
        <f ca="1"/>
        <v>#NAME?</v>
      </c>
      <c r="M571" t="e">
        <f ca="1"/>
        <v>#NAME?</v>
      </c>
      <c r="O571" t="e">
        <f ca="1"/>
        <v>#NAME?</v>
      </c>
      <c r="P571" t="e">
        <f ca="1"/>
        <v>#NAME?</v>
      </c>
      <c r="Q571" t="e">
        <f ca="1"/>
        <v>#NAME?</v>
      </c>
      <c r="R571" t="e">
        <f ca="1"/>
        <v>#NAME?</v>
      </c>
      <c r="S571" t="e">
        <f ca="1"/>
        <v>#NAME?</v>
      </c>
      <c r="T571" t="e">
        <f ca="1"/>
        <v>#NAME?</v>
      </c>
      <c r="U571" t="e">
        <f ca="1"/>
        <v>#NAME?</v>
      </c>
    </row>
    <row r="572" spans="1:21" x14ac:dyDescent="0.35">
      <c r="A572">
        <v>1</v>
      </c>
      <c r="B572">
        <v>19</v>
      </c>
      <c r="C572">
        <v>9</v>
      </c>
      <c r="D572">
        <v>0</v>
      </c>
      <c r="E572">
        <v>0</v>
      </c>
      <c r="F572">
        <v>0</v>
      </c>
      <c r="G572">
        <v>13188.830078125</v>
      </c>
      <c r="L572" t="e">
        <f ca="1"/>
        <v>#NAME?</v>
      </c>
      <c r="M572" t="e">
        <f ca="1"/>
        <v>#NAME?</v>
      </c>
      <c r="O572" t="e">
        <f ca="1"/>
        <v>#NAME?</v>
      </c>
      <c r="P572" t="e">
        <f ca="1"/>
        <v>#NAME?</v>
      </c>
      <c r="Q572" t="e">
        <f ca="1"/>
        <v>#NAME?</v>
      </c>
      <c r="R572" t="e">
        <f ca="1"/>
        <v>#NAME?</v>
      </c>
      <c r="S572" t="e">
        <f ca="1"/>
        <v>#NAME?</v>
      </c>
      <c r="T572" t="e">
        <f ca="1"/>
        <v>#NAME?</v>
      </c>
      <c r="U572" t="e">
        <f ca="1"/>
        <v>#NAME?</v>
      </c>
    </row>
    <row r="573" spans="1:21" x14ac:dyDescent="0.35">
      <c r="A573">
        <v>1</v>
      </c>
      <c r="B573">
        <v>25</v>
      </c>
      <c r="C573">
        <v>12</v>
      </c>
      <c r="D573">
        <v>1</v>
      </c>
      <c r="E573">
        <v>0</v>
      </c>
      <c r="F573">
        <v>14426.7900390625</v>
      </c>
      <c r="G573">
        <v>0</v>
      </c>
      <c r="L573" t="e">
        <f ca="1"/>
        <v>#NAME?</v>
      </c>
      <c r="M573" t="e">
        <f ca="1"/>
        <v>#NAME?</v>
      </c>
      <c r="O573" t="e">
        <f ca="1"/>
        <v>#NAME?</v>
      </c>
      <c r="P573" t="e">
        <f ca="1"/>
        <v>#NAME?</v>
      </c>
      <c r="Q573" t="e">
        <f ca="1"/>
        <v>#NAME?</v>
      </c>
      <c r="R573" t="e">
        <f ca="1"/>
        <v>#NAME?</v>
      </c>
      <c r="S573" t="e">
        <f ca="1"/>
        <v>#NAME?</v>
      </c>
      <c r="T573" t="e">
        <f ca="1"/>
        <v>#NAME?</v>
      </c>
      <c r="U573" t="e">
        <f ca="1"/>
        <v>#NAME?</v>
      </c>
    </row>
    <row r="574" spans="1:21" x14ac:dyDescent="0.35">
      <c r="A574">
        <v>1</v>
      </c>
      <c r="B574">
        <v>23</v>
      </c>
      <c r="C574">
        <v>7</v>
      </c>
      <c r="D574">
        <v>0</v>
      </c>
      <c r="E574">
        <v>0</v>
      </c>
      <c r="F574">
        <v>0</v>
      </c>
      <c r="G574">
        <v>0</v>
      </c>
      <c r="L574" t="e">
        <f ca="1"/>
        <v>#NAME?</v>
      </c>
      <c r="M574" t="e">
        <f ca="1"/>
        <v>#NAME?</v>
      </c>
      <c r="O574" t="e">
        <f ca="1"/>
        <v>#NAME?</v>
      </c>
      <c r="P574" t="e">
        <f ca="1"/>
        <v>#NAME?</v>
      </c>
      <c r="Q574" t="e">
        <f ca="1"/>
        <v>#NAME?</v>
      </c>
      <c r="R574" t="e">
        <f ca="1"/>
        <v>#NAME?</v>
      </c>
      <c r="S574" t="e">
        <f ca="1"/>
        <v>#NAME?</v>
      </c>
      <c r="T574" t="e">
        <f ca="1"/>
        <v>#NAME?</v>
      </c>
      <c r="U574" t="e">
        <f ca="1"/>
        <v>#NAME?</v>
      </c>
    </row>
    <row r="575" spans="1:21" x14ac:dyDescent="0.35">
      <c r="A575">
        <v>1</v>
      </c>
      <c r="B575">
        <v>18</v>
      </c>
      <c r="C575">
        <v>8</v>
      </c>
      <c r="D575">
        <v>0</v>
      </c>
      <c r="E575">
        <v>1</v>
      </c>
      <c r="F575">
        <v>0</v>
      </c>
      <c r="G575">
        <v>2787.9599609375</v>
      </c>
      <c r="L575" t="e">
        <f ca="1"/>
        <v>#NAME?</v>
      </c>
      <c r="M575" t="e">
        <f ca="1"/>
        <v>#NAME?</v>
      </c>
      <c r="O575" t="e">
        <f ca="1"/>
        <v>#NAME?</v>
      </c>
      <c r="P575" t="e">
        <f ca="1"/>
        <v>#NAME?</v>
      </c>
      <c r="Q575" t="e">
        <f ca="1"/>
        <v>#NAME?</v>
      </c>
      <c r="R575" t="e">
        <f ca="1"/>
        <v>#NAME?</v>
      </c>
      <c r="S575" t="e">
        <f ca="1"/>
        <v>#NAME?</v>
      </c>
      <c r="T575" t="e">
        <f ca="1"/>
        <v>#NAME?</v>
      </c>
      <c r="U575" t="e">
        <f ca="1"/>
        <v>#NAME?</v>
      </c>
    </row>
    <row r="576" spans="1:21" x14ac:dyDescent="0.35">
      <c r="A576">
        <v>1</v>
      </c>
      <c r="B576">
        <v>23</v>
      </c>
      <c r="C576">
        <v>10</v>
      </c>
      <c r="D576">
        <v>1</v>
      </c>
      <c r="E576">
        <v>1</v>
      </c>
      <c r="F576">
        <v>9462.2880859375</v>
      </c>
      <c r="G576">
        <v>3385.81079101563</v>
      </c>
      <c r="L576" t="e">
        <f ca="1"/>
        <v>#NAME?</v>
      </c>
      <c r="M576" t="e">
        <f ca="1"/>
        <v>#NAME?</v>
      </c>
      <c r="O576" t="e">
        <f ca="1"/>
        <v>#NAME?</v>
      </c>
      <c r="P576" t="e">
        <f ca="1"/>
        <v>#NAME?</v>
      </c>
      <c r="Q576" t="e">
        <f ca="1"/>
        <v>#NAME?</v>
      </c>
      <c r="R576" t="e">
        <f ca="1"/>
        <v>#NAME?</v>
      </c>
      <c r="S576" t="e">
        <f ca="1"/>
        <v>#NAME?</v>
      </c>
      <c r="T576" t="e">
        <f ca="1"/>
        <v>#NAME?</v>
      </c>
      <c r="U576" t="e">
        <f ca="1"/>
        <v>#NAME?</v>
      </c>
    </row>
    <row r="577" spans="1:21" x14ac:dyDescent="0.35">
      <c r="A577">
        <v>1</v>
      </c>
      <c r="B577">
        <v>27</v>
      </c>
      <c r="C577">
        <v>13</v>
      </c>
      <c r="D577">
        <v>1</v>
      </c>
      <c r="E577">
        <v>0</v>
      </c>
      <c r="F577">
        <v>0</v>
      </c>
      <c r="G577">
        <v>0</v>
      </c>
      <c r="L577" t="e">
        <f ca="1"/>
        <v>#NAME?</v>
      </c>
      <c r="M577" t="e">
        <f ca="1"/>
        <v>#NAME?</v>
      </c>
      <c r="O577" t="e">
        <f ca="1"/>
        <v>#NAME?</v>
      </c>
      <c r="P577" t="e">
        <f ca="1"/>
        <v>#NAME?</v>
      </c>
      <c r="Q577" t="e">
        <f ca="1"/>
        <v>#NAME?</v>
      </c>
      <c r="R577" t="e">
        <f ca="1"/>
        <v>#NAME?</v>
      </c>
      <c r="S577" t="e">
        <f ca="1"/>
        <v>#NAME?</v>
      </c>
      <c r="T577" t="e">
        <f ca="1"/>
        <v>#NAME?</v>
      </c>
      <c r="U577" t="e">
        <f ca="1"/>
        <v>#NAME?</v>
      </c>
    </row>
    <row r="578" spans="1:21" x14ac:dyDescent="0.35">
      <c r="A578">
        <v>1</v>
      </c>
      <c r="B578">
        <v>27</v>
      </c>
      <c r="C578">
        <v>13</v>
      </c>
      <c r="D578">
        <v>1</v>
      </c>
      <c r="E578">
        <v>0</v>
      </c>
      <c r="F578">
        <v>0</v>
      </c>
      <c r="G578">
        <v>14581.8603515625</v>
      </c>
      <c r="L578" t="e">
        <f ca="1"/>
        <v>#NAME?</v>
      </c>
      <c r="M578" t="e">
        <f ca="1"/>
        <v>#NAME?</v>
      </c>
      <c r="O578" t="e">
        <f ca="1"/>
        <v>#NAME?</v>
      </c>
      <c r="P578" t="e">
        <f ca="1"/>
        <v>#NAME?</v>
      </c>
      <c r="Q578" t="e">
        <f ca="1"/>
        <v>#NAME?</v>
      </c>
      <c r="R578" t="e">
        <f ca="1"/>
        <v>#NAME?</v>
      </c>
      <c r="S578" t="e">
        <f ca="1"/>
        <v>#NAME?</v>
      </c>
      <c r="T578" t="e">
        <f ca="1"/>
        <v>#NAME?</v>
      </c>
      <c r="U578" t="e">
        <f ca="1"/>
        <v>#NAME?</v>
      </c>
    </row>
    <row r="579" spans="1:21" x14ac:dyDescent="0.35">
      <c r="A579">
        <v>1</v>
      </c>
      <c r="B579">
        <v>27</v>
      </c>
      <c r="C579">
        <v>13</v>
      </c>
      <c r="D579">
        <v>1</v>
      </c>
      <c r="E579">
        <v>0</v>
      </c>
      <c r="F579">
        <v>0</v>
      </c>
      <c r="G579">
        <v>34099.28125</v>
      </c>
      <c r="L579" t="e">
        <f ca="1"/>
        <v>#NAME?</v>
      </c>
      <c r="M579" t="e">
        <f ca="1"/>
        <v>#NAME?</v>
      </c>
      <c r="O579" t="e">
        <f ca="1"/>
        <v>#NAME?</v>
      </c>
      <c r="P579" t="e">
        <f ca="1"/>
        <v>#NAME?</v>
      </c>
      <c r="Q579" t="e">
        <f ca="1"/>
        <v>#NAME?</v>
      </c>
      <c r="R579" t="e">
        <f ca="1"/>
        <v>#NAME?</v>
      </c>
      <c r="S579" t="e">
        <f ca="1"/>
        <v>#NAME?</v>
      </c>
      <c r="T579" t="e">
        <f ca="1"/>
        <v>#NAME?</v>
      </c>
      <c r="U579" t="e">
        <f ca="1"/>
        <v>#NAME?</v>
      </c>
    </row>
    <row r="580" spans="1:21" x14ac:dyDescent="0.35">
      <c r="A580">
        <v>1</v>
      </c>
      <c r="B580">
        <v>27</v>
      </c>
      <c r="C580">
        <v>12</v>
      </c>
      <c r="D580">
        <v>1</v>
      </c>
      <c r="E580">
        <v>0</v>
      </c>
      <c r="F580">
        <v>2143.4130859375</v>
      </c>
      <c r="G580">
        <v>22163.25</v>
      </c>
      <c r="L580" t="e">
        <f ca="1"/>
        <v>#NAME?</v>
      </c>
      <c r="M580" t="e">
        <f ca="1"/>
        <v>#NAME?</v>
      </c>
      <c r="O580" t="e">
        <f ca="1"/>
        <v>#NAME?</v>
      </c>
      <c r="P580" t="e">
        <f ca="1"/>
        <v>#NAME?</v>
      </c>
      <c r="Q580" t="e">
        <f ca="1"/>
        <v>#NAME?</v>
      </c>
      <c r="R580" t="e">
        <f ca="1"/>
        <v>#NAME?</v>
      </c>
      <c r="S580" t="e">
        <f ca="1"/>
        <v>#NAME?</v>
      </c>
      <c r="T580" t="e">
        <f ca="1"/>
        <v>#NAME?</v>
      </c>
      <c r="U580" t="e">
        <f ca="1"/>
        <v>#NAME?</v>
      </c>
    </row>
    <row r="581" spans="1:21" x14ac:dyDescent="0.35">
      <c r="A581">
        <v>1</v>
      </c>
      <c r="B581">
        <v>22</v>
      </c>
      <c r="C581">
        <v>16</v>
      </c>
      <c r="D581">
        <v>1</v>
      </c>
      <c r="E581">
        <v>0</v>
      </c>
      <c r="F581">
        <v>0</v>
      </c>
      <c r="G581">
        <v>2164.02197265625</v>
      </c>
      <c r="L581" t="e">
        <f ca="1"/>
        <v>#NAME?</v>
      </c>
      <c r="M581" t="e">
        <f ca="1"/>
        <v>#NAME?</v>
      </c>
      <c r="O581" t="e">
        <f ca="1"/>
        <v>#NAME?</v>
      </c>
      <c r="P581" t="e">
        <f ca="1"/>
        <v>#NAME?</v>
      </c>
      <c r="Q581" t="e">
        <f ca="1"/>
        <v>#NAME?</v>
      </c>
      <c r="R581" t="e">
        <f ca="1"/>
        <v>#NAME?</v>
      </c>
      <c r="S581" t="e">
        <f ca="1"/>
        <v>#NAME?</v>
      </c>
      <c r="T581" t="e">
        <f ca="1"/>
        <v>#NAME?</v>
      </c>
      <c r="U581" t="e">
        <f ca="1"/>
        <v>#NAME?</v>
      </c>
    </row>
    <row r="582" spans="1:21" x14ac:dyDescent="0.35">
      <c r="A582">
        <v>1</v>
      </c>
      <c r="B582">
        <v>22</v>
      </c>
      <c r="C582">
        <v>12</v>
      </c>
      <c r="D582">
        <v>1</v>
      </c>
      <c r="E582">
        <v>0</v>
      </c>
      <c r="F582">
        <v>5605.85205078125</v>
      </c>
      <c r="G582">
        <v>0</v>
      </c>
      <c r="L582" t="e">
        <f ca="1"/>
        <v>#NAME?</v>
      </c>
      <c r="M582" t="e">
        <f ca="1"/>
        <v>#NAME?</v>
      </c>
      <c r="O582" t="e">
        <f ca="1"/>
        <v>#NAME?</v>
      </c>
      <c r="P582" t="e">
        <f ca="1"/>
        <v>#NAME?</v>
      </c>
      <c r="Q582" t="e">
        <f ca="1"/>
        <v>#NAME?</v>
      </c>
      <c r="R582" t="e">
        <f ca="1"/>
        <v>#NAME?</v>
      </c>
      <c r="S582" t="e">
        <f ca="1"/>
        <v>#NAME?</v>
      </c>
      <c r="T582" t="e">
        <f ca="1"/>
        <v>#NAME?</v>
      </c>
      <c r="U582" t="e">
        <f ca="1"/>
        <v>#NAME?</v>
      </c>
    </row>
    <row r="583" spans="1:21" x14ac:dyDescent="0.35">
      <c r="A583">
        <v>1</v>
      </c>
      <c r="B583">
        <v>25</v>
      </c>
      <c r="C583">
        <v>12</v>
      </c>
      <c r="D583">
        <v>1</v>
      </c>
      <c r="E583">
        <v>0</v>
      </c>
      <c r="F583">
        <v>0</v>
      </c>
      <c r="G583">
        <v>3191.7529296875</v>
      </c>
      <c r="L583" t="e">
        <f ca="1"/>
        <v>#NAME?</v>
      </c>
      <c r="M583" t="e">
        <f ca="1"/>
        <v>#NAME?</v>
      </c>
      <c r="O583" t="e">
        <f ca="1"/>
        <v>#NAME?</v>
      </c>
      <c r="P583" t="e">
        <f ca="1"/>
        <v>#NAME?</v>
      </c>
      <c r="Q583" t="e">
        <f ca="1"/>
        <v>#NAME?</v>
      </c>
      <c r="R583" t="e">
        <f ca="1"/>
        <v>#NAME?</v>
      </c>
      <c r="S583" t="e">
        <f ca="1"/>
        <v>#NAME?</v>
      </c>
      <c r="T583" t="e">
        <f ca="1"/>
        <v>#NAME?</v>
      </c>
      <c r="U583" t="e">
        <f ca="1"/>
        <v>#NAME?</v>
      </c>
    </row>
    <row r="584" spans="1:21" x14ac:dyDescent="0.35">
      <c r="A584">
        <v>1</v>
      </c>
      <c r="B584">
        <v>25</v>
      </c>
      <c r="C584">
        <v>12</v>
      </c>
      <c r="D584">
        <v>1</v>
      </c>
      <c r="E584">
        <v>0</v>
      </c>
      <c r="F584">
        <v>0</v>
      </c>
      <c r="G584">
        <v>0</v>
      </c>
      <c r="L584" t="e">
        <f ca="1"/>
        <v>#NAME?</v>
      </c>
      <c r="M584" t="e">
        <f ca="1"/>
        <v>#NAME?</v>
      </c>
      <c r="O584" t="e">
        <f ca="1"/>
        <v>#NAME?</v>
      </c>
      <c r="P584" t="e">
        <f ca="1"/>
        <v>#NAME?</v>
      </c>
      <c r="Q584" t="e">
        <f ca="1"/>
        <v>#NAME?</v>
      </c>
      <c r="R584" t="e">
        <f ca="1"/>
        <v>#NAME?</v>
      </c>
      <c r="S584" t="e">
        <f ca="1"/>
        <v>#NAME?</v>
      </c>
      <c r="T584" t="e">
        <f ca="1"/>
        <v>#NAME?</v>
      </c>
      <c r="U584" t="e">
        <f ca="1"/>
        <v>#NAME?</v>
      </c>
    </row>
    <row r="585" spans="1:21" x14ac:dyDescent="0.35">
      <c r="A585">
        <v>1</v>
      </c>
      <c r="B585">
        <v>25</v>
      </c>
      <c r="C585">
        <v>12</v>
      </c>
      <c r="D585">
        <v>1</v>
      </c>
      <c r="E585">
        <v>0</v>
      </c>
      <c r="F585">
        <v>0</v>
      </c>
      <c r="G585">
        <v>2348.97290039063</v>
      </c>
      <c r="L585" t="e">
        <f ca="1"/>
        <v>#NAME?</v>
      </c>
      <c r="M585" t="e">
        <f ca="1"/>
        <v>#NAME?</v>
      </c>
      <c r="O585" t="e">
        <f ca="1"/>
        <v>#NAME?</v>
      </c>
      <c r="P585" t="e">
        <f ca="1"/>
        <v>#NAME?</v>
      </c>
      <c r="Q585" t="e">
        <f ca="1"/>
        <v>#NAME?</v>
      </c>
      <c r="R585" t="e">
        <f ca="1"/>
        <v>#NAME?</v>
      </c>
      <c r="S585" t="e">
        <f ca="1"/>
        <v>#NAME?</v>
      </c>
      <c r="T585" t="e">
        <f ca="1"/>
        <v>#NAME?</v>
      </c>
      <c r="U585" t="e">
        <f ca="1"/>
        <v>#NAME?</v>
      </c>
    </row>
    <row r="586" spans="1:21" x14ac:dyDescent="0.35">
      <c r="A586">
        <v>1</v>
      </c>
      <c r="B586">
        <v>21</v>
      </c>
      <c r="C586">
        <v>13</v>
      </c>
      <c r="D586">
        <v>1</v>
      </c>
      <c r="E586">
        <v>0</v>
      </c>
      <c r="F586">
        <v>0</v>
      </c>
      <c r="G586">
        <v>17094.640625</v>
      </c>
      <c r="L586" t="e">
        <f ca="1"/>
        <v>#NAME?</v>
      </c>
      <c r="M586" t="e">
        <f ca="1"/>
        <v>#NAME?</v>
      </c>
      <c r="O586" t="e">
        <f ca="1"/>
        <v>#NAME?</v>
      </c>
      <c r="P586" t="e">
        <f ca="1"/>
        <v>#NAME?</v>
      </c>
      <c r="Q586" t="e">
        <f ca="1"/>
        <v>#NAME?</v>
      </c>
      <c r="R586" t="e">
        <f ca="1"/>
        <v>#NAME?</v>
      </c>
      <c r="S586" t="e">
        <f ca="1"/>
        <v>#NAME?</v>
      </c>
      <c r="T586" t="e">
        <f ca="1"/>
        <v>#NAME?</v>
      </c>
      <c r="U586" t="e">
        <f ca="1"/>
        <v>#NAME?</v>
      </c>
    </row>
    <row r="587" spans="1:21" x14ac:dyDescent="0.35">
      <c r="A587">
        <v>1</v>
      </c>
      <c r="B587">
        <v>24</v>
      </c>
      <c r="C587">
        <v>12</v>
      </c>
      <c r="D587">
        <v>1</v>
      </c>
      <c r="E587">
        <v>0</v>
      </c>
      <c r="F587">
        <v>20580.48046875</v>
      </c>
      <c r="G587">
        <v>0</v>
      </c>
      <c r="L587" t="e">
        <f ca="1"/>
        <v>#NAME?</v>
      </c>
      <c r="M587" t="e">
        <f ca="1"/>
        <v>#NAME?</v>
      </c>
      <c r="O587" t="e">
        <f ca="1"/>
        <v>#NAME?</v>
      </c>
      <c r="P587" t="e">
        <f ca="1"/>
        <v>#NAME?</v>
      </c>
      <c r="Q587" t="e">
        <f ca="1"/>
        <v>#NAME?</v>
      </c>
      <c r="R587" t="e">
        <f ca="1"/>
        <v>#NAME?</v>
      </c>
      <c r="S587" t="e">
        <f ca="1"/>
        <v>#NAME?</v>
      </c>
      <c r="T587" t="e">
        <f ca="1"/>
        <v>#NAME?</v>
      </c>
      <c r="U587" t="e">
        <f ca="1"/>
        <v>#NAME?</v>
      </c>
    </row>
    <row r="588" spans="1:21" x14ac:dyDescent="0.35">
      <c r="A588">
        <v>1</v>
      </c>
      <c r="B588">
        <v>24</v>
      </c>
      <c r="C588">
        <v>12</v>
      </c>
      <c r="D588">
        <v>1</v>
      </c>
      <c r="E588">
        <v>0</v>
      </c>
      <c r="F588">
        <v>13765.75</v>
      </c>
      <c r="G588">
        <v>6167.68115234375</v>
      </c>
      <c r="L588" t="e">
        <f ca="1"/>
        <v>#NAME?</v>
      </c>
      <c r="M588" t="e">
        <f ca="1"/>
        <v>#NAME?</v>
      </c>
      <c r="O588" t="e">
        <f ca="1"/>
        <v>#NAME?</v>
      </c>
      <c r="P588" t="e">
        <f ca="1"/>
        <v>#NAME?</v>
      </c>
      <c r="Q588" t="e">
        <f ca="1"/>
        <v>#NAME?</v>
      </c>
      <c r="R588" t="e">
        <f ca="1"/>
        <v>#NAME?</v>
      </c>
      <c r="S588" t="e">
        <f ca="1"/>
        <v>#NAME?</v>
      </c>
      <c r="T588" t="e">
        <f ca="1"/>
        <v>#NAME?</v>
      </c>
      <c r="U588" t="e">
        <f ca="1"/>
        <v>#NAME?</v>
      </c>
    </row>
    <row r="589" spans="1:21" x14ac:dyDescent="0.35">
      <c r="A589">
        <v>1</v>
      </c>
      <c r="B589">
        <v>21</v>
      </c>
      <c r="C589">
        <v>13</v>
      </c>
      <c r="D589">
        <v>1</v>
      </c>
      <c r="E589">
        <v>0</v>
      </c>
      <c r="F589">
        <v>27052.154296875</v>
      </c>
      <c r="G589">
        <v>8803.666015625</v>
      </c>
      <c r="L589" t="e">
        <f ca="1"/>
        <v>#NAME?</v>
      </c>
      <c r="M589" t="e">
        <f ca="1"/>
        <v>#NAME?</v>
      </c>
      <c r="O589" t="e">
        <f ca="1"/>
        <v>#NAME?</v>
      </c>
      <c r="P589" t="e">
        <f ca="1"/>
        <v>#NAME?</v>
      </c>
      <c r="Q589" t="e">
        <f ca="1"/>
        <v>#NAME?</v>
      </c>
      <c r="R589" t="e">
        <f ca="1"/>
        <v>#NAME?</v>
      </c>
      <c r="S589" t="e">
        <f ca="1"/>
        <v>#NAME?</v>
      </c>
      <c r="T589" t="e">
        <f ca="1"/>
        <v>#NAME?</v>
      </c>
      <c r="U589" t="e">
        <f ca="1"/>
        <v>#NAME?</v>
      </c>
    </row>
    <row r="590" spans="1:21" x14ac:dyDescent="0.35">
      <c r="A590">
        <v>1</v>
      </c>
      <c r="B590">
        <v>20</v>
      </c>
      <c r="C590">
        <v>12</v>
      </c>
      <c r="D590">
        <v>1</v>
      </c>
      <c r="E590">
        <v>0</v>
      </c>
      <c r="F590">
        <v>989.267822265625</v>
      </c>
      <c r="G590">
        <v>0</v>
      </c>
      <c r="L590" t="e">
        <f ca="1"/>
        <v>#NAME?</v>
      </c>
      <c r="M590" t="e">
        <f ca="1"/>
        <v>#NAME?</v>
      </c>
      <c r="O590" t="e">
        <f ca="1"/>
        <v>#NAME?</v>
      </c>
      <c r="P590" t="e">
        <f ca="1"/>
        <v>#NAME?</v>
      </c>
      <c r="Q590" t="e">
        <f ca="1"/>
        <v>#NAME?</v>
      </c>
      <c r="R590" t="e">
        <f ca="1"/>
        <v>#NAME?</v>
      </c>
      <c r="S590" t="e">
        <f ca="1"/>
        <v>#NAME?</v>
      </c>
      <c r="T590" t="e">
        <f ca="1"/>
        <v>#NAME?</v>
      </c>
      <c r="U590" t="e">
        <f ca="1"/>
        <v>#NAME?</v>
      </c>
    </row>
    <row r="591" spans="1:21" x14ac:dyDescent="0.35">
      <c r="A591">
        <v>1</v>
      </c>
      <c r="B591">
        <v>23</v>
      </c>
      <c r="C591">
        <v>12</v>
      </c>
      <c r="D591">
        <v>1</v>
      </c>
      <c r="E591">
        <v>0</v>
      </c>
      <c r="F591">
        <v>6614.12158203125</v>
      </c>
      <c r="G591">
        <v>7947.2568359375</v>
      </c>
      <c r="L591" t="e">
        <f ca="1"/>
        <v>#NAME?</v>
      </c>
      <c r="M591" t="e">
        <f ca="1"/>
        <v>#NAME?</v>
      </c>
      <c r="O591" t="e">
        <f ca="1"/>
        <v>#NAME?</v>
      </c>
      <c r="P591" t="e">
        <f ca="1"/>
        <v>#NAME?</v>
      </c>
      <c r="Q591" t="e">
        <f ca="1"/>
        <v>#NAME?</v>
      </c>
      <c r="R591" t="e">
        <f ca="1"/>
        <v>#NAME?</v>
      </c>
      <c r="S591" t="e">
        <f ca="1"/>
        <v>#NAME?</v>
      </c>
      <c r="T591" t="e">
        <f ca="1"/>
        <v>#NAME?</v>
      </c>
      <c r="U591" t="e">
        <f ca="1"/>
        <v>#NAME?</v>
      </c>
    </row>
    <row r="592" spans="1:21" x14ac:dyDescent="0.35">
      <c r="A592">
        <v>1</v>
      </c>
      <c r="B592">
        <v>23</v>
      </c>
      <c r="C592">
        <v>12</v>
      </c>
      <c r="D592">
        <v>1</v>
      </c>
      <c r="E592">
        <v>0</v>
      </c>
      <c r="F592">
        <v>0</v>
      </c>
      <c r="G592">
        <v>0</v>
      </c>
      <c r="L592" t="e">
        <f ca="1"/>
        <v>#NAME?</v>
      </c>
      <c r="M592" t="e">
        <f ca="1"/>
        <v>#NAME?</v>
      </c>
    </row>
    <row r="593" spans="1:13" x14ac:dyDescent="0.35">
      <c r="A593">
        <v>1</v>
      </c>
      <c r="B593">
        <v>23</v>
      </c>
      <c r="C593">
        <v>12</v>
      </c>
      <c r="D593">
        <v>1</v>
      </c>
      <c r="E593">
        <v>0</v>
      </c>
      <c r="F593">
        <v>0</v>
      </c>
      <c r="G593">
        <v>4843.17578125</v>
      </c>
      <c r="L593" t="e">
        <f ca="1"/>
        <v>#NAME?</v>
      </c>
      <c r="M593" t="e">
        <f ca="1"/>
        <v>#NAME?</v>
      </c>
    </row>
    <row r="594" spans="1:13" x14ac:dyDescent="0.35">
      <c r="A594">
        <v>1</v>
      </c>
      <c r="B594">
        <v>23</v>
      </c>
      <c r="C594">
        <v>12</v>
      </c>
      <c r="D594">
        <v>1</v>
      </c>
      <c r="E594">
        <v>0</v>
      </c>
      <c r="F594">
        <v>6269.3408203125</v>
      </c>
      <c r="G594">
        <v>8484.2392578125</v>
      </c>
      <c r="L594" t="e">
        <f ca="1"/>
        <v>#NAME?</v>
      </c>
      <c r="M594" t="e">
        <f ca="1"/>
        <v>#NAME?</v>
      </c>
    </row>
    <row r="595" spans="1:13" x14ac:dyDescent="0.35">
      <c r="A595">
        <v>1</v>
      </c>
      <c r="B595">
        <v>18</v>
      </c>
      <c r="C595">
        <v>12</v>
      </c>
      <c r="D595">
        <v>1</v>
      </c>
      <c r="E595">
        <v>0</v>
      </c>
      <c r="F595">
        <v>0</v>
      </c>
      <c r="G595">
        <v>2321.10693359375</v>
      </c>
      <c r="L595" t="e">
        <f ca="1"/>
        <v>#NAME?</v>
      </c>
      <c r="M595" t="e">
        <f ca="1"/>
        <v>#NAME?</v>
      </c>
    </row>
    <row r="596" spans="1:13" x14ac:dyDescent="0.35">
      <c r="A596">
        <v>1</v>
      </c>
      <c r="B596">
        <v>22</v>
      </c>
      <c r="C596">
        <v>12</v>
      </c>
      <c r="D596">
        <v>1</v>
      </c>
      <c r="E596">
        <v>0</v>
      </c>
      <c r="F596">
        <v>0</v>
      </c>
      <c r="G596">
        <v>18678.080078125</v>
      </c>
      <c r="L596" t="e">
        <f ca="1"/>
        <v>#NAME?</v>
      </c>
      <c r="M596" t="e">
        <f ca="1"/>
        <v>#NAME?</v>
      </c>
    </row>
    <row r="597" spans="1:13" x14ac:dyDescent="0.35">
      <c r="A597">
        <v>1</v>
      </c>
      <c r="B597">
        <v>19</v>
      </c>
      <c r="C597">
        <v>12</v>
      </c>
      <c r="D597">
        <v>1</v>
      </c>
      <c r="E597">
        <v>0</v>
      </c>
      <c r="F597">
        <v>3042.10375976563</v>
      </c>
      <c r="G597">
        <v>4551.978515625</v>
      </c>
      <c r="L597" t="e">
        <f ca="1"/>
        <v>#NAME?</v>
      </c>
      <c r="M597" t="e">
        <f ca="1"/>
        <v>#NAME?</v>
      </c>
    </row>
    <row r="598" spans="1:13" x14ac:dyDescent="0.35">
      <c r="A598">
        <v>1</v>
      </c>
      <c r="B598">
        <v>21</v>
      </c>
      <c r="C598">
        <v>12</v>
      </c>
      <c r="D598">
        <v>1</v>
      </c>
      <c r="E598">
        <v>0</v>
      </c>
      <c r="F598">
        <v>0</v>
      </c>
      <c r="G598">
        <v>1254.58203125</v>
      </c>
      <c r="L598" t="e">
        <f ca="1"/>
        <v>#NAME?</v>
      </c>
      <c r="M598" t="e">
        <f ca="1"/>
        <v>#NAME?</v>
      </c>
    </row>
    <row r="599" spans="1:13" x14ac:dyDescent="0.35">
      <c r="A599">
        <v>1</v>
      </c>
      <c r="B599">
        <v>21</v>
      </c>
      <c r="C599">
        <v>12</v>
      </c>
      <c r="D599">
        <v>1</v>
      </c>
      <c r="E599">
        <v>0</v>
      </c>
      <c r="F599">
        <v>0</v>
      </c>
      <c r="G599">
        <v>9983.7841796875</v>
      </c>
      <c r="L599" t="e">
        <f ca="1"/>
        <v>#NAME?</v>
      </c>
      <c r="M599" t="e">
        <f ca="1"/>
        <v>#NAME?</v>
      </c>
    </row>
    <row r="600" spans="1:13" x14ac:dyDescent="0.35">
      <c r="A600">
        <v>1</v>
      </c>
      <c r="B600">
        <v>20</v>
      </c>
      <c r="C600">
        <v>12</v>
      </c>
      <c r="D600">
        <v>1</v>
      </c>
      <c r="E600">
        <v>0</v>
      </c>
      <c r="F600">
        <v>1265.39416503906</v>
      </c>
      <c r="G600">
        <v>702.18389892578102</v>
      </c>
      <c r="L600" t="e">
        <f ca="1"/>
        <v>#NAME?</v>
      </c>
      <c r="M600" t="e">
        <f ca="1"/>
        <v>#NAME?</v>
      </c>
    </row>
    <row r="601" spans="1:13" x14ac:dyDescent="0.35">
      <c r="A601">
        <v>1</v>
      </c>
      <c r="B601">
        <v>20</v>
      </c>
      <c r="C601">
        <v>12</v>
      </c>
      <c r="D601">
        <v>1</v>
      </c>
      <c r="E601">
        <v>0</v>
      </c>
      <c r="F601">
        <v>8113.89501953125</v>
      </c>
      <c r="G601">
        <v>9750.66015625</v>
      </c>
      <c r="L601" t="e">
        <f ca="1"/>
        <v>#NAME?</v>
      </c>
      <c r="M601" t="e">
        <f ca="1"/>
        <v>#NAME?</v>
      </c>
    </row>
    <row r="602" spans="1:13" x14ac:dyDescent="0.35">
      <c r="A602">
        <v>1</v>
      </c>
      <c r="B602">
        <v>20</v>
      </c>
      <c r="C602">
        <v>12</v>
      </c>
      <c r="D602">
        <v>1</v>
      </c>
      <c r="E602">
        <v>0</v>
      </c>
      <c r="F602">
        <v>9227.55859375</v>
      </c>
      <c r="G602">
        <v>0</v>
      </c>
      <c r="L602" t="e">
        <f ca="1"/>
        <v>#NAME?</v>
      </c>
      <c r="M602" t="e">
        <f ca="1"/>
        <v>#NAME?</v>
      </c>
    </row>
    <row r="603" spans="1:13" x14ac:dyDescent="0.35">
      <c r="A603">
        <v>1</v>
      </c>
      <c r="B603">
        <v>20</v>
      </c>
      <c r="C603">
        <v>12</v>
      </c>
      <c r="D603">
        <v>1</v>
      </c>
      <c r="E603">
        <v>0</v>
      </c>
      <c r="F603">
        <v>0</v>
      </c>
      <c r="G603">
        <v>1652.63696289063</v>
      </c>
      <c r="L603" t="e">
        <f ca="1"/>
        <v>#NAME?</v>
      </c>
      <c r="M603" t="e">
        <f ca="1"/>
        <v>#NAME?</v>
      </c>
    </row>
    <row r="604" spans="1:13" x14ac:dyDescent="0.35">
      <c r="A604">
        <v>1</v>
      </c>
      <c r="B604">
        <v>19</v>
      </c>
      <c r="C604">
        <v>11</v>
      </c>
      <c r="D604">
        <v>0</v>
      </c>
      <c r="E604">
        <v>1</v>
      </c>
      <c r="F604">
        <v>5424.48486328125</v>
      </c>
      <c r="G604">
        <v>6788.462890625</v>
      </c>
      <c r="L604" t="e">
        <f ca="1"/>
        <v>#NAME?</v>
      </c>
      <c r="M604" t="e">
        <f ca="1"/>
        <v>#NAME?</v>
      </c>
    </row>
    <row r="605" spans="1:13" x14ac:dyDescent="0.35">
      <c r="A605">
        <v>1</v>
      </c>
      <c r="B605">
        <v>40</v>
      </c>
      <c r="C605">
        <v>11</v>
      </c>
      <c r="D605">
        <v>1</v>
      </c>
      <c r="E605">
        <v>0</v>
      </c>
      <c r="F605">
        <v>0</v>
      </c>
      <c r="G605">
        <v>23005.599609375</v>
      </c>
      <c r="L605" t="e">
        <f ca="1"/>
        <v>#NAME?</v>
      </c>
      <c r="M605" t="e">
        <f ca="1"/>
        <v>#NAME?</v>
      </c>
    </row>
    <row r="606" spans="1:13" x14ac:dyDescent="0.35">
      <c r="A606">
        <v>1</v>
      </c>
      <c r="B606">
        <v>20</v>
      </c>
      <c r="C606">
        <v>6</v>
      </c>
      <c r="D606">
        <v>0</v>
      </c>
      <c r="E606">
        <v>1</v>
      </c>
      <c r="F606">
        <v>10802.982421875</v>
      </c>
      <c r="G606">
        <v>4488.49462890625</v>
      </c>
      <c r="L606" t="e">
        <f ca="1"/>
        <v>#NAME?</v>
      </c>
      <c r="M606" t="e">
        <f ca="1"/>
        <v>#NAME?</v>
      </c>
    </row>
    <row r="607" spans="1:13" x14ac:dyDescent="0.35">
      <c r="A607">
        <v>1</v>
      </c>
      <c r="B607">
        <v>18</v>
      </c>
      <c r="C607">
        <v>12</v>
      </c>
      <c r="D607">
        <v>0</v>
      </c>
      <c r="E607">
        <v>0</v>
      </c>
      <c r="F607">
        <v>584.02752685546898</v>
      </c>
      <c r="G607">
        <v>1115.85961914063</v>
      </c>
      <c r="L607" t="e">
        <f ca="1"/>
        <v>#NAME?</v>
      </c>
      <c r="M607" t="e">
        <f ca="1"/>
        <v>#NAME?</v>
      </c>
    </row>
    <row r="608" spans="1:13" x14ac:dyDescent="0.35">
      <c r="A608">
        <v>1</v>
      </c>
      <c r="B608">
        <v>33</v>
      </c>
      <c r="C608">
        <v>8</v>
      </c>
      <c r="D608">
        <v>1</v>
      </c>
      <c r="E608">
        <v>0</v>
      </c>
      <c r="F608">
        <v>0</v>
      </c>
      <c r="G608">
        <v>289.78988647460898</v>
      </c>
      <c r="L608" t="e">
        <f ca="1"/>
        <v>#NAME?</v>
      </c>
      <c r="M608" t="e">
        <f ca="1"/>
        <v>#NAME?</v>
      </c>
    </row>
    <row r="609" spans="1:13" x14ac:dyDescent="0.35">
      <c r="A609">
        <v>1</v>
      </c>
      <c r="B609">
        <v>27</v>
      </c>
      <c r="C609">
        <v>11</v>
      </c>
      <c r="D609">
        <v>1</v>
      </c>
      <c r="E609">
        <v>0</v>
      </c>
      <c r="F609">
        <v>0</v>
      </c>
      <c r="G609">
        <v>7506.14599609375</v>
      </c>
      <c r="L609" t="e">
        <f ca="1"/>
        <v>#NAME?</v>
      </c>
      <c r="M609" t="e">
        <f ca="1"/>
        <v>#NAME?</v>
      </c>
    </row>
    <row r="610" spans="1:13" x14ac:dyDescent="0.35">
      <c r="A610">
        <v>1</v>
      </c>
      <c r="B610">
        <v>35</v>
      </c>
      <c r="C610">
        <v>10</v>
      </c>
      <c r="D610">
        <v>1</v>
      </c>
      <c r="E610">
        <v>0</v>
      </c>
      <c r="F610">
        <v>0</v>
      </c>
      <c r="G610">
        <v>4666.23583984375</v>
      </c>
      <c r="L610" t="e">
        <f ca="1"/>
        <v>#NAME?</v>
      </c>
      <c r="M610" t="e">
        <f ca="1"/>
        <v>#NAME?</v>
      </c>
    </row>
    <row r="611" spans="1:13" x14ac:dyDescent="0.35">
      <c r="A611">
        <v>1</v>
      </c>
      <c r="B611">
        <v>30</v>
      </c>
      <c r="C611">
        <v>11</v>
      </c>
      <c r="D611">
        <v>1</v>
      </c>
      <c r="E611">
        <v>0</v>
      </c>
      <c r="F611">
        <v>0</v>
      </c>
      <c r="G611">
        <v>0</v>
      </c>
      <c r="L611" t="e">
        <f ca="1"/>
        <v>#NAME?</v>
      </c>
      <c r="M611" t="e">
        <f ca="1"/>
        <v>#NAME?</v>
      </c>
    </row>
    <row r="612" spans="1:13" x14ac:dyDescent="0.35">
      <c r="A612">
        <v>1</v>
      </c>
      <c r="B612">
        <v>23</v>
      </c>
      <c r="C612">
        <v>10</v>
      </c>
      <c r="D612">
        <v>1</v>
      </c>
      <c r="E612">
        <v>0</v>
      </c>
      <c r="F612">
        <v>17131.466796875</v>
      </c>
      <c r="G612">
        <v>5665.06640625</v>
      </c>
      <c r="L612" t="e">
        <f ca="1"/>
        <v>#NAME?</v>
      </c>
      <c r="M612" t="e">
        <f ca="1"/>
        <v>#NAME?</v>
      </c>
    </row>
    <row r="613" spans="1:13" x14ac:dyDescent="0.35">
      <c r="A613">
        <v>1</v>
      </c>
      <c r="B613">
        <v>25</v>
      </c>
      <c r="C613">
        <v>8</v>
      </c>
      <c r="D613">
        <v>1</v>
      </c>
      <c r="E613">
        <v>0</v>
      </c>
      <c r="F613">
        <v>37431.66015625</v>
      </c>
      <c r="G613">
        <v>2346.828125</v>
      </c>
      <c r="L613" t="e">
        <f ca="1"/>
        <v>#NAME?</v>
      </c>
      <c r="M613" t="e">
        <f ca="1"/>
        <v>#NAME?</v>
      </c>
    </row>
    <row r="614" spans="1:13" x14ac:dyDescent="0.35">
      <c r="A614">
        <v>1</v>
      </c>
      <c r="B614">
        <v>20</v>
      </c>
      <c r="C614">
        <v>9</v>
      </c>
      <c r="D614">
        <v>1</v>
      </c>
      <c r="E614">
        <v>0</v>
      </c>
      <c r="F614">
        <v>6083.994140625</v>
      </c>
      <c r="G614">
        <v>8881.6650390625</v>
      </c>
      <c r="L614" t="e">
        <f ca="1"/>
        <v>#NAME?</v>
      </c>
      <c r="M614" t="e">
        <f ca="1"/>
        <v>#NAME?</v>
      </c>
    </row>
    <row r="615" spans="1:13" x14ac:dyDescent="0.35">
      <c r="A615">
        <v>1</v>
      </c>
      <c r="B615">
        <v>34</v>
      </c>
      <c r="C615">
        <v>7</v>
      </c>
      <c r="D615">
        <v>1</v>
      </c>
      <c r="E615">
        <v>0</v>
      </c>
      <c r="F615">
        <v>1143.359375</v>
      </c>
      <c r="G615">
        <v>0</v>
      </c>
      <c r="L615" t="e">
        <f ca="1"/>
        <v>#NAME?</v>
      </c>
      <c r="M615" t="e">
        <f ca="1"/>
        <v>#NAME?</v>
      </c>
    </row>
    <row r="616" spans="1:13" x14ac:dyDescent="0.35">
      <c r="A616">
        <v>1</v>
      </c>
      <c r="B616">
        <v>29</v>
      </c>
      <c r="C616">
        <v>8</v>
      </c>
      <c r="D616">
        <v>1</v>
      </c>
      <c r="E616">
        <v>0</v>
      </c>
      <c r="F616">
        <v>0</v>
      </c>
      <c r="G616">
        <v>1923.93798828125</v>
      </c>
      <c r="L616" t="e">
        <f ca="1"/>
        <v>#NAME?</v>
      </c>
      <c r="M616" t="e">
        <f ca="1"/>
        <v>#NAME?</v>
      </c>
    </row>
    <row r="617" spans="1:13" x14ac:dyDescent="0.35">
      <c r="A617">
        <v>1</v>
      </c>
      <c r="B617">
        <v>32</v>
      </c>
      <c r="C617">
        <v>11</v>
      </c>
      <c r="D617">
        <v>1</v>
      </c>
      <c r="E617">
        <v>0</v>
      </c>
      <c r="F617">
        <v>0</v>
      </c>
      <c r="G617">
        <v>8472.158203125</v>
      </c>
      <c r="L617" t="e">
        <f ca="1"/>
        <v>#NAME?</v>
      </c>
      <c r="M617" t="e">
        <f ca="1"/>
        <v>#NAME?</v>
      </c>
    </row>
    <row r="618" spans="1:13" x14ac:dyDescent="0.35">
      <c r="A618">
        <v>1</v>
      </c>
      <c r="B618">
        <v>27</v>
      </c>
      <c r="C618">
        <v>11</v>
      </c>
      <c r="D618">
        <v>1</v>
      </c>
      <c r="E618">
        <v>0</v>
      </c>
      <c r="F618">
        <v>17075.033203125</v>
      </c>
      <c r="G618">
        <v>7661.97265625</v>
      </c>
      <c r="L618" t="e">
        <f ca="1"/>
        <v>#NAME?</v>
      </c>
      <c r="M618" t="e">
        <f ca="1"/>
        <v>#NAME?</v>
      </c>
    </row>
    <row r="619" spans="1:13" x14ac:dyDescent="0.35">
      <c r="A619">
        <v>1</v>
      </c>
      <c r="B619">
        <v>32</v>
      </c>
      <c r="C619">
        <v>10</v>
      </c>
      <c r="D619">
        <v>1</v>
      </c>
      <c r="E619">
        <v>0</v>
      </c>
      <c r="F619">
        <v>2786.95874023438</v>
      </c>
      <c r="G619">
        <v>179.021728515625</v>
      </c>
      <c r="L619" t="e">
        <f ca="1"/>
        <v>#NAME?</v>
      </c>
      <c r="M619" t="e">
        <f ca="1"/>
        <v>#NAME?</v>
      </c>
    </row>
    <row r="620" spans="1:13" x14ac:dyDescent="0.35">
      <c r="A620">
        <v>1</v>
      </c>
      <c r="B620">
        <v>27</v>
      </c>
      <c r="C620">
        <v>10</v>
      </c>
      <c r="D620">
        <v>1</v>
      </c>
      <c r="E620">
        <v>0</v>
      </c>
      <c r="F620">
        <v>1001.14599609375</v>
      </c>
      <c r="G620">
        <v>0</v>
      </c>
      <c r="L620" t="e">
        <f ca="1"/>
        <v>#NAME?</v>
      </c>
      <c r="M620" t="e">
        <f ca="1"/>
        <v>#NAME?</v>
      </c>
    </row>
    <row r="621" spans="1:13" x14ac:dyDescent="0.35">
      <c r="A621">
        <v>1</v>
      </c>
      <c r="B621">
        <v>34</v>
      </c>
      <c r="C621">
        <v>11</v>
      </c>
      <c r="D621">
        <v>0</v>
      </c>
      <c r="E621">
        <v>0</v>
      </c>
      <c r="F621">
        <v>5061.57861328125</v>
      </c>
      <c r="G621">
        <v>2877.68212890625</v>
      </c>
      <c r="L621" t="e">
        <f ca="1"/>
        <v>#NAME?</v>
      </c>
      <c r="M621" t="e">
        <f ca="1"/>
        <v>#NAME?</v>
      </c>
    </row>
    <row r="622" spans="1:13" x14ac:dyDescent="0.35">
      <c r="A622">
        <v>1</v>
      </c>
      <c r="B622">
        <v>21</v>
      </c>
      <c r="C622">
        <v>11</v>
      </c>
      <c r="D622">
        <v>0</v>
      </c>
      <c r="E622">
        <v>0</v>
      </c>
      <c r="F622">
        <v>21589.083984375</v>
      </c>
      <c r="G622">
        <v>15191.9111328125</v>
      </c>
      <c r="L622" t="e">
        <f ca="1"/>
        <v>#NAME?</v>
      </c>
      <c r="M622" t="e">
        <f ca="1"/>
        <v>#NAME?</v>
      </c>
    </row>
    <row r="623" spans="1:13" x14ac:dyDescent="0.35">
      <c r="A623">
        <v>1</v>
      </c>
      <c r="B623">
        <v>25</v>
      </c>
      <c r="C623">
        <v>11</v>
      </c>
      <c r="D623">
        <v>1</v>
      </c>
      <c r="E623">
        <v>0</v>
      </c>
      <c r="F623">
        <v>0</v>
      </c>
      <c r="G623">
        <v>485.22979736328102</v>
      </c>
      <c r="L623" t="e">
        <f ca="1"/>
        <v>#NAME?</v>
      </c>
      <c r="M623" t="e">
        <f ca="1"/>
        <v>#NAME?</v>
      </c>
    </row>
    <row r="624" spans="1:13" x14ac:dyDescent="0.35">
      <c r="A624">
        <v>1</v>
      </c>
      <c r="B624">
        <v>17</v>
      </c>
      <c r="C624">
        <v>10</v>
      </c>
      <c r="D624">
        <v>1</v>
      </c>
      <c r="E624">
        <v>0</v>
      </c>
      <c r="F624">
        <v>0</v>
      </c>
      <c r="G624">
        <v>0</v>
      </c>
      <c r="L624" t="e">
        <f ca="1"/>
        <v>#NAME?</v>
      </c>
      <c r="M624" t="e">
        <f ca="1"/>
        <v>#NAME?</v>
      </c>
    </row>
    <row r="625" spans="1:13" x14ac:dyDescent="0.35">
      <c r="A625">
        <v>1</v>
      </c>
      <c r="B625">
        <v>30</v>
      </c>
      <c r="C625">
        <v>11</v>
      </c>
      <c r="D625">
        <v>1</v>
      </c>
      <c r="E625">
        <v>0</v>
      </c>
      <c r="F625">
        <v>1913.03369140625</v>
      </c>
      <c r="G625">
        <v>0</v>
      </c>
      <c r="L625" t="e">
        <f ca="1"/>
        <v>#NAME?</v>
      </c>
      <c r="M625" t="e">
        <f ca="1"/>
        <v>#NAME?</v>
      </c>
    </row>
    <row r="626" spans="1:13" x14ac:dyDescent="0.35">
      <c r="A626">
        <v>1</v>
      </c>
      <c r="B626">
        <v>19</v>
      </c>
      <c r="C626">
        <v>11</v>
      </c>
      <c r="D626">
        <v>1</v>
      </c>
      <c r="E626">
        <v>0</v>
      </c>
      <c r="F626">
        <v>0</v>
      </c>
      <c r="G626">
        <v>7458.10498046875</v>
      </c>
      <c r="L626" t="e">
        <f ca="1"/>
        <v>#NAME?</v>
      </c>
      <c r="M626" t="e">
        <f ca="1"/>
        <v>#NAME?</v>
      </c>
    </row>
    <row r="627" spans="1:13" x14ac:dyDescent="0.35">
      <c r="A627">
        <v>1</v>
      </c>
      <c r="B627">
        <v>20</v>
      </c>
      <c r="C627">
        <v>11</v>
      </c>
      <c r="D627">
        <v>1</v>
      </c>
      <c r="E627">
        <v>0</v>
      </c>
      <c r="F627">
        <v>0</v>
      </c>
      <c r="G627">
        <v>3972.5400390625</v>
      </c>
      <c r="L627" t="e">
        <f ca="1"/>
        <v>#NAME?</v>
      </c>
      <c r="M627" t="e">
        <f ca="1"/>
        <v>#NAME?</v>
      </c>
    </row>
    <row r="628" spans="1:13" x14ac:dyDescent="0.35">
      <c r="A628">
        <v>1</v>
      </c>
      <c r="B628">
        <v>23</v>
      </c>
      <c r="C628">
        <v>10</v>
      </c>
      <c r="D628">
        <v>1</v>
      </c>
      <c r="E628">
        <v>0</v>
      </c>
      <c r="F628">
        <v>0</v>
      </c>
      <c r="G628">
        <v>7693.39990234375</v>
      </c>
      <c r="L628" t="e">
        <f ca="1"/>
        <v>#NAME?</v>
      </c>
      <c r="M628" t="e">
        <f ca="1"/>
        <v>#NAME?</v>
      </c>
    </row>
    <row r="629" spans="1:13" x14ac:dyDescent="0.35">
      <c r="A629">
        <v>1</v>
      </c>
      <c r="B629">
        <v>18</v>
      </c>
      <c r="C629">
        <v>10</v>
      </c>
      <c r="D629">
        <v>1</v>
      </c>
      <c r="E629">
        <v>0</v>
      </c>
      <c r="F629">
        <v>0</v>
      </c>
      <c r="G629">
        <v>9737.154296875</v>
      </c>
      <c r="L629" t="e">
        <f ca="1"/>
        <v>#NAME?</v>
      </c>
      <c r="M629" t="e">
        <f ca="1"/>
        <v>#NAME?</v>
      </c>
    </row>
    <row r="630" spans="1:13" x14ac:dyDescent="0.35">
      <c r="A630">
        <v>1</v>
      </c>
      <c r="B630">
        <v>30</v>
      </c>
      <c r="C630">
        <v>10</v>
      </c>
      <c r="D630">
        <v>1</v>
      </c>
      <c r="E630">
        <v>0</v>
      </c>
      <c r="F630">
        <v>3140.23608398438</v>
      </c>
      <c r="G630">
        <v>0</v>
      </c>
      <c r="L630" t="e">
        <f ca="1"/>
        <v>#NAME?</v>
      </c>
      <c r="M630" t="e">
        <f ca="1"/>
        <v>#NAME?</v>
      </c>
    </row>
    <row r="631" spans="1:13" x14ac:dyDescent="0.35">
      <c r="A631">
        <v>1</v>
      </c>
      <c r="B631">
        <v>20</v>
      </c>
      <c r="C631">
        <v>10</v>
      </c>
      <c r="D631">
        <v>1</v>
      </c>
      <c r="E631">
        <v>0</v>
      </c>
      <c r="F631">
        <v>6123.45654296875</v>
      </c>
      <c r="G631">
        <v>13626.0439453125</v>
      </c>
      <c r="L631" t="e">
        <f ca="1"/>
        <v>#NAME?</v>
      </c>
      <c r="M631" t="e">
        <f ca="1"/>
        <v>#NAME?</v>
      </c>
    </row>
    <row r="632" spans="1:13" x14ac:dyDescent="0.35">
      <c r="A632">
        <v>1</v>
      </c>
      <c r="B632">
        <v>25</v>
      </c>
      <c r="C632">
        <v>11</v>
      </c>
      <c r="D632">
        <v>1</v>
      </c>
      <c r="E632">
        <v>0</v>
      </c>
      <c r="F632">
        <v>0</v>
      </c>
      <c r="G632">
        <v>0</v>
      </c>
      <c r="L632" t="e">
        <f ca="1"/>
        <v>#NAME?</v>
      </c>
      <c r="M632" t="e">
        <f ca="1"/>
        <v>#NAME?</v>
      </c>
    </row>
    <row r="633" spans="1:13" x14ac:dyDescent="0.35">
      <c r="A633">
        <v>1</v>
      </c>
      <c r="B633">
        <v>20</v>
      </c>
      <c r="C633">
        <v>7</v>
      </c>
      <c r="D633">
        <v>1</v>
      </c>
      <c r="E633">
        <v>0</v>
      </c>
      <c r="F633">
        <v>1884.1416015625</v>
      </c>
      <c r="G633">
        <v>5518.0830078125</v>
      </c>
      <c r="L633" t="e">
        <f ca="1"/>
        <v>#NAME?</v>
      </c>
      <c r="M633" t="e">
        <f ca="1"/>
        <v>#NAME?</v>
      </c>
    </row>
    <row r="634" spans="1:13" x14ac:dyDescent="0.35">
      <c r="A634">
        <v>1</v>
      </c>
      <c r="B634">
        <v>24</v>
      </c>
      <c r="C634">
        <v>9</v>
      </c>
      <c r="D634">
        <v>1</v>
      </c>
      <c r="E634">
        <v>0</v>
      </c>
      <c r="F634">
        <v>9154.7001953125</v>
      </c>
      <c r="G634">
        <v>4849.55908203125</v>
      </c>
      <c r="L634" t="e">
        <f ca="1"/>
        <v>#NAME?</v>
      </c>
      <c r="M634" t="e">
        <f ca="1"/>
        <v>#NAME?</v>
      </c>
    </row>
    <row r="635" spans="1:13" x14ac:dyDescent="0.35">
      <c r="A635">
        <v>1</v>
      </c>
      <c r="B635">
        <v>27</v>
      </c>
      <c r="C635">
        <v>11</v>
      </c>
      <c r="D635">
        <v>1</v>
      </c>
      <c r="E635">
        <v>0</v>
      </c>
      <c r="F635">
        <v>2206.93994140625</v>
      </c>
      <c r="G635">
        <v>0</v>
      </c>
      <c r="L635" t="e">
        <f ca="1"/>
        <v>#NAME?</v>
      </c>
      <c r="M635" t="e">
        <f ca="1"/>
        <v>#NAME?</v>
      </c>
    </row>
    <row r="636" spans="1:13" x14ac:dyDescent="0.35">
      <c r="A636">
        <v>1</v>
      </c>
      <c r="B636">
        <v>27</v>
      </c>
      <c r="C636">
        <v>11</v>
      </c>
      <c r="D636">
        <v>1</v>
      </c>
      <c r="E636">
        <v>0</v>
      </c>
      <c r="F636">
        <v>0</v>
      </c>
      <c r="G636">
        <v>0</v>
      </c>
      <c r="L636" t="e">
        <f ca="1"/>
        <v>#NAME?</v>
      </c>
      <c r="M636" t="e">
        <f ca="1"/>
        <v>#NAME?</v>
      </c>
    </row>
    <row r="637" spans="1:13" x14ac:dyDescent="0.35">
      <c r="A637">
        <v>1</v>
      </c>
      <c r="B637">
        <v>27</v>
      </c>
      <c r="C637">
        <v>11</v>
      </c>
      <c r="D637">
        <v>1</v>
      </c>
      <c r="E637">
        <v>0</v>
      </c>
      <c r="F637">
        <v>0</v>
      </c>
      <c r="G637">
        <v>549.29840087890602</v>
      </c>
      <c r="L637" t="e">
        <f ca="1"/>
        <v>#NAME?</v>
      </c>
      <c r="M637" t="e">
        <f ca="1"/>
        <v>#NAME?</v>
      </c>
    </row>
    <row r="638" spans="1:13" x14ac:dyDescent="0.35">
      <c r="A638">
        <v>1</v>
      </c>
      <c r="B638">
        <v>28</v>
      </c>
      <c r="C638">
        <v>9</v>
      </c>
      <c r="D638">
        <v>1</v>
      </c>
      <c r="E638">
        <v>0</v>
      </c>
      <c r="F638">
        <v>0</v>
      </c>
      <c r="G638">
        <v>10694.2900390625</v>
      </c>
      <c r="L638" t="e">
        <f ca="1"/>
        <v>#NAME?</v>
      </c>
      <c r="M638" t="e">
        <f ca="1"/>
        <v>#NAME?</v>
      </c>
    </row>
    <row r="639" spans="1:13" x14ac:dyDescent="0.35">
      <c r="A639">
        <v>1</v>
      </c>
      <c r="B639">
        <v>28</v>
      </c>
      <c r="C639">
        <v>8</v>
      </c>
      <c r="D639">
        <v>1</v>
      </c>
      <c r="E639">
        <v>0</v>
      </c>
      <c r="F639">
        <v>1577.04797363281</v>
      </c>
      <c r="G639">
        <v>7779.26318359375</v>
      </c>
      <c r="L639" t="e">
        <f ca="1"/>
        <v>#NAME?</v>
      </c>
      <c r="M639" t="e">
        <f ca="1"/>
        <v>#NAME?</v>
      </c>
    </row>
    <row r="640" spans="1:13" x14ac:dyDescent="0.35">
      <c r="A640">
        <v>1</v>
      </c>
      <c r="B640">
        <v>28</v>
      </c>
      <c r="C640">
        <v>8</v>
      </c>
      <c r="D640">
        <v>1</v>
      </c>
      <c r="E640">
        <v>0</v>
      </c>
      <c r="F640">
        <v>0</v>
      </c>
      <c r="G640">
        <v>0</v>
      </c>
      <c r="L640" t="e">
        <f ca="1"/>
        <v>#NAME?</v>
      </c>
      <c r="M640" t="e">
        <f ca="1"/>
        <v>#NAME?</v>
      </c>
    </row>
    <row r="641" spans="1:13" x14ac:dyDescent="0.35">
      <c r="A641">
        <v>1</v>
      </c>
      <c r="B641">
        <v>26</v>
      </c>
      <c r="C641">
        <v>11</v>
      </c>
      <c r="D641">
        <v>1</v>
      </c>
      <c r="E641">
        <v>0</v>
      </c>
      <c r="F641">
        <v>0</v>
      </c>
      <c r="G641">
        <v>17230.9609375</v>
      </c>
      <c r="L641" t="e">
        <f ca="1"/>
        <v>#NAME?</v>
      </c>
      <c r="M641" t="e">
        <f ca="1"/>
        <v>#NAME?</v>
      </c>
    </row>
    <row r="642" spans="1:13" x14ac:dyDescent="0.35">
      <c r="A642">
        <v>1</v>
      </c>
      <c r="B642">
        <v>31</v>
      </c>
      <c r="C642">
        <v>9</v>
      </c>
      <c r="D642">
        <v>0</v>
      </c>
      <c r="E642">
        <v>0</v>
      </c>
      <c r="F642">
        <v>0</v>
      </c>
      <c r="G642">
        <v>26817.599609375</v>
      </c>
      <c r="L642" t="e">
        <f ca="1"/>
        <v>#NAME?</v>
      </c>
      <c r="M642" t="e">
        <f ca="1"/>
        <v>#NAME?</v>
      </c>
    </row>
    <row r="643" spans="1:13" x14ac:dyDescent="0.35">
      <c r="A643">
        <v>1</v>
      </c>
      <c r="B643">
        <v>27</v>
      </c>
      <c r="C643">
        <v>9</v>
      </c>
      <c r="D643">
        <v>1</v>
      </c>
      <c r="E643">
        <v>0</v>
      </c>
      <c r="F643">
        <v>3059.47290039063</v>
      </c>
      <c r="G643">
        <v>2018.55590820313</v>
      </c>
      <c r="L643" t="e">
        <f ca="1"/>
        <v>#NAME?</v>
      </c>
      <c r="M643" t="e">
        <f ca="1"/>
        <v>#NAME?</v>
      </c>
    </row>
    <row r="644" spans="1:13" x14ac:dyDescent="0.35">
      <c r="A644">
        <v>1</v>
      </c>
      <c r="B644">
        <v>27</v>
      </c>
      <c r="C644">
        <v>9</v>
      </c>
      <c r="D644">
        <v>1</v>
      </c>
      <c r="E644">
        <v>0</v>
      </c>
      <c r="F644">
        <v>0</v>
      </c>
      <c r="G644">
        <v>0</v>
      </c>
      <c r="L644" t="e">
        <f ca="1"/>
        <v>#NAME?</v>
      </c>
      <c r="M644" t="e">
        <f ca="1"/>
        <v>#NAME?</v>
      </c>
    </row>
    <row r="645" spans="1:13" x14ac:dyDescent="0.35">
      <c r="A645">
        <v>1</v>
      </c>
      <c r="B645">
        <v>26</v>
      </c>
      <c r="C645">
        <v>10</v>
      </c>
      <c r="D645">
        <v>1</v>
      </c>
      <c r="E645">
        <v>0</v>
      </c>
      <c r="F645">
        <v>0</v>
      </c>
      <c r="G645">
        <v>9265.7880859375</v>
      </c>
      <c r="L645" t="e">
        <f ca="1"/>
        <v>#NAME?</v>
      </c>
      <c r="M645" t="e">
        <f ca="1"/>
        <v>#NAME?</v>
      </c>
    </row>
    <row r="646" spans="1:13" x14ac:dyDescent="0.35">
      <c r="A646">
        <v>1</v>
      </c>
      <c r="B646">
        <v>26</v>
      </c>
      <c r="C646">
        <v>10</v>
      </c>
      <c r="D646">
        <v>1</v>
      </c>
      <c r="E646">
        <v>0</v>
      </c>
      <c r="F646">
        <v>25929.6796875</v>
      </c>
      <c r="G646">
        <v>672.87731933593795</v>
      </c>
      <c r="L646" t="e">
        <f ca="1"/>
        <v>#NAME?</v>
      </c>
      <c r="M646" t="e">
        <f ca="1"/>
        <v>#NAME?</v>
      </c>
    </row>
    <row r="647" spans="1:13" x14ac:dyDescent="0.35">
      <c r="A647">
        <v>1</v>
      </c>
      <c r="B647">
        <v>27</v>
      </c>
      <c r="C647">
        <v>8</v>
      </c>
      <c r="D647">
        <v>1</v>
      </c>
      <c r="E647">
        <v>0</v>
      </c>
      <c r="F647">
        <v>0</v>
      </c>
      <c r="G647">
        <v>0</v>
      </c>
      <c r="L647" t="e">
        <f ca="1"/>
        <v>#NAME?</v>
      </c>
      <c r="M647" t="e">
        <f ca="1"/>
        <v>#NAME?</v>
      </c>
    </row>
    <row r="648" spans="1:13" x14ac:dyDescent="0.35">
      <c r="A648">
        <v>1</v>
      </c>
      <c r="B648">
        <v>25</v>
      </c>
      <c r="C648">
        <v>10</v>
      </c>
      <c r="D648">
        <v>1</v>
      </c>
      <c r="E648">
        <v>0</v>
      </c>
      <c r="F648">
        <v>0</v>
      </c>
      <c r="G648">
        <v>0</v>
      </c>
      <c r="L648" t="e">
        <f ca="1"/>
        <v>#NAME?</v>
      </c>
      <c r="M648" t="e">
        <f ca="1"/>
        <v>#NAME?</v>
      </c>
    </row>
    <row r="649" spans="1:13" x14ac:dyDescent="0.35">
      <c r="A649">
        <v>1</v>
      </c>
      <c r="B649">
        <v>24</v>
      </c>
      <c r="C649">
        <v>11</v>
      </c>
      <c r="D649">
        <v>1</v>
      </c>
      <c r="E649">
        <v>0</v>
      </c>
      <c r="F649">
        <v>0</v>
      </c>
      <c r="G649">
        <v>1991.40002441406</v>
      </c>
      <c r="L649" t="e">
        <f ca="1"/>
        <v>#NAME?</v>
      </c>
      <c r="M649" t="e">
        <f ca="1"/>
        <v>#NAME?</v>
      </c>
    </row>
    <row r="650" spans="1:13" x14ac:dyDescent="0.35">
      <c r="A650">
        <v>1</v>
      </c>
      <c r="B650">
        <v>24</v>
      </c>
      <c r="C650">
        <v>11</v>
      </c>
      <c r="D650">
        <v>1</v>
      </c>
      <c r="E650">
        <v>0</v>
      </c>
      <c r="F650">
        <v>0</v>
      </c>
      <c r="G650">
        <v>995.7001953125</v>
      </c>
      <c r="L650" t="e">
        <f ca="1"/>
        <v>#NAME?</v>
      </c>
      <c r="M650" t="e">
        <f ca="1"/>
        <v>#NAME?</v>
      </c>
    </row>
    <row r="651" spans="1:13" x14ac:dyDescent="0.35">
      <c r="A651">
        <v>1</v>
      </c>
      <c r="B651">
        <v>23</v>
      </c>
      <c r="C651">
        <v>11</v>
      </c>
      <c r="D651">
        <v>1</v>
      </c>
      <c r="E651">
        <v>0</v>
      </c>
      <c r="F651">
        <v>11946.119140625</v>
      </c>
      <c r="G651">
        <v>1659.49975585938</v>
      </c>
      <c r="L651" t="e">
        <f ca="1"/>
        <v>#NAME?</v>
      </c>
      <c r="M651" t="e">
        <f ca="1"/>
        <v>#NAME?</v>
      </c>
    </row>
    <row r="652" spans="1:13" x14ac:dyDescent="0.35">
      <c r="A652">
        <v>1</v>
      </c>
      <c r="B652">
        <v>23</v>
      </c>
      <c r="C652">
        <v>11</v>
      </c>
      <c r="D652">
        <v>1</v>
      </c>
      <c r="E652">
        <v>0</v>
      </c>
      <c r="F652">
        <v>0</v>
      </c>
      <c r="G652">
        <v>0</v>
      </c>
      <c r="L652" t="e">
        <f ca="1"/>
        <v>#NAME?</v>
      </c>
      <c r="M652" t="e">
        <f ca="1"/>
        <v>#NAME?</v>
      </c>
    </row>
    <row r="653" spans="1:13" x14ac:dyDescent="0.35">
      <c r="A653">
        <v>1</v>
      </c>
      <c r="B653">
        <v>23</v>
      </c>
      <c r="C653">
        <v>11</v>
      </c>
      <c r="D653">
        <v>1</v>
      </c>
      <c r="E653">
        <v>0</v>
      </c>
      <c r="F653">
        <v>2355.17846679688</v>
      </c>
      <c r="G653">
        <v>3689.1259765625</v>
      </c>
      <c r="L653" t="e">
        <f ca="1"/>
        <v>#NAME?</v>
      </c>
      <c r="M653" t="e">
        <f ca="1"/>
        <v>#NAME?</v>
      </c>
    </row>
    <row r="654" spans="1:13" x14ac:dyDescent="0.35">
      <c r="A654">
        <v>1</v>
      </c>
      <c r="B654">
        <v>24</v>
      </c>
      <c r="C654">
        <v>10</v>
      </c>
      <c r="D654">
        <v>1</v>
      </c>
      <c r="E654">
        <v>0</v>
      </c>
      <c r="F654">
        <v>0</v>
      </c>
      <c r="G654">
        <v>0</v>
      </c>
      <c r="L654" t="e">
        <f ca="1"/>
        <v>#NAME?</v>
      </c>
      <c r="M654" t="e">
        <f ca="1"/>
        <v>#NAME?</v>
      </c>
    </row>
    <row r="655" spans="1:13" x14ac:dyDescent="0.35">
      <c r="A655">
        <v>1</v>
      </c>
      <c r="B655">
        <v>24</v>
      </c>
      <c r="C655">
        <v>10</v>
      </c>
      <c r="D655">
        <v>1</v>
      </c>
      <c r="E655">
        <v>0</v>
      </c>
      <c r="F655">
        <v>0</v>
      </c>
      <c r="G655">
        <v>0</v>
      </c>
      <c r="L655" t="e">
        <f ca="1"/>
        <v>#NAME?</v>
      </c>
      <c r="M655" t="e">
        <f ca="1"/>
        <v>#NAME?</v>
      </c>
    </row>
    <row r="656" spans="1:13" x14ac:dyDescent="0.35">
      <c r="A656">
        <v>1</v>
      </c>
      <c r="B656">
        <v>18</v>
      </c>
      <c r="C656">
        <v>11</v>
      </c>
      <c r="D656">
        <v>1</v>
      </c>
      <c r="E656">
        <v>0</v>
      </c>
      <c r="F656">
        <v>1135.47473144531</v>
      </c>
      <c r="G656">
        <v>0</v>
      </c>
      <c r="L656" t="e">
        <f ca="1"/>
        <v>#NAME?</v>
      </c>
      <c r="M656" t="e">
        <f ca="1"/>
        <v>#NAME?</v>
      </c>
    </row>
    <row r="657" spans="1:13" x14ac:dyDescent="0.35">
      <c r="A657">
        <v>1</v>
      </c>
      <c r="B657">
        <v>18</v>
      </c>
      <c r="C657">
        <v>11</v>
      </c>
      <c r="D657">
        <v>1</v>
      </c>
      <c r="E657">
        <v>0</v>
      </c>
      <c r="F657">
        <v>858.25427246093795</v>
      </c>
      <c r="G657">
        <v>929.88391113281295</v>
      </c>
      <c r="L657" t="e">
        <f ca="1"/>
        <v>#NAME?</v>
      </c>
      <c r="M657" t="e">
        <f ca="1"/>
        <v>#NAME?</v>
      </c>
    </row>
    <row r="658" spans="1:13" x14ac:dyDescent="0.35">
      <c r="A658">
        <v>1</v>
      </c>
      <c r="B658">
        <v>18</v>
      </c>
      <c r="C658">
        <v>11</v>
      </c>
      <c r="D658">
        <v>1</v>
      </c>
      <c r="E658">
        <v>0</v>
      </c>
      <c r="F658">
        <v>0</v>
      </c>
      <c r="G658">
        <v>0</v>
      </c>
      <c r="L658" t="e">
        <f ca="1"/>
        <v>#NAME?</v>
      </c>
      <c r="M658" t="e">
        <f ca="1"/>
        <v>#NAME?</v>
      </c>
    </row>
    <row r="659" spans="1:13" x14ac:dyDescent="0.35">
      <c r="A659">
        <v>1</v>
      </c>
      <c r="B659">
        <v>17</v>
      </c>
      <c r="C659">
        <v>10</v>
      </c>
      <c r="D659">
        <v>1</v>
      </c>
      <c r="E659">
        <v>0</v>
      </c>
      <c r="F659">
        <v>0</v>
      </c>
      <c r="G659">
        <v>0</v>
      </c>
      <c r="L659" t="e">
        <f ca="1"/>
        <v>#NAME?</v>
      </c>
      <c r="M659" t="e">
        <f ca="1"/>
        <v>#NAME?</v>
      </c>
    </row>
    <row r="660" spans="1:13" x14ac:dyDescent="0.35">
      <c r="A660">
        <v>1</v>
      </c>
      <c r="B660">
        <v>17</v>
      </c>
      <c r="C660">
        <v>10</v>
      </c>
      <c r="D660">
        <v>1</v>
      </c>
      <c r="E660">
        <v>0</v>
      </c>
      <c r="F660">
        <v>188.41426086425801</v>
      </c>
      <c r="G660">
        <v>10641.240234375</v>
      </c>
      <c r="L660" t="e">
        <f ca="1"/>
        <v>#NAME?</v>
      </c>
      <c r="M660" t="e">
        <f ca="1"/>
        <v>#NAME?</v>
      </c>
    </row>
    <row r="661" spans="1:13" x14ac:dyDescent="0.35">
      <c r="A661">
        <v>1</v>
      </c>
      <c r="B661">
        <v>17</v>
      </c>
      <c r="C661">
        <v>10</v>
      </c>
      <c r="D661">
        <v>1</v>
      </c>
      <c r="E661">
        <v>0</v>
      </c>
      <c r="F661">
        <v>0</v>
      </c>
      <c r="G661">
        <v>0</v>
      </c>
      <c r="L661" t="e">
        <f ca="1"/>
        <v>#NAME?</v>
      </c>
      <c r="M661" t="e">
        <f ca="1"/>
        <v>#NAME?</v>
      </c>
    </row>
    <row r="662" spans="1:13" x14ac:dyDescent="0.35">
      <c r="A662">
        <v>1</v>
      </c>
      <c r="B662">
        <v>17</v>
      </c>
      <c r="C662">
        <v>10</v>
      </c>
      <c r="D662">
        <v>1</v>
      </c>
      <c r="E662">
        <v>0</v>
      </c>
      <c r="F662">
        <v>0</v>
      </c>
      <c r="G662">
        <v>16218.0400390625</v>
      </c>
      <c r="L662" t="e">
        <f ca="1"/>
        <v>#NAME?</v>
      </c>
      <c r="M662" t="e">
        <f ca="1"/>
        <v>#NAME?</v>
      </c>
    </row>
    <row r="663" spans="1:13" x14ac:dyDescent="0.35">
      <c r="A663">
        <v>1</v>
      </c>
      <c r="B663">
        <v>17</v>
      </c>
      <c r="C663">
        <v>10</v>
      </c>
      <c r="D663">
        <v>1</v>
      </c>
      <c r="E663">
        <v>0</v>
      </c>
      <c r="F663">
        <v>1201.140625</v>
      </c>
      <c r="G663">
        <v>1433.53125</v>
      </c>
      <c r="L663" t="e">
        <f ca="1"/>
        <v>#NAME?</v>
      </c>
      <c r="M663" t="e">
        <f ca="1"/>
        <v>#NAME?</v>
      </c>
    </row>
    <row r="664" spans="1:13" x14ac:dyDescent="0.35">
      <c r="A664">
        <v>1</v>
      </c>
      <c r="B664">
        <v>17</v>
      </c>
      <c r="C664">
        <v>10</v>
      </c>
      <c r="D664">
        <v>1</v>
      </c>
      <c r="E664">
        <v>0</v>
      </c>
      <c r="F664">
        <v>934.44537353515602</v>
      </c>
      <c r="G664">
        <v>3251.099609375</v>
      </c>
      <c r="L664" t="e">
        <f ca="1"/>
        <v>#NAME?</v>
      </c>
      <c r="M664" t="e">
        <f ca="1"/>
        <v>#NAME?</v>
      </c>
    </row>
    <row r="665" spans="1:13" x14ac:dyDescent="0.35">
      <c r="A665">
        <v>1</v>
      </c>
      <c r="B665">
        <v>22</v>
      </c>
      <c r="C665">
        <v>11</v>
      </c>
      <c r="D665">
        <v>1</v>
      </c>
      <c r="E665">
        <v>0</v>
      </c>
      <c r="F665">
        <v>0</v>
      </c>
      <c r="G665">
        <v>6456.69677734375</v>
      </c>
      <c r="L665" t="e">
        <f ca="1"/>
        <v>#NAME?</v>
      </c>
      <c r="M665" t="e">
        <f ca="1"/>
        <v>#NAME?</v>
      </c>
    </row>
    <row r="666" spans="1:13" x14ac:dyDescent="0.35">
      <c r="A666">
        <v>1</v>
      </c>
      <c r="B666">
        <v>22</v>
      </c>
      <c r="C666">
        <v>11</v>
      </c>
      <c r="D666">
        <v>1</v>
      </c>
      <c r="E666">
        <v>0</v>
      </c>
      <c r="F666">
        <v>8125.35107421875</v>
      </c>
      <c r="G666">
        <v>18295.81640625</v>
      </c>
      <c r="L666" t="e">
        <f ca="1"/>
        <v>#NAME?</v>
      </c>
      <c r="M666" t="e">
        <f ca="1"/>
        <v>#NAME?</v>
      </c>
    </row>
    <row r="667" spans="1:13" x14ac:dyDescent="0.35">
      <c r="A667">
        <v>1</v>
      </c>
      <c r="B667">
        <v>22</v>
      </c>
      <c r="C667">
        <v>11</v>
      </c>
      <c r="D667">
        <v>1</v>
      </c>
      <c r="E667">
        <v>0</v>
      </c>
      <c r="F667">
        <v>661.8984375</v>
      </c>
      <c r="G667">
        <v>317.89517211914102</v>
      </c>
      <c r="L667" t="e">
        <f ca="1"/>
        <v>#NAME?</v>
      </c>
      <c r="M667" t="e">
        <f ca="1"/>
        <v>#NAME?</v>
      </c>
    </row>
    <row r="668" spans="1:13" x14ac:dyDescent="0.35">
      <c r="A668">
        <v>1</v>
      </c>
      <c r="B668">
        <v>19</v>
      </c>
      <c r="C668">
        <v>11</v>
      </c>
      <c r="D668">
        <v>1</v>
      </c>
      <c r="E668">
        <v>0</v>
      </c>
      <c r="F668">
        <v>2102.50244140625</v>
      </c>
      <c r="G668">
        <v>11965.8125</v>
      </c>
      <c r="L668" t="e">
        <f ca="1"/>
        <v>#NAME?</v>
      </c>
      <c r="M668" t="e">
        <f ca="1"/>
        <v>#NAME?</v>
      </c>
    </row>
    <row r="669" spans="1:13" x14ac:dyDescent="0.35">
      <c r="A669">
        <v>1</v>
      </c>
      <c r="B669">
        <v>19</v>
      </c>
      <c r="C669">
        <v>11</v>
      </c>
      <c r="D669">
        <v>1</v>
      </c>
      <c r="E669">
        <v>0</v>
      </c>
      <c r="F669">
        <v>709.67144775390602</v>
      </c>
      <c r="G669">
        <v>0</v>
      </c>
      <c r="L669" t="e">
        <f ca="1"/>
        <v>#NAME?</v>
      </c>
      <c r="M669" t="e">
        <f ca="1"/>
        <v>#NAME?</v>
      </c>
    </row>
    <row r="670" spans="1:13" x14ac:dyDescent="0.35">
      <c r="A670">
        <v>1</v>
      </c>
      <c r="B670">
        <v>19</v>
      </c>
      <c r="C670">
        <v>11</v>
      </c>
      <c r="D670">
        <v>1</v>
      </c>
      <c r="E670">
        <v>0</v>
      </c>
      <c r="F670">
        <v>210.25027465820301</v>
      </c>
      <c r="G670">
        <v>661.1923828125</v>
      </c>
      <c r="L670" t="e">
        <f ca="1"/>
        <v>#NAME?</v>
      </c>
      <c r="M670" t="e">
        <f ca="1"/>
        <v>#NAME?</v>
      </c>
    </row>
    <row r="671" spans="1:13" x14ac:dyDescent="0.35">
      <c r="A671">
        <v>1</v>
      </c>
      <c r="B671">
        <v>19</v>
      </c>
      <c r="C671">
        <v>11</v>
      </c>
      <c r="D671">
        <v>1</v>
      </c>
      <c r="E671">
        <v>0</v>
      </c>
      <c r="F671">
        <v>6971.326171875</v>
      </c>
      <c r="G671">
        <v>11648.69921875</v>
      </c>
      <c r="L671" t="e">
        <f ca="1"/>
        <v>#NAME?</v>
      </c>
      <c r="M671" t="e">
        <f ca="1"/>
        <v>#NAME?</v>
      </c>
    </row>
    <row r="672" spans="1:13" x14ac:dyDescent="0.35">
      <c r="A672">
        <v>1</v>
      </c>
      <c r="B672">
        <v>21</v>
      </c>
      <c r="C672">
        <v>11</v>
      </c>
      <c r="D672">
        <v>1</v>
      </c>
      <c r="E672">
        <v>0</v>
      </c>
      <c r="F672">
        <v>2878.11303710938</v>
      </c>
      <c r="G672">
        <v>0</v>
      </c>
      <c r="L672" t="e">
        <f ca="1"/>
        <v>#NAME?</v>
      </c>
      <c r="M672" t="e">
        <f ca="1"/>
        <v>#NAME?</v>
      </c>
    </row>
    <row r="673" spans="1:13" x14ac:dyDescent="0.35">
      <c r="A673">
        <v>1</v>
      </c>
      <c r="B673">
        <v>21</v>
      </c>
      <c r="C673">
        <v>11</v>
      </c>
      <c r="D673">
        <v>1</v>
      </c>
      <c r="E673">
        <v>0</v>
      </c>
      <c r="F673">
        <v>6374.677734375</v>
      </c>
      <c r="G673">
        <v>7906.3408203125</v>
      </c>
      <c r="L673" t="e">
        <f ca="1"/>
        <v>#NAME?</v>
      </c>
      <c r="M673" t="e">
        <f ca="1"/>
        <v>#NAME?</v>
      </c>
    </row>
    <row r="674" spans="1:13" x14ac:dyDescent="0.35">
      <c r="A674">
        <v>1</v>
      </c>
      <c r="B674">
        <v>20</v>
      </c>
      <c r="C674">
        <v>11</v>
      </c>
      <c r="D674">
        <v>1</v>
      </c>
      <c r="E674">
        <v>0</v>
      </c>
      <c r="F674">
        <v>7008.33837890625</v>
      </c>
      <c r="G674">
        <v>16451.462890625</v>
      </c>
      <c r="L674" t="e">
        <f ca="1"/>
        <v>#NAME?</v>
      </c>
      <c r="M674" t="e">
        <f ca="1"/>
        <v>#NAME?</v>
      </c>
    </row>
    <row r="675" spans="1:13" x14ac:dyDescent="0.35">
      <c r="A675">
        <v>1</v>
      </c>
      <c r="B675">
        <v>20</v>
      </c>
      <c r="C675">
        <v>11</v>
      </c>
      <c r="D675">
        <v>1</v>
      </c>
      <c r="E675">
        <v>0</v>
      </c>
      <c r="F675">
        <v>16318.6201171875</v>
      </c>
      <c r="G675">
        <v>6943.341796875</v>
      </c>
      <c r="L675" t="e">
        <f ca="1"/>
        <v>#NAME?</v>
      </c>
      <c r="M675" t="e">
        <f ca="1"/>
        <v>#NAME?</v>
      </c>
    </row>
    <row r="676" spans="1:13" x14ac:dyDescent="0.35">
      <c r="A676">
        <v>1</v>
      </c>
      <c r="B676">
        <v>20</v>
      </c>
      <c r="C676">
        <v>11</v>
      </c>
      <c r="D676">
        <v>1</v>
      </c>
      <c r="E676">
        <v>0</v>
      </c>
      <c r="F676">
        <v>759.23583984375</v>
      </c>
      <c r="G676">
        <v>0</v>
      </c>
      <c r="L676" t="e">
        <f ca="1"/>
        <v>#NAME?</v>
      </c>
      <c r="M676" t="e">
        <f ca="1"/>
        <v>#NAME?</v>
      </c>
    </row>
    <row r="677" spans="1:13" x14ac:dyDescent="0.35">
      <c r="A677">
        <v>1</v>
      </c>
      <c r="B677">
        <v>23</v>
      </c>
      <c r="C677">
        <v>10</v>
      </c>
      <c r="D677">
        <v>1</v>
      </c>
      <c r="E677">
        <v>0</v>
      </c>
      <c r="F677">
        <v>2956.96557617188</v>
      </c>
      <c r="G677">
        <v>0</v>
      </c>
      <c r="L677" t="e">
        <f ca="1"/>
        <v>#NAME?</v>
      </c>
      <c r="M677" t="e">
        <f ca="1"/>
        <v>#NAME?</v>
      </c>
    </row>
    <row r="678" spans="1:13" x14ac:dyDescent="0.35">
      <c r="A678">
        <v>1</v>
      </c>
      <c r="B678">
        <v>25</v>
      </c>
      <c r="C678">
        <v>8</v>
      </c>
      <c r="D678">
        <v>1</v>
      </c>
      <c r="E678">
        <v>0</v>
      </c>
      <c r="F678">
        <v>0</v>
      </c>
      <c r="G678">
        <v>0</v>
      </c>
      <c r="L678" t="e">
        <f ca="1"/>
        <v>#NAME?</v>
      </c>
      <c r="M678" t="e">
        <f ca="1"/>
        <v>#NAME?</v>
      </c>
    </row>
    <row r="679" spans="1:13" x14ac:dyDescent="0.35">
      <c r="A679">
        <v>1</v>
      </c>
      <c r="B679">
        <v>18</v>
      </c>
      <c r="C679">
        <v>10</v>
      </c>
      <c r="D679">
        <v>1</v>
      </c>
      <c r="E679">
        <v>0</v>
      </c>
      <c r="F679">
        <v>0</v>
      </c>
      <c r="G679">
        <v>11163.169921875</v>
      </c>
      <c r="L679" t="e">
        <f ca="1"/>
        <v>#NAME?</v>
      </c>
      <c r="M679" t="e">
        <f ca="1"/>
        <v>#NAME?</v>
      </c>
    </row>
    <row r="680" spans="1:13" x14ac:dyDescent="0.35">
      <c r="A680">
        <v>1</v>
      </c>
      <c r="B680">
        <v>18</v>
      </c>
      <c r="C680">
        <v>10</v>
      </c>
      <c r="D680">
        <v>1</v>
      </c>
      <c r="E680">
        <v>0</v>
      </c>
      <c r="F680">
        <v>763.12939453125</v>
      </c>
      <c r="G680">
        <v>480.52700805664102</v>
      </c>
      <c r="L680" t="e">
        <f ca="1"/>
        <v>#NAME?</v>
      </c>
      <c r="M680" t="e">
        <f ca="1"/>
        <v>#NAME?</v>
      </c>
    </row>
    <row r="681" spans="1:13" x14ac:dyDescent="0.35">
      <c r="A681">
        <v>1</v>
      </c>
      <c r="B681">
        <v>18</v>
      </c>
      <c r="C681">
        <v>10</v>
      </c>
      <c r="D681">
        <v>1</v>
      </c>
      <c r="E681">
        <v>0</v>
      </c>
      <c r="F681">
        <v>1495.11157226563</v>
      </c>
      <c r="G681">
        <v>12064.4130859375</v>
      </c>
      <c r="L681" t="e">
        <f ca="1"/>
        <v>#NAME?</v>
      </c>
      <c r="M681" t="e">
        <f ca="1"/>
        <v>#NAME?</v>
      </c>
    </row>
    <row r="682" spans="1:13" x14ac:dyDescent="0.35">
      <c r="A682">
        <v>1</v>
      </c>
      <c r="B682">
        <v>17</v>
      </c>
      <c r="C682">
        <v>9</v>
      </c>
      <c r="D682">
        <v>1</v>
      </c>
      <c r="E682">
        <v>0</v>
      </c>
      <c r="F682">
        <v>2001.90026855469</v>
      </c>
      <c r="G682">
        <v>5594.7294921875</v>
      </c>
      <c r="L682" t="e">
        <f ca="1"/>
        <v>#NAME?</v>
      </c>
      <c r="M682" t="e">
        <f ca="1"/>
        <v>#NAME?</v>
      </c>
    </row>
    <row r="683" spans="1:13" x14ac:dyDescent="0.35">
      <c r="A683">
        <v>1</v>
      </c>
      <c r="B683">
        <v>17</v>
      </c>
      <c r="C683">
        <v>9</v>
      </c>
      <c r="D683">
        <v>1</v>
      </c>
      <c r="E683">
        <v>0</v>
      </c>
      <c r="F683">
        <v>0</v>
      </c>
      <c r="G683">
        <v>1953.26794433594</v>
      </c>
      <c r="L683" t="e">
        <f ca="1"/>
        <v>#NAME?</v>
      </c>
      <c r="M683" t="e">
        <f ca="1"/>
        <v>#NAME?</v>
      </c>
    </row>
    <row r="684" spans="1:13" x14ac:dyDescent="0.35">
      <c r="A684">
        <v>1</v>
      </c>
      <c r="B684">
        <v>17</v>
      </c>
      <c r="C684">
        <v>9</v>
      </c>
      <c r="D684">
        <v>1</v>
      </c>
      <c r="E684">
        <v>0</v>
      </c>
      <c r="F684">
        <v>1466.65246582031</v>
      </c>
      <c r="G684">
        <v>1374.06579589844</v>
      </c>
      <c r="L684" t="e">
        <f ca="1"/>
        <v>#NAME?</v>
      </c>
      <c r="M684" t="e">
        <f ca="1"/>
        <v>#NAME?</v>
      </c>
    </row>
    <row r="685" spans="1:13" x14ac:dyDescent="0.35">
      <c r="A685">
        <v>1</v>
      </c>
      <c r="B685">
        <v>17</v>
      </c>
      <c r="C685">
        <v>11</v>
      </c>
      <c r="D685">
        <v>1</v>
      </c>
      <c r="E685">
        <v>0</v>
      </c>
      <c r="F685">
        <v>9266.560546875</v>
      </c>
      <c r="G685">
        <v>9017.00390625</v>
      </c>
      <c r="L685" t="e">
        <f ca="1"/>
        <v>#NAME?</v>
      </c>
      <c r="M685" t="e">
        <f ca="1"/>
        <v>#NAME?</v>
      </c>
    </row>
    <row r="686" spans="1:13" x14ac:dyDescent="0.35">
      <c r="A686">
        <v>1</v>
      </c>
      <c r="B686">
        <v>22</v>
      </c>
      <c r="C686">
        <v>10</v>
      </c>
      <c r="D686">
        <v>1</v>
      </c>
      <c r="E686">
        <v>0</v>
      </c>
      <c r="F686">
        <v>1168.05639648438</v>
      </c>
      <c r="G686">
        <v>7315.4521484375</v>
      </c>
      <c r="L686" t="e">
        <f ca="1"/>
        <v>#NAME?</v>
      </c>
      <c r="M686" t="e">
        <f ca="1"/>
        <v>#NAME?</v>
      </c>
    </row>
    <row r="687" spans="1:13" x14ac:dyDescent="0.35">
      <c r="A687">
        <v>1</v>
      </c>
      <c r="B687">
        <v>22</v>
      </c>
      <c r="C687">
        <v>10</v>
      </c>
      <c r="D687">
        <v>1</v>
      </c>
      <c r="E687">
        <v>0</v>
      </c>
      <c r="F687">
        <v>785.05902099609398</v>
      </c>
      <c r="G687">
        <v>11134.978515625</v>
      </c>
      <c r="L687" t="e">
        <f ca="1"/>
        <v>#NAME?</v>
      </c>
      <c r="M687" t="e">
        <f ca="1"/>
        <v>#NAME?</v>
      </c>
    </row>
    <row r="688" spans="1:13" x14ac:dyDescent="0.35">
      <c r="A688">
        <v>1</v>
      </c>
      <c r="B688">
        <v>19</v>
      </c>
      <c r="C688">
        <v>10</v>
      </c>
      <c r="D688">
        <v>1</v>
      </c>
      <c r="E688">
        <v>0</v>
      </c>
      <c r="F688">
        <v>1499.00476074219</v>
      </c>
      <c r="G688">
        <v>13278.974609375</v>
      </c>
      <c r="L688" t="e">
        <f ca="1"/>
        <v>#NAME?</v>
      </c>
      <c r="M688" t="e">
        <f ca="1"/>
        <v>#NAME?</v>
      </c>
    </row>
    <row r="689" spans="1:13" x14ac:dyDescent="0.35">
      <c r="A689">
        <v>1</v>
      </c>
      <c r="B689">
        <v>19</v>
      </c>
      <c r="C689">
        <v>10</v>
      </c>
      <c r="D689">
        <v>1</v>
      </c>
      <c r="E689">
        <v>0</v>
      </c>
      <c r="F689">
        <v>0</v>
      </c>
      <c r="G689">
        <v>8124.71484375</v>
      </c>
      <c r="L689" t="e">
        <f ca="1"/>
        <v>#NAME?</v>
      </c>
      <c r="M689" t="e">
        <f ca="1"/>
        <v>#NAME?</v>
      </c>
    </row>
    <row r="690" spans="1:13" x14ac:dyDescent="0.35">
      <c r="A690">
        <v>1</v>
      </c>
      <c r="B690">
        <v>19</v>
      </c>
      <c r="C690">
        <v>10</v>
      </c>
      <c r="D690">
        <v>1</v>
      </c>
      <c r="E690">
        <v>0</v>
      </c>
      <c r="F690">
        <v>0</v>
      </c>
      <c r="G690">
        <v>3228.5029296875</v>
      </c>
      <c r="L690" t="e">
        <f ca="1"/>
        <v>#NAME?</v>
      </c>
      <c r="M690" t="e">
        <f ca="1"/>
        <v>#NAME?</v>
      </c>
    </row>
    <row r="691" spans="1:13" x14ac:dyDescent="0.35">
      <c r="A691">
        <v>1</v>
      </c>
      <c r="B691">
        <v>19</v>
      </c>
      <c r="C691">
        <v>10</v>
      </c>
      <c r="D691">
        <v>1</v>
      </c>
      <c r="E691">
        <v>0</v>
      </c>
      <c r="F691">
        <v>3878.19287109375</v>
      </c>
      <c r="G691">
        <v>5861.603515625</v>
      </c>
      <c r="L691" t="e">
        <f ca="1"/>
        <v>#NAME?</v>
      </c>
      <c r="M691" t="e">
        <f ca="1"/>
        <v>#NAME?</v>
      </c>
    </row>
    <row r="692" spans="1:13" x14ac:dyDescent="0.35">
      <c r="A692">
        <v>1</v>
      </c>
      <c r="B692">
        <v>20</v>
      </c>
      <c r="C692">
        <v>10</v>
      </c>
      <c r="D692">
        <v>1</v>
      </c>
      <c r="E692">
        <v>0</v>
      </c>
      <c r="F692">
        <v>5005.73095703125</v>
      </c>
      <c r="G692">
        <v>5615.18896484375</v>
      </c>
      <c r="L692" t="e">
        <f ca="1"/>
        <v>#NAME?</v>
      </c>
      <c r="M692" t="e">
        <f ca="1"/>
        <v>#NAME?</v>
      </c>
    </row>
    <row r="693" spans="1:13" x14ac:dyDescent="0.35">
      <c r="A693">
        <v>1</v>
      </c>
      <c r="B693">
        <v>23</v>
      </c>
      <c r="C693">
        <v>9</v>
      </c>
      <c r="D693">
        <v>1</v>
      </c>
      <c r="E693">
        <v>0</v>
      </c>
      <c r="F693">
        <v>2365.5732421875</v>
      </c>
      <c r="G693">
        <v>11464.7138671875</v>
      </c>
      <c r="L693" t="e">
        <f ca="1"/>
        <v>#NAME?</v>
      </c>
      <c r="M693" t="e">
        <f ca="1"/>
        <v>#NAME?</v>
      </c>
    </row>
    <row r="694" spans="1:13" x14ac:dyDescent="0.35">
      <c r="A694">
        <v>1</v>
      </c>
      <c r="B694">
        <v>23</v>
      </c>
      <c r="C694">
        <v>8</v>
      </c>
      <c r="D694">
        <v>0</v>
      </c>
      <c r="E694">
        <v>0</v>
      </c>
      <c r="F694">
        <v>0</v>
      </c>
      <c r="G694">
        <v>3881.28393554688</v>
      </c>
      <c r="L694" t="e">
        <f ca="1"/>
        <v>#NAME?</v>
      </c>
      <c r="M694" t="e">
        <f ca="1"/>
        <v>#NAME?</v>
      </c>
    </row>
    <row r="695" spans="1:13" x14ac:dyDescent="0.35">
      <c r="A695">
        <v>1</v>
      </c>
      <c r="B695">
        <v>18</v>
      </c>
      <c r="C695">
        <v>9</v>
      </c>
      <c r="D695">
        <v>1</v>
      </c>
      <c r="E695">
        <v>0</v>
      </c>
      <c r="F695">
        <v>1401.66809082031</v>
      </c>
      <c r="G695">
        <v>15369.4775390625</v>
      </c>
      <c r="L695" t="e">
        <f ca="1"/>
        <v>#NAME?</v>
      </c>
      <c r="M695" t="e">
        <f ca="1"/>
        <v>#NAME?</v>
      </c>
    </row>
    <row r="696" spans="1:13" x14ac:dyDescent="0.35">
      <c r="A696">
        <v>1</v>
      </c>
      <c r="B696">
        <v>18</v>
      </c>
      <c r="C696">
        <v>9</v>
      </c>
      <c r="D696">
        <v>1</v>
      </c>
      <c r="E696">
        <v>0</v>
      </c>
      <c r="F696">
        <v>1577.04797363281</v>
      </c>
      <c r="G696">
        <v>5100.46875</v>
      </c>
      <c r="L696" t="e">
        <f ca="1"/>
        <v>#NAME?</v>
      </c>
      <c r="M696" t="e">
        <f ca="1"/>
        <v>#NAME?</v>
      </c>
    </row>
    <row r="697" spans="1:13" x14ac:dyDescent="0.35">
      <c r="A697">
        <v>1</v>
      </c>
      <c r="B697">
        <v>18</v>
      </c>
      <c r="C697">
        <v>9</v>
      </c>
      <c r="D697">
        <v>1</v>
      </c>
      <c r="E697">
        <v>0</v>
      </c>
      <c r="F697">
        <v>0</v>
      </c>
      <c r="G697">
        <v>5010.341796875</v>
      </c>
      <c r="L697" t="e">
        <f ca="1"/>
        <v>#NAME?</v>
      </c>
      <c r="M697" t="e">
        <f ca="1"/>
        <v>#NAME?</v>
      </c>
    </row>
    <row r="698" spans="1:13" x14ac:dyDescent="0.35">
      <c r="A698">
        <v>1</v>
      </c>
      <c r="B698">
        <v>17</v>
      </c>
      <c r="C698">
        <v>8</v>
      </c>
      <c r="D698">
        <v>1</v>
      </c>
      <c r="E698">
        <v>0</v>
      </c>
      <c r="F698">
        <v>0</v>
      </c>
      <c r="G698">
        <v>8061.48486328125</v>
      </c>
      <c r="L698" t="e">
        <f ca="1"/>
        <v>#NAME?</v>
      </c>
      <c r="M698" t="e">
        <f ca="1"/>
        <v>#NAME?</v>
      </c>
    </row>
    <row r="699" spans="1:13" x14ac:dyDescent="0.35">
      <c r="A699">
        <v>1</v>
      </c>
      <c r="B699">
        <v>22</v>
      </c>
      <c r="C699">
        <v>9</v>
      </c>
      <c r="D699">
        <v>1</v>
      </c>
      <c r="E699">
        <v>0</v>
      </c>
      <c r="F699">
        <v>0</v>
      </c>
      <c r="G699">
        <v>4056.49389648438</v>
      </c>
      <c r="L699" t="e">
        <f ca="1"/>
        <v>#NAME?</v>
      </c>
      <c r="M699" t="e">
        <f ca="1"/>
        <v>#NAME?</v>
      </c>
    </row>
    <row r="700" spans="1:13" x14ac:dyDescent="0.35">
      <c r="A700">
        <v>1</v>
      </c>
      <c r="B700">
        <v>19</v>
      </c>
      <c r="C700">
        <v>9</v>
      </c>
      <c r="D700">
        <v>1</v>
      </c>
      <c r="E700">
        <v>0</v>
      </c>
      <c r="F700">
        <v>0</v>
      </c>
      <c r="G700">
        <v>17685.1796875</v>
      </c>
      <c r="L700" t="e">
        <f ca="1"/>
        <v>#NAME?</v>
      </c>
      <c r="M700" t="e">
        <f ca="1"/>
        <v>#NAME?</v>
      </c>
    </row>
    <row r="701" spans="1:13" x14ac:dyDescent="0.35">
      <c r="A701">
        <v>1</v>
      </c>
      <c r="B701">
        <v>19</v>
      </c>
      <c r="C701">
        <v>9</v>
      </c>
      <c r="D701">
        <v>1</v>
      </c>
      <c r="E701">
        <v>0</v>
      </c>
      <c r="F701">
        <v>0</v>
      </c>
      <c r="G701">
        <v>8173.908203125</v>
      </c>
      <c r="L701" t="e">
        <f ca="1"/>
        <v>#NAME?</v>
      </c>
      <c r="M701" t="e">
        <f ca="1"/>
        <v>#NAME?</v>
      </c>
    </row>
    <row r="702" spans="1:13" x14ac:dyDescent="0.35">
      <c r="A702">
        <v>1</v>
      </c>
      <c r="B702">
        <v>18</v>
      </c>
      <c r="C702">
        <v>9</v>
      </c>
      <c r="D702">
        <v>1</v>
      </c>
      <c r="E702">
        <v>0</v>
      </c>
      <c r="F702">
        <v>0</v>
      </c>
      <c r="G702">
        <v>4482.84521484375</v>
      </c>
      <c r="L702" t="e">
        <f ca="1"/>
        <v>#NAME?</v>
      </c>
      <c r="M702" t="e">
        <f ca="1"/>
        <v>#NAME?</v>
      </c>
    </row>
    <row r="703" spans="1:13" x14ac:dyDescent="0.35">
      <c r="A703">
        <v>1</v>
      </c>
      <c r="B703">
        <v>21</v>
      </c>
      <c r="C703">
        <v>9</v>
      </c>
      <c r="D703">
        <v>1</v>
      </c>
      <c r="E703">
        <v>0</v>
      </c>
      <c r="F703">
        <v>0</v>
      </c>
      <c r="G703">
        <v>0</v>
      </c>
      <c r="L703" t="e">
        <f ca="1"/>
        <v>#NAME?</v>
      </c>
      <c r="M703" t="e">
        <f ca="1"/>
        <v>#NAME?</v>
      </c>
    </row>
    <row r="704" spans="1:13" x14ac:dyDescent="0.35">
      <c r="A704">
        <v>1</v>
      </c>
      <c r="B704">
        <v>21</v>
      </c>
      <c r="C704">
        <v>9</v>
      </c>
      <c r="D704">
        <v>1</v>
      </c>
      <c r="E704">
        <v>0</v>
      </c>
      <c r="F704">
        <v>6416.47021484375</v>
      </c>
      <c r="G704">
        <v>743.66662597656295</v>
      </c>
      <c r="L704" t="e">
        <f ca="1"/>
        <v>#NAME?</v>
      </c>
      <c r="M704" t="e">
        <f ca="1"/>
        <v>#NAME?</v>
      </c>
    </row>
    <row r="705" spans="1:13" x14ac:dyDescent="0.35">
      <c r="A705">
        <v>1</v>
      </c>
      <c r="B705">
        <v>20</v>
      </c>
      <c r="C705">
        <v>9</v>
      </c>
      <c r="D705">
        <v>1</v>
      </c>
      <c r="E705">
        <v>0</v>
      </c>
      <c r="F705">
        <v>720.30084228515602</v>
      </c>
      <c r="G705">
        <v>12229.6259765625</v>
      </c>
      <c r="L705" t="e">
        <f ca="1"/>
        <v>#NAME?</v>
      </c>
      <c r="M705" t="e">
        <f ca="1"/>
        <v>#NAME?</v>
      </c>
    </row>
    <row r="706" spans="1:13" x14ac:dyDescent="0.35">
      <c r="A706">
        <v>1</v>
      </c>
      <c r="B706">
        <v>18</v>
      </c>
      <c r="C706">
        <v>8</v>
      </c>
      <c r="D706">
        <v>1</v>
      </c>
      <c r="E706">
        <v>0</v>
      </c>
      <c r="F706">
        <v>1308.2236328125</v>
      </c>
      <c r="G706">
        <v>0</v>
      </c>
      <c r="L706" t="e">
        <f ca="1"/>
        <v>#NAME?</v>
      </c>
      <c r="M706" t="e">
        <f ca="1"/>
        <v>#NAME?</v>
      </c>
    </row>
    <row r="707" spans="1:13" x14ac:dyDescent="0.35">
      <c r="A707">
        <v>1</v>
      </c>
      <c r="B707">
        <v>18</v>
      </c>
      <c r="C707">
        <v>8</v>
      </c>
      <c r="D707">
        <v>1</v>
      </c>
      <c r="E707">
        <v>0</v>
      </c>
      <c r="F707">
        <v>0</v>
      </c>
      <c r="G707">
        <v>0</v>
      </c>
      <c r="L707" t="e">
        <f ca="1"/>
        <v>#NAME?</v>
      </c>
      <c r="M707" t="e">
        <f ca="1"/>
        <v>#NAME?</v>
      </c>
    </row>
    <row r="708" spans="1:13" x14ac:dyDescent="0.35">
      <c r="A708">
        <v>1</v>
      </c>
      <c r="B708">
        <v>17</v>
      </c>
      <c r="C708">
        <v>7</v>
      </c>
      <c r="D708">
        <v>1</v>
      </c>
      <c r="E708">
        <v>0</v>
      </c>
      <c r="F708">
        <v>0</v>
      </c>
      <c r="G708">
        <v>3023.87890625</v>
      </c>
      <c r="L708" t="e">
        <f ca="1"/>
        <v>#NAME?</v>
      </c>
      <c r="M708" t="e">
        <f ca="1"/>
        <v>#NAME?</v>
      </c>
    </row>
    <row r="709" spans="1:13" x14ac:dyDescent="0.35">
      <c r="A709">
        <v>1</v>
      </c>
      <c r="B709">
        <v>19</v>
      </c>
      <c r="C709">
        <v>8</v>
      </c>
      <c r="D709">
        <v>1</v>
      </c>
      <c r="E709">
        <v>0</v>
      </c>
      <c r="F709">
        <v>0</v>
      </c>
      <c r="G709">
        <v>9970.6806640625</v>
      </c>
      <c r="L709" t="e">
        <f ca="1"/>
        <v>#NAME?</v>
      </c>
      <c r="M709" t="e">
        <f ca="1"/>
        <v>#NAME?</v>
      </c>
    </row>
    <row r="710" spans="1:13" x14ac:dyDescent="0.35">
      <c r="A710">
        <v>1</v>
      </c>
      <c r="B710">
        <v>25</v>
      </c>
      <c r="C710">
        <v>5</v>
      </c>
      <c r="D710">
        <v>1</v>
      </c>
      <c r="E710">
        <v>0</v>
      </c>
      <c r="F710">
        <v>0</v>
      </c>
      <c r="G710">
        <v>12187.41015625</v>
      </c>
      <c r="L710" t="e">
        <f ca="1"/>
        <v>#NAME?</v>
      </c>
      <c r="M710" t="e">
        <f ca="1"/>
        <v>#NAME?</v>
      </c>
    </row>
    <row r="711" spans="1:13" x14ac:dyDescent="0.35">
      <c r="A711">
        <v>1</v>
      </c>
      <c r="B711">
        <v>25</v>
      </c>
      <c r="C711">
        <v>5</v>
      </c>
      <c r="D711">
        <v>1</v>
      </c>
      <c r="E711">
        <v>0</v>
      </c>
      <c r="F711">
        <v>0</v>
      </c>
      <c r="G711">
        <v>6181.8798828125</v>
      </c>
      <c r="L711" t="e">
        <f ca="1"/>
        <v>#NAME?</v>
      </c>
      <c r="M711" t="e">
        <f ca="1"/>
        <v>#NAME?</v>
      </c>
    </row>
    <row r="712" spans="1:13" x14ac:dyDescent="0.35">
      <c r="A712">
        <v>1</v>
      </c>
      <c r="B712">
        <v>18</v>
      </c>
      <c r="C712">
        <v>6</v>
      </c>
      <c r="D712">
        <v>1</v>
      </c>
      <c r="E712">
        <v>0</v>
      </c>
      <c r="F712">
        <v>0</v>
      </c>
      <c r="G712">
        <v>0</v>
      </c>
      <c r="L712" t="e">
        <f ca="1"/>
        <v>#NAME?</v>
      </c>
      <c r="M712" t="e">
        <f ca="1"/>
        <v>#NAME?</v>
      </c>
    </row>
    <row r="713" spans="1:13" x14ac:dyDescent="0.35">
      <c r="A713">
        <v>1</v>
      </c>
      <c r="B713">
        <v>27</v>
      </c>
      <c r="C713">
        <v>10</v>
      </c>
      <c r="D713">
        <v>0</v>
      </c>
      <c r="E713">
        <v>0</v>
      </c>
      <c r="F713">
        <v>459.43557739257801</v>
      </c>
      <c r="G713">
        <v>3075.86181640625</v>
      </c>
      <c r="L713" t="e">
        <f ca="1"/>
        <v>#NAME?</v>
      </c>
      <c r="M713" t="e">
        <f ca="1"/>
        <v>#NAME?</v>
      </c>
    </row>
    <row r="714" spans="1:13" x14ac:dyDescent="0.35">
      <c r="A714">
        <v>1</v>
      </c>
      <c r="B714">
        <v>27</v>
      </c>
      <c r="C714">
        <v>10</v>
      </c>
      <c r="D714">
        <v>0</v>
      </c>
      <c r="E714">
        <v>0</v>
      </c>
      <c r="F714">
        <v>0</v>
      </c>
      <c r="G714">
        <v>11142.8701171875</v>
      </c>
      <c r="L714" t="e">
        <f ca="1"/>
        <v>#NAME?</v>
      </c>
      <c r="M714" t="e">
        <f ca="1"/>
        <v>#NAME?</v>
      </c>
    </row>
    <row r="715" spans="1:13" x14ac:dyDescent="0.35">
      <c r="A715">
        <v>1</v>
      </c>
      <c r="B715">
        <v>20</v>
      </c>
      <c r="C715">
        <v>9</v>
      </c>
      <c r="D715">
        <v>0</v>
      </c>
      <c r="E715">
        <v>0</v>
      </c>
      <c r="F715">
        <v>12260.7802734375</v>
      </c>
      <c r="G715">
        <v>1358.64294433594</v>
      </c>
      <c r="L715" t="e">
        <f ca="1"/>
        <v>#NAME?</v>
      </c>
      <c r="M715" t="e">
        <f ca="1"/>
        <v>#NAME?</v>
      </c>
    </row>
    <row r="716" spans="1:13" x14ac:dyDescent="0.35">
      <c r="A716">
        <v>1</v>
      </c>
      <c r="B716">
        <v>21</v>
      </c>
      <c r="C716">
        <v>11</v>
      </c>
      <c r="D716">
        <v>0</v>
      </c>
      <c r="E716">
        <v>0</v>
      </c>
      <c r="F716">
        <v>1395.39001464844</v>
      </c>
      <c r="G716">
        <v>0</v>
      </c>
      <c r="L716" t="e">
        <f ca="1"/>
        <v>#NAME?</v>
      </c>
      <c r="M716" t="e">
        <f ca="1"/>
        <v>#NAME?</v>
      </c>
    </row>
    <row r="717" spans="1:13" x14ac:dyDescent="0.35">
      <c r="A717">
        <v>1</v>
      </c>
      <c r="B717">
        <v>18</v>
      </c>
      <c r="C717">
        <v>10</v>
      </c>
      <c r="D717">
        <v>0</v>
      </c>
      <c r="E717">
        <v>0</v>
      </c>
      <c r="F717">
        <v>2589.0419921875</v>
      </c>
      <c r="G717">
        <v>0</v>
      </c>
      <c r="L717" t="e">
        <f ca="1"/>
        <v>#NAME?</v>
      </c>
      <c r="M717" t="e">
        <f ca="1"/>
        <v>#NAME?</v>
      </c>
    </row>
    <row r="718" spans="1:13" x14ac:dyDescent="0.35">
      <c r="A718">
        <v>1</v>
      </c>
      <c r="B718">
        <v>17</v>
      </c>
      <c r="C718">
        <v>9</v>
      </c>
      <c r="D718">
        <v>0</v>
      </c>
      <c r="E718">
        <v>0</v>
      </c>
      <c r="F718">
        <v>445.17041015625</v>
      </c>
      <c r="G718">
        <v>6210.669921875</v>
      </c>
      <c r="L718" t="e">
        <f ca="1"/>
        <v>#NAME?</v>
      </c>
      <c r="M718" t="e">
        <f ca="1"/>
        <v>#NAME?</v>
      </c>
    </row>
    <row r="719" spans="1:13" x14ac:dyDescent="0.35">
      <c r="A719">
        <v>1</v>
      </c>
      <c r="B719">
        <v>18</v>
      </c>
      <c r="C719">
        <v>9</v>
      </c>
      <c r="D719">
        <v>0</v>
      </c>
      <c r="E719">
        <v>0</v>
      </c>
      <c r="F719">
        <v>1868.89111328125</v>
      </c>
      <c r="G719">
        <v>8836.5654296875</v>
      </c>
      <c r="L719" t="e">
        <f ca="1"/>
        <v>#NAME?</v>
      </c>
      <c r="M719" t="e">
        <f ca="1"/>
        <v>#NAME?</v>
      </c>
    </row>
    <row r="720" spans="1:13" x14ac:dyDescent="0.35">
      <c r="A720">
        <v>1</v>
      </c>
      <c r="B720">
        <v>22</v>
      </c>
      <c r="C720">
        <v>9</v>
      </c>
      <c r="D720">
        <v>0</v>
      </c>
      <c r="E720">
        <v>0</v>
      </c>
      <c r="F720">
        <v>0</v>
      </c>
      <c r="G720">
        <v>3595.89404296875</v>
      </c>
      <c r="L720" t="e">
        <f ca="1"/>
        <v>#NAME?</v>
      </c>
      <c r="M720" t="e">
        <f ca="1"/>
        <v>#NAME?</v>
      </c>
    </row>
    <row r="721" spans="1:13" x14ac:dyDescent="0.35">
      <c r="A721">
        <v>1</v>
      </c>
      <c r="B721">
        <v>19</v>
      </c>
      <c r="C721">
        <v>9</v>
      </c>
      <c r="D721">
        <v>0</v>
      </c>
      <c r="E721">
        <v>0</v>
      </c>
      <c r="F721">
        <v>6511.1240234375</v>
      </c>
      <c r="G721">
        <v>7913.3857421875</v>
      </c>
      <c r="L721" t="e">
        <f ca="1"/>
        <v>#NAME?</v>
      </c>
      <c r="M721" t="e">
        <f ca="1"/>
        <v>#NAME?</v>
      </c>
    </row>
    <row r="722" spans="1:13" x14ac:dyDescent="0.35">
      <c r="A722">
        <v>1</v>
      </c>
      <c r="B722">
        <v>20</v>
      </c>
      <c r="C722">
        <v>9</v>
      </c>
      <c r="D722">
        <v>0</v>
      </c>
      <c r="E722">
        <v>0</v>
      </c>
      <c r="F722">
        <v>8740.939453125</v>
      </c>
      <c r="G722">
        <v>5487.9697265625</v>
      </c>
      <c r="L722" t="e">
        <f ca="1"/>
        <v>#NAME?</v>
      </c>
      <c r="M722" t="e">
        <f ca="1"/>
        <v>#NAME?</v>
      </c>
    </row>
    <row r="723" spans="1:13" x14ac:dyDescent="0.35">
      <c r="A723">
        <v>1</v>
      </c>
      <c r="B723">
        <v>19</v>
      </c>
      <c r="C723">
        <v>8</v>
      </c>
      <c r="D723">
        <v>0</v>
      </c>
      <c r="E723">
        <v>0</v>
      </c>
      <c r="F723">
        <v>2483.85180664063</v>
      </c>
      <c r="G723">
        <v>8774.623046875</v>
      </c>
      <c r="L723" t="e">
        <f ca="1"/>
        <v>#NAME?</v>
      </c>
      <c r="M723" t="e">
        <f ca="1"/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3E623-1AC3-434A-B875-EA48683536AC}">
  <sheetPr codeName="Sheet1"/>
  <dimension ref="A1:AH296"/>
  <sheetViews>
    <sheetView workbookViewId="0"/>
  </sheetViews>
  <sheetFormatPr defaultRowHeight="14.5" x14ac:dyDescent="0.35"/>
  <sheetData>
    <row r="1" spans="1:34" x14ac:dyDescent="0.35">
      <c r="A1" s="3" t="s">
        <v>0</v>
      </c>
      <c r="B1" s="3" t="s">
        <v>1</v>
      </c>
      <c r="D1" t="s">
        <v>2</v>
      </c>
      <c r="O1" t="s">
        <v>26</v>
      </c>
      <c r="U1" t="s">
        <v>1</v>
      </c>
      <c r="V1" t="s">
        <v>0</v>
      </c>
      <c r="X1" t="s">
        <v>26</v>
      </c>
      <c r="AC1" t="s">
        <v>26</v>
      </c>
    </row>
    <row r="2" spans="1:34" x14ac:dyDescent="0.35">
      <c r="A2">
        <v>12418.070309999999</v>
      </c>
      <c r="B2">
        <v>499.25720209999997</v>
      </c>
      <c r="U2">
        <v>499.25720214843801</v>
      </c>
      <c r="V2">
        <v>12418.0703125</v>
      </c>
    </row>
    <row r="3" spans="1:34" ht="15" thickBot="1" x14ac:dyDescent="0.4">
      <c r="A3">
        <v>11656.505859999999</v>
      </c>
      <c r="B3">
        <v>16477.019530000001</v>
      </c>
      <c r="D3" t="s">
        <v>3</v>
      </c>
      <c r="G3" t="s">
        <v>4</v>
      </c>
      <c r="H3">
        <v>0</v>
      </c>
      <c r="P3" t="str">
        <f>A1</f>
        <v>treat</v>
      </c>
      <c r="Q3" t="str">
        <f>B1</f>
        <v>control</v>
      </c>
      <c r="U3">
        <v>16477.01953125</v>
      </c>
      <c r="V3">
        <v>11656.505859375</v>
      </c>
      <c r="Y3" t="str">
        <f>U1</f>
        <v>control</v>
      </c>
      <c r="Z3" t="str">
        <f>V1</f>
        <v>treat</v>
      </c>
      <c r="AD3" t="str">
        <f>V1</f>
        <v>treat</v>
      </c>
      <c r="AE3" t="str">
        <f>U1</f>
        <v>control</v>
      </c>
      <c r="AH3" t="e" cm="1">
        <f t="array" aca="1" ref="AH3" ca="1">MWTEST(U2:U296,V2:V296,2)</f>
        <v>#NAME?</v>
      </c>
    </row>
    <row r="4" spans="1:34" ht="15" thickTop="1" x14ac:dyDescent="0.35">
      <c r="A4">
        <v>16717.121090000001</v>
      </c>
      <c r="B4">
        <v>0</v>
      </c>
      <c r="D4" s="4" t="s">
        <v>5</v>
      </c>
      <c r="E4" s="4" t="s">
        <v>6</v>
      </c>
      <c r="F4" s="4" t="s">
        <v>7</v>
      </c>
      <c r="G4" s="4" t="s">
        <v>8</v>
      </c>
      <c r="H4" s="4" t="s">
        <v>9</v>
      </c>
      <c r="O4" t="s">
        <v>27</v>
      </c>
      <c r="P4" s="7">
        <f>COUNT(A2:A296)</f>
        <v>295</v>
      </c>
      <c r="Q4" s="8">
        <f>COUNT(B2:B296)</f>
        <v>295</v>
      </c>
      <c r="U4">
        <v>0</v>
      </c>
      <c r="V4">
        <v>16717.12109375</v>
      </c>
      <c r="X4" t="s">
        <v>27</v>
      </c>
      <c r="Y4" s="7">
        <f>COUNT(U2:U296)</f>
        <v>295</v>
      </c>
      <c r="Z4" s="8">
        <f>COUNT(V2:V296)</f>
        <v>295</v>
      </c>
      <c r="AC4" t="s">
        <v>27</v>
      </c>
      <c r="AD4" s="7">
        <f>COUNT(V2:V296)</f>
        <v>295</v>
      </c>
      <c r="AE4" s="8">
        <f>COUNT(U2:U296)</f>
        <v>295</v>
      </c>
    </row>
    <row r="5" spans="1:34" x14ac:dyDescent="0.35">
      <c r="A5">
        <v>15952.599609999999</v>
      </c>
      <c r="B5">
        <v>12359.309569999999</v>
      </c>
      <c r="D5" t="str">
        <f>A1</f>
        <v>treat</v>
      </c>
      <c r="E5">
        <f>COUNT(A2:A296)</f>
        <v>295</v>
      </c>
      <c r="F5">
        <f>AVERAGE(A2:A296)</f>
        <v>5976.9965582930527</v>
      </c>
      <c r="G5">
        <f>_xlfn.VAR.S(A2:A296)</f>
        <v>48171009.939807177</v>
      </c>
      <c r="O5" t="s">
        <v>28</v>
      </c>
      <c r="P5" s="9">
        <f>MEDIAN(A2:A296)</f>
        <v>4232.3090819999998</v>
      </c>
      <c r="Q5" s="10">
        <f>MEDIAN(B2:B296)</f>
        <v>3783.6599120000001</v>
      </c>
      <c r="U5">
        <v>12359.3095703125</v>
      </c>
      <c r="V5">
        <v>15952.599609375</v>
      </c>
      <c r="X5" t="s">
        <v>28</v>
      </c>
      <c r="Y5" s="9">
        <f>MEDIAN(U2:U296)</f>
        <v>3783.65991210938</v>
      </c>
      <c r="Z5" s="10">
        <f>MEDIAN(V2:V296)</f>
        <v>4232.30908203125</v>
      </c>
      <c r="AC5" t="s">
        <v>28</v>
      </c>
      <c r="AD5" s="9">
        <f>MEDIAN(V2:V296)</f>
        <v>4232.30908203125</v>
      </c>
      <c r="AE5" s="10">
        <f>MEDIAN(U2:U296)</f>
        <v>3783.65991210938</v>
      </c>
    </row>
    <row r="6" spans="1:34" x14ac:dyDescent="0.35">
      <c r="A6">
        <v>12803.969730000001</v>
      </c>
      <c r="B6">
        <v>6793.0771480000003</v>
      </c>
      <c r="D6" t="str">
        <f>B1</f>
        <v>control</v>
      </c>
      <c r="E6">
        <f>COUNT(B2:B296)</f>
        <v>295</v>
      </c>
      <c r="F6">
        <f>AVERAGE(B2:B296)</f>
        <v>4995.2742108289131</v>
      </c>
      <c r="G6">
        <f>_xlfn.VAR.S(B2:B296)</f>
        <v>30839215.626687262</v>
      </c>
      <c r="O6" t="s">
        <v>29</v>
      </c>
      <c r="P6" s="9" t="e">
        <f ca="1">RANK_SUM(A2:A296,B2:B296,1)</f>
        <v>#NAME?</v>
      </c>
      <c r="Q6" s="10" t="e">
        <f ca="1">RANK_SUM(B2:B296,A2:A296,1)</f>
        <v>#NAME?</v>
      </c>
      <c r="U6">
        <v>6793.0771484375</v>
      </c>
      <c r="V6">
        <v>12803.9697265625</v>
      </c>
      <c r="X6" t="s">
        <v>29</v>
      </c>
      <c r="Y6" s="9" t="e">
        <f ca="1">RANK_SUM(U2:U296,V2:V296,1)</f>
        <v>#NAME?</v>
      </c>
      <c r="Z6" s="10" t="e">
        <f ca="1">RANK_SUM(V2:V296,U2:U296,1)</f>
        <v>#NAME?</v>
      </c>
      <c r="AC6" t="s">
        <v>29</v>
      </c>
      <c r="AD6" s="9" t="e">
        <f ca="1">RANK_SUM(V2:V296,U2:U296,1)</f>
        <v>#NAME?</v>
      </c>
      <c r="AE6" s="10" t="e">
        <f ca="1">RANK_SUM(U2:U296,V2:V296,1)</f>
        <v>#NAME?</v>
      </c>
    </row>
    <row r="7" spans="1:34" x14ac:dyDescent="0.35">
      <c r="A7">
        <v>1294.409058</v>
      </c>
      <c r="B7">
        <v>0</v>
      </c>
      <c r="D7" s="5" t="s">
        <v>10</v>
      </c>
      <c r="E7" s="5"/>
      <c r="F7" s="5"/>
      <c r="G7" s="5">
        <f>((E5-1)*G5+(E6-1)*G6)/(E5+E6-2)</f>
        <v>39505112.783247218</v>
      </c>
      <c r="H7" s="5">
        <f>ABS(F5-F6-H3)/SQRT(G7)</f>
        <v>0.15619316460940574</v>
      </c>
      <c r="O7" t="s">
        <v>30</v>
      </c>
      <c r="P7" s="11" t="e">
        <f ca="1">P4*Q4+P4*(P4+1)/2-P6</f>
        <v>#NAME?</v>
      </c>
      <c r="Q7" s="12" t="e">
        <f ca="1">P4*Q4+Q4*(Q4+1)/2-Q6</f>
        <v>#NAME?</v>
      </c>
      <c r="U7">
        <v>0</v>
      </c>
      <c r="V7">
        <v>1294.40905761719</v>
      </c>
      <c r="X7" t="s">
        <v>30</v>
      </c>
      <c r="Y7" s="11" t="e">
        <f ca="1">Y4*Z4+Y4*(Y4+1)/2-Y6</f>
        <v>#NAME?</v>
      </c>
      <c r="Z7" s="12" t="e">
        <f ca="1">Y4*Z4+Z4*(Z4+1)/2-Z6</f>
        <v>#NAME?</v>
      </c>
      <c r="AC7" t="s">
        <v>30</v>
      </c>
      <c r="AD7" s="11" t="e">
        <f ca="1">AD4*AE4+AD4*(AD4+1)/2-AD6</f>
        <v>#NAME?</v>
      </c>
      <c r="AE7" s="12" t="e">
        <f ca="1">AD4*AE4+AE4*(AE4+1)/2-AE6</f>
        <v>#NAME?</v>
      </c>
    </row>
    <row r="8" spans="1:34" x14ac:dyDescent="0.35">
      <c r="A8">
        <v>99.570014950000001</v>
      </c>
      <c r="B8">
        <v>665.73742679999998</v>
      </c>
      <c r="U8">
        <v>665.73742675781295</v>
      </c>
      <c r="V8">
        <v>99.570014953613295</v>
      </c>
    </row>
    <row r="9" spans="1:34" ht="15" thickBot="1" x14ac:dyDescent="0.4">
      <c r="A9">
        <v>796.55969240000002</v>
      </c>
      <c r="B9">
        <v>16328.96387</v>
      </c>
      <c r="D9" t="s">
        <v>11</v>
      </c>
      <c r="H9" t="s">
        <v>12</v>
      </c>
      <c r="I9">
        <v>0.05</v>
      </c>
      <c r="P9" s="6" t="s">
        <v>31</v>
      </c>
      <c r="Q9" s="6" t="s">
        <v>32</v>
      </c>
      <c r="U9">
        <v>16328.9638671875</v>
      </c>
      <c r="V9">
        <v>796.55969238281295</v>
      </c>
      <c r="Y9" s="6" t="s">
        <v>31</v>
      </c>
      <c r="Z9" s="6" t="s">
        <v>32</v>
      </c>
      <c r="AD9" s="6" t="s">
        <v>31</v>
      </c>
      <c r="AE9" s="6" t="s">
        <v>32</v>
      </c>
    </row>
    <row r="10" spans="1:34" ht="15" thickTop="1" x14ac:dyDescent="0.35">
      <c r="A10">
        <v>12590.70996</v>
      </c>
      <c r="B10">
        <v>6336.7827150000003</v>
      </c>
      <c r="D10" s="4" t="s">
        <v>13</v>
      </c>
      <c r="E10" s="4" t="s">
        <v>14</v>
      </c>
      <c r="F10" s="4" t="s">
        <v>15</v>
      </c>
      <c r="G10" s="4" t="s">
        <v>16</v>
      </c>
      <c r="H10" s="4" t="s">
        <v>17</v>
      </c>
      <c r="I10" s="4" t="s">
        <v>18</v>
      </c>
      <c r="J10" s="4" t="s">
        <v>19</v>
      </c>
      <c r="K10" s="4" t="s">
        <v>20</v>
      </c>
      <c r="L10" s="4" t="s">
        <v>21</v>
      </c>
      <c r="M10" s="4" t="s">
        <v>22</v>
      </c>
      <c r="O10" t="s">
        <v>30</v>
      </c>
      <c r="P10" s="13" t="e">
        <f ca="1">MIN(P7,Q7)</f>
        <v>#NAME?</v>
      </c>
      <c r="U10">
        <v>6336.78271484375</v>
      </c>
      <c r="V10">
        <v>12590.7099609375</v>
      </c>
      <c r="X10" t="s">
        <v>30</v>
      </c>
      <c r="Y10" s="13" t="e">
        <f ca="1">MIN(Y7,Z7)</f>
        <v>#NAME?</v>
      </c>
      <c r="AC10" t="s">
        <v>30</v>
      </c>
      <c r="AD10" s="13" t="e">
        <f ca="1">MIN(AD7,AE7)</f>
        <v>#NAME?</v>
      </c>
    </row>
    <row r="11" spans="1:34" x14ac:dyDescent="0.35">
      <c r="A11">
        <v>0</v>
      </c>
      <c r="B11">
        <v>2502.5258789999998</v>
      </c>
      <c r="D11" t="s">
        <v>23</v>
      </c>
      <c r="E11">
        <f>SQRT(G7*(1/E5+1/E6))</f>
        <v>517.52417635001439</v>
      </c>
      <c r="F11">
        <f>(ABS(F5-F6-H3))/E11</f>
        <v>1.896959393062589</v>
      </c>
      <c r="G11">
        <f>E5+E6-2</f>
        <v>588</v>
      </c>
      <c r="H11">
        <f>_xlfn.T.DIST.RT(F11,G11)</f>
        <v>2.9161518502677852E-2</v>
      </c>
      <c r="I11">
        <f>_xlfn.T.INV.2T(I9*2,G11)</f>
        <v>1.6474491835910046</v>
      </c>
      <c r="L11" s="6" t="str">
        <f>IF(H11&lt;I9,"yes","no")</f>
        <v>yes</v>
      </c>
      <c r="M11">
        <f>SQRT(F11^2/(F11^2+G11))</f>
        <v>7.7991005368423405E-2</v>
      </c>
      <c r="O11" t="s">
        <v>33</v>
      </c>
      <c r="P11" s="14">
        <f>P4*Q4/2</f>
        <v>43512.5</v>
      </c>
      <c r="U11">
        <v>2502.52587890625</v>
      </c>
      <c r="V11">
        <v>0</v>
      </c>
      <c r="X11" t="s">
        <v>33</v>
      </c>
      <c r="Y11" s="14">
        <f>Y4*Z4/2</f>
        <v>43512.5</v>
      </c>
      <c r="AC11" t="s">
        <v>33</v>
      </c>
      <c r="AD11" s="14">
        <f>AD4*AE4/2</f>
        <v>43512.5</v>
      </c>
    </row>
    <row r="12" spans="1:34" x14ac:dyDescent="0.35">
      <c r="A12">
        <v>10092.83008</v>
      </c>
      <c r="B12">
        <v>12573.965819999999</v>
      </c>
      <c r="D12" t="s">
        <v>24</v>
      </c>
      <c r="E12">
        <f>E11</f>
        <v>517.52417635001439</v>
      </c>
      <c r="F12">
        <f t="shared" ref="F12:G12" si="0">F11</f>
        <v>1.896959393062589</v>
      </c>
      <c r="G12">
        <f t="shared" si="0"/>
        <v>588</v>
      </c>
      <c r="H12">
        <f>_xlfn.T.DIST.2T(F12,G12)</f>
        <v>5.8323037005355703E-2</v>
      </c>
      <c r="I12">
        <f>_xlfn.T.INV.2T(I9,G12)</f>
        <v>1.9640066355573065</v>
      </c>
      <c r="J12">
        <f>(F5-F6)-I12*E12</f>
        <v>-34.698568948618345</v>
      </c>
      <c r="K12">
        <f>(F5-F6)+I12*E12</f>
        <v>1998.1432638768974</v>
      </c>
      <c r="L12" s="6" t="str">
        <f>IF(H12&lt;I9,"yes","no")</f>
        <v>no</v>
      </c>
      <c r="M12">
        <f>M11</f>
        <v>7.7991005368423405E-2</v>
      </c>
      <c r="O12" t="s">
        <v>34</v>
      </c>
      <c r="P12" s="14" t="e">
        <f ca="1">SQRT(P11*(P4+Q4+1)/6*(1-TiesCorrection(A2:A296,B2:B296,2)/((P4+Q4)^3-P4-Q4)))</f>
        <v>#NAME?</v>
      </c>
      <c r="Q12" t="s">
        <v>35</v>
      </c>
      <c r="U12">
        <v>12573.9658203125</v>
      </c>
      <c r="V12">
        <v>10092.830078125</v>
      </c>
      <c r="X12" t="s">
        <v>34</v>
      </c>
      <c r="Y12" s="14" t="e">
        <f ca="1">SQRT(Y11*(Y4+Z4+1)/6*(1-TiesCorrection(U2:U296,V2:V296,2)/((Y4+Z4)^3-Y4-Z4)))</f>
        <v>#NAME?</v>
      </c>
      <c r="Z12" t="s">
        <v>35</v>
      </c>
      <c r="AC12" t="s">
        <v>34</v>
      </c>
      <c r="AD12" s="14" t="e">
        <f ca="1">SQRT(AD11*(AD4+AE4+1)/6*(1-TiesCorrection(V2:V296,U2:U296,2)/((AD4+AE4)^3-AD4-AE4)))</f>
        <v>#NAME?</v>
      </c>
      <c r="AE12" t="s">
        <v>35</v>
      </c>
    </row>
    <row r="13" spans="1:34" x14ac:dyDescent="0.35">
      <c r="A13">
        <v>2777.5852049999999</v>
      </c>
      <c r="B13">
        <v>8072.1816410000001</v>
      </c>
      <c r="D13" s="5"/>
      <c r="E13" s="5"/>
      <c r="F13" s="5"/>
      <c r="G13" s="5"/>
      <c r="H13" s="5"/>
      <c r="I13" s="5"/>
      <c r="J13" s="5"/>
      <c r="K13" s="5"/>
      <c r="L13" s="5"/>
      <c r="M13" s="5"/>
      <c r="O13" t="s">
        <v>36</v>
      </c>
      <c r="P13" s="14" t="e">
        <f ca="1">ABS(ABS(P10-P11)-1/2)/P12</f>
        <v>#NAME?</v>
      </c>
      <c r="Q13" t="s">
        <v>37</v>
      </c>
      <c r="U13">
        <v>8072.181640625</v>
      </c>
      <c r="V13">
        <v>2777.58520507813</v>
      </c>
      <c r="X13" t="s">
        <v>36</v>
      </c>
      <c r="Y13" s="14" t="e">
        <f ca="1">ABS(ABS(Y10-Y11)-1/2)/Y12</f>
        <v>#NAME?</v>
      </c>
      <c r="Z13" t="s">
        <v>37</v>
      </c>
      <c r="AC13" t="s">
        <v>36</v>
      </c>
      <c r="AD13" s="14" t="e">
        <f ca="1">ABS(ABS(AD10-AD11)-1/2)/AD12</f>
        <v>#NAME?</v>
      </c>
      <c r="AE13" t="s">
        <v>37</v>
      </c>
    </row>
    <row r="14" spans="1:34" ht="15" thickBot="1" x14ac:dyDescent="0.4">
      <c r="A14">
        <v>13167.51953</v>
      </c>
      <c r="B14">
        <v>0</v>
      </c>
      <c r="D14" t="s">
        <v>25</v>
      </c>
      <c r="H14" t="s">
        <v>12</v>
      </c>
      <c r="I14">
        <f>I9</f>
        <v>0.05</v>
      </c>
      <c r="O14" t="s">
        <v>22</v>
      </c>
      <c r="P14" s="14" t="e">
        <f ca="1">1-P10/P11</f>
        <v>#NAME?</v>
      </c>
      <c r="Q14" t="s">
        <v>38</v>
      </c>
      <c r="U14">
        <v>0</v>
      </c>
      <c r="V14">
        <v>13167.51953125</v>
      </c>
      <c r="X14" t="s">
        <v>22</v>
      </c>
      <c r="Y14" s="14" t="e">
        <f ca="1">1-Y10/Y11</f>
        <v>#NAME?</v>
      </c>
      <c r="Z14" t="s">
        <v>38</v>
      </c>
      <c r="AC14" t="s">
        <v>22</v>
      </c>
      <c r="AD14" s="14" t="e">
        <f ca="1">AD13/SQRT(AD4+AE4)</f>
        <v>#NAME?</v>
      </c>
    </row>
    <row r="15" spans="1:34" ht="15" thickTop="1" x14ac:dyDescent="0.35">
      <c r="A15">
        <v>5149.5009769999997</v>
      </c>
      <c r="B15">
        <v>0</v>
      </c>
      <c r="D15" s="4" t="s">
        <v>13</v>
      </c>
      <c r="E15" s="4" t="s">
        <v>14</v>
      </c>
      <c r="F15" s="4" t="s">
        <v>15</v>
      </c>
      <c r="G15" s="4" t="s">
        <v>16</v>
      </c>
      <c r="H15" s="4" t="s">
        <v>17</v>
      </c>
      <c r="I15" s="4" t="s">
        <v>18</v>
      </c>
      <c r="J15" s="4" t="s">
        <v>19</v>
      </c>
      <c r="K15" s="4" t="s">
        <v>20</v>
      </c>
      <c r="L15" s="4" t="s">
        <v>21</v>
      </c>
      <c r="M15" s="4" t="s">
        <v>22</v>
      </c>
      <c r="O15" t="s">
        <v>39</v>
      </c>
      <c r="P15" s="13" t="e">
        <f ca="1">1-_xlfn.NORM.S.DIST(P13,TRUE)</f>
        <v>#NAME?</v>
      </c>
      <c r="Q15" s="8" t="e">
        <f ca="1">2*P15</f>
        <v>#NAME?</v>
      </c>
      <c r="U15">
        <v>0</v>
      </c>
      <c r="V15">
        <v>5149.5009765625</v>
      </c>
      <c r="X15" t="s">
        <v>39</v>
      </c>
      <c r="Y15" s="13" t="e">
        <f ca="1">1-_xlfn.NORM.S.DIST(Y13,TRUE)</f>
        <v>#NAME?</v>
      </c>
      <c r="Z15" s="8" t="e">
        <f ca="1">2*Y15</f>
        <v>#NAME?</v>
      </c>
      <c r="AC15" t="s">
        <v>39</v>
      </c>
      <c r="AD15" s="13" t="e">
        <f ca="1">1-_xlfn.NORM.S.DIST(AD13,TRUE)</f>
        <v>#NAME?</v>
      </c>
      <c r="AE15" s="8" t="e">
        <f ca="1">2*AD15</f>
        <v>#NAME?</v>
      </c>
    </row>
    <row r="16" spans="1:34" x14ac:dyDescent="0.35">
      <c r="A16">
        <v>4635.6601559999999</v>
      </c>
      <c r="B16">
        <v>3982.8010250000002</v>
      </c>
      <c r="D16" t="s">
        <v>23</v>
      </c>
      <c r="E16">
        <f>SQRT(G5/E5+G6/E6)</f>
        <v>517.52417635001439</v>
      </c>
      <c r="F16">
        <f>(ABS(F5-F6-H3))/E16</f>
        <v>1.896959393062589</v>
      </c>
      <c r="G16">
        <f>(G5/E5+G6/E6)^2/((G5/E5)^2/(E5-1)+(G6/E6)^2/(E6-1))</f>
        <v>561.00477170414445</v>
      </c>
      <c r="H16" t="e">
        <f ca="1">T_DIST_RT(F16,G16)</f>
        <v>#NAME?</v>
      </c>
      <c r="I16" t="e">
        <f ca="1">T_INV(1-I14,G16)</f>
        <v>#NAME?</v>
      </c>
      <c r="L16" s="6" t="e">
        <f ca="1">IF(H16&lt;I14,"yes","no")</f>
        <v>#NAME?</v>
      </c>
      <c r="M16">
        <f>SQRT(F16^2/(F16^2+G16))</f>
        <v>7.9833718154168759E-2</v>
      </c>
      <c r="O16" t="s">
        <v>40</v>
      </c>
      <c r="P16" s="14" t="e">
        <f ca="1">MWDIST(P10,P4,Q4,1)</f>
        <v>#NAME?</v>
      </c>
      <c r="Q16" s="10" t="e">
        <f ca="1">2*P16</f>
        <v>#NAME?</v>
      </c>
      <c r="U16">
        <v>3982.80102539063</v>
      </c>
      <c r="V16">
        <v>4635.66015625</v>
      </c>
      <c r="X16" t="s">
        <v>40</v>
      </c>
      <c r="Y16" s="14" t="e">
        <f ca="1">MWDIST(Y10,Y4,Z4,1)</f>
        <v>#NAME?</v>
      </c>
      <c r="Z16" s="10" t="e">
        <f ca="1">2*Y16</f>
        <v>#NAME?</v>
      </c>
      <c r="AC16" t="s">
        <v>40</v>
      </c>
      <c r="AD16" s="14" t="e">
        <f ca="1">MWDIST(AD10,AD4,AE4,1)</f>
        <v>#NAME?</v>
      </c>
      <c r="AE16" s="10" t="e">
        <f ca="1">2*AD16</f>
        <v>#NAME?</v>
      </c>
    </row>
    <row r="17" spans="1:31" x14ac:dyDescent="0.35">
      <c r="A17">
        <v>3786.6279300000001</v>
      </c>
      <c r="B17">
        <v>0</v>
      </c>
      <c r="D17" t="s">
        <v>24</v>
      </c>
      <c r="E17">
        <f>E16</f>
        <v>517.52417635001439</v>
      </c>
      <c r="F17">
        <f t="shared" ref="F17:G17" si="1">F16</f>
        <v>1.896959393062589</v>
      </c>
      <c r="G17">
        <f t="shared" si="1"/>
        <v>561.00477170414445</v>
      </c>
      <c r="H17" t="e">
        <f ca="1">T_DIST_2T(F17,G17)</f>
        <v>#NAME?</v>
      </c>
      <c r="I17" t="e">
        <f ca="1">T_INV_2T(I14,G17)</f>
        <v>#NAME?</v>
      </c>
      <c r="J17" t="e">
        <f ca="1">(F5-F6)-I17*E17</f>
        <v>#NAME?</v>
      </c>
      <c r="K17" t="e">
        <f ca="1">(F5-F6)+I17*E17</f>
        <v>#NAME?</v>
      </c>
      <c r="L17" s="6" t="e">
        <f ca="1">IF(H17&lt;I14,"yes","no")</f>
        <v>#NAME?</v>
      </c>
      <c r="M17">
        <f>M16</f>
        <v>7.9833718154168759E-2</v>
      </c>
      <c r="O17" t="s">
        <v>41</v>
      </c>
      <c r="P17" s="15" t="s">
        <v>42</v>
      </c>
      <c r="Q17" s="12" t="s">
        <v>42</v>
      </c>
      <c r="U17">
        <v>0</v>
      </c>
      <c r="V17">
        <v>3786.6279296875</v>
      </c>
      <c r="X17" t="s">
        <v>41</v>
      </c>
      <c r="Y17" s="15" t="s">
        <v>42</v>
      </c>
      <c r="Z17" s="12" t="s">
        <v>42</v>
      </c>
      <c r="AC17" t="s">
        <v>41</v>
      </c>
      <c r="AD17" s="15" t="s">
        <v>42</v>
      </c>
      <c r="AE17" s="12" t="s">
        <v>42</v>
      </c>
    </row>
    <row r="18" spans="1:31" x14ac:dyDescent="0.35">
      <c r="A18">
        <v>4181.9418949999999</v>
      </c>
      <c r="B18">
        <v>8997.1933590000008</v>
      </c>
      <c r="D18" s="5"/>
      <c r="E18" s="5"/>
      <c r="F18" s="5"/>
      <c r="G18" s="5"/>
      <c r="H18" s="5"/>
      <c r="I18" s="5"/>
      <c r="J18" s="5"/>
      <c r="K18" s="5"/>
      <c r="L18" s="5"/>
      <c r="M18" s="5"/>
      <c r="U18">
        <v>8997.193359375</v>
      </c>
      <c r="V18">
        <v>4181.94189453125</v>
      </c>
    </row>
    <row r="19" spans="1:31" x14ac:dyDescent="0.35">
      <c r="A19">
        <v>3094.1560060000002</v>
      </c>
      <c r="B19">
        <v>7343.9638670000004</v>
      </c>
      <c r="U19">
        <v>7343.9638671875</v>
      </c>
      <c r="V19">
        <v>3094.15600585938</v>
      </c>
    </row>
    <row r="20" spans="1:31" x14ac:dyDescent="0.35">
      <c r="A20">
        <v>13829.62012</v>
      </c>
      <c r="B20">
        <v>0</v>
      </c>
      <c r="U20">
        <v>0</v>
      </c>
      <c r="V20">
        <v>13829.6201171875</v>
      </c>
    </row>
    <row r="21" spans="1:31" x14ac:dyDescent="0.35">
      <c r="A21">
        <v>13385.860350000001</v>
      </c>
      <c r="B21">
        <v>7344.6782229999999</v>
      </c>
      <c r="U21">
        <v>7344.67822265625</v>
      </c>
      <c r="V21">
        <v>13385.8603515625</v>
      </c>
    </row>
    <row r="22" spans="1:31" x14ac:dyDescent="0.35">
      <c r="A22">
        <v>8546.7148440000001</v>
      </c>
      <c r="B22">
        <v>5193.2470700000003</v>
      </c>
      <c r="U22">
        <v>5193.2470703125</v>
      </c>
      <c r="V22">
        <v>8546.71484375</v>
      </c>
    </row>
    <row r="23" spans="1:31" x14ac:dyDescent="0.35">
      <c r="A23">
        <v>11233.259770000001</v>
      </c>
      <c r="B23">
        <v>7263.0249020000001</v>
      </c>
      <c r="U23">
        <v>7263.02490234375</v>
      </c>
      <c r="V23">
        <v>11233.259765625</v>
      </c>
    </row>
    <row r="24" spans="1:31" x14ac:dyDescent="0.35">
      <c r="A24">
        <v>4941.8491210000002</v>
      </c>
      <c r="B24">
        <v>0</v>
      </c>
      <c r="U24">
        <v>0</v>
      </c>
      <c r="V24">
        <v>4941.84912109375</v>
      </c>
    </row>
    <row r="25" spans="1:31" x14ac:dyDescent="0.35">
      <c r="A25">
        <v>1460.3599850000001</v>
      </c>
      <c r="B25">
        <v>3795.7990719999998</v>
      </c>
      <c r="U25">
        <v>3795.79907226563</v>
      </c>
      <c r="V25">
        <v>1460.35998535156</v>
      </c>
    </row>
    <row r="26" spans="1:31" x14ac:dyDescent="0.35">
      <c r="A26">
        <v>17814.980469999999</v>
      </c>
      <c r="B26">
        <v>7600.1044920000004</v>
      </c>
      <c r="U26">
        <v>7600.1044921875</v>
      </c>
      <c r="V26">
        <v>17814.98046875</v>
      </c>
    </row>
    <row r="27" spans="1:31" x14ac:dyDescent="0.35">
      <c r="A27">
        <v>2186.1892090000001</v>
      </c>
      <c r="B27">
        <v>0</v>
      </c>
      <c r="U27">
        <v>0</v>
      </c>
      <c r="V27">
        <v>2186.18920898438</v>
      </c>
    </row>
    <row r="28" spans="1:31" x14ac:dyDescent="0.35">
      <c r="A28">
        <v>2746.6140140000002</v>
      </c>
      <c r="B28">
        <v>10361.690430000001</v>
      </c>
      <c r="U28">
        <v>10361.6904296875</v>
      </c>
      <c r="V28">
        <v>2746.61401367188</v>
      </c>
    </row>
    <row r="29" spans="1:31" x14ac:dyDescent="0.35">
      <c r="A29">
        <v>7318.1860349999997</v>
      </c>
      <c r="B29">
        <v>8743.0703130000002</v>
      </c>
      <c r="U29">
        <v>8743.0703125</v>
      </c>
      <c r="V29">
        <v>7318.18603515625</v>
      </c>
    </row>
    <row r="30" spans="1:31" x14ac:dyDescent="0.35">
      <c r="A30">
        <v>5811.7651370000003</v>
      </c>
      <c r="B30">
        <v>7812.5219729999999</v>
      </c>
      <c r="U30">
        <v>7812.52197265625</v>
      </c>
      <c r="V30">
        <v>5811.76513671875</v>
      </c>
    </row>
    <row r="31" spans="1:31" x14ac:dyDescent="0.35">
      <c r="A31">
        <v>0</v>
      </c>
      <c r="B31">
        <v>4978.5004879999997</v>
      </c>
      <c r="U31">
        <v>4978.50048828125</v>
      </c>
      <c r="V31">
        <v>0</v>
      </c>
    </row>
    <row r="32" spans="1:31" x14ac:dyDescent="0.35">
      <c r="A32">
        <v>647.20458980000001</v>
      </c>
      <c r="B32">
        <v>0</v>
      </c>
      <c r="U32">
        <v>0</v>
      </c>
      <c r="V32">
        <v>647.20458984375</v>
      </c>
    </row>
    <row r="33" spans="1:22" x14ac:dyDescent="0.35">
      <c r="A33">
        <v>10989.927729999999</v>
      </c>
      <c r="B33">
        <v>7645.0546880000002</v>
      </c>
      <c r="U33">
        <v>7645.0546875</v>
      </c>
      <c r="V33">
        <v>10989.927734375</v>
      </c>
    </row>
    <row r="34" spans="1:22" x14ac:dyDescent="0.35">
      <c r="A34">
        <v>26372.279299999998</v>
      </c>
      <c r="B34">
        <v>6735.3198240000002</v>
      </c>
      <c r="U34">
        <v>6735.31982421875</v>
      </c>
      <c r="V34">
        <v>26372.279296875</v>
      </c>
    </row>
    <row r="35" spans="1:22" x14ac:dyDescent="0.35">
      <c r="A35">
        <v>3154.719971</v>
      </c>
      <c r="B35">
        <v>10673.697270000001</v>
      </c>
      <c r="U35">
        <v>10673.697265625</v>
      </c>
      <c r="V35">
        <v>3154.71997070313</v>
      </c>
    </row>
    <row r="36" spans="1:22" x14ac:dyDescent="0.35">
      <c r="A36">
        <v>4032.7080080000001</v>
      </c>
      <c r="B36">
        <v>7300.498047</v>
      </c>
      <c r="U36">
        <v>7300.498046875</v>
      </c>
      <c r="V36">
        <v>4032.7080078125</v>
      </c>
    </row>
    <row r="37" spans="1:22" x14ac:dyDescent="0.35">
      <c r="A37">
        <v>10976.509770000001</v>
      </c>
      <c r="B37">
        <v>0</v>
      </c>
      <c r="U37">
        <v>0</v>
      </c>
      <c r="V37">
        <v>10976.509765625</v>
      </c>
    </row>
    <row r="38" spans="1:22" x14ac:dyDescent="0.35">
      <c r="A38">
        <v>9251.3564449999994</v>
      </c>
      <c r="B38">
        <v>7404.7622069999998</v>
      </c>
      <c r="U38">
        <v>7404.76220703125</v>
      </c>
      <c r="V38">
        <v>9251.3564453125</v>
      </c>
    </row>
    <row r="39" spans="1:22" x14ac:dyDescent="0.35">
      <c r="A39">
        <v>10363.26953</v>
      </c>
      <c r="B39">
        <v>1239.8439940000001</v>
      </c>
      <c r="U39">
        <v>1239.84399414063</v>
      </c>
      <c r="V39">
        <v>10363.26953125</v>
      </c>
    </row>
    <row r="40" spans="1:22" x14ac:dyDescent="0.35">
      <c r="A40">
        <v>11300.23828</v>
      </c>
      <c r="B40">
        <v>0</v>
      </c>
      <c r="U40">
        <v>0</v>
      </c>
      <c r="V40">
        <v>11300.23828125</v>
      </c>
    </row>
    <row r="41" spans="1:22" x14ac:dyDescent="0.35">
      <c r="A41">
        <v>0</v>
      </c>
      <c r="B41">
        <v>439.68811040000003</v>
      </c>
      <c r="U41">
        <v>439.68811035156301</v>
      </c>
      <c r="V41">
        <v>0</v>
      </c>
    </row>
    <row r="42" spans="1:22" x14ac:dyDescent="0.35">
      <c r="A42">
        <v>2329.8664549999999</v>
      </c>
      <c r="B42">
        <v>7094.919922</v>
      </c>
      <c r="U42">
        <v>7094.919921875</v>
      </c>
      <c r="V42">
        <v>2329.86645507813</v>
      </c>
    </row>
    <row r="43" spans="1:22" x14ac:dyDescent="0.35">
      <c r="A43">
        <v>14683.628909999999</v>
      </c>
      <c r="B43">
        <v>3194.01001</v>
      </c>
      <c r="U43">
        <v>3194.01000976563</v>
      </c>
      <c r="V43">
        <v>14683.62890625</v>
      </c>
    </row>
    <row r="44" spans="1:22" x14ac:dyDescent="0.35">
      <c r="A44">
        <v>4232.3090819999998</v>
      </c>
      <c r="B44">
        <v>479.26770019999998</v>
      </c>
      <c r="U44">
        <v>479.26770019531301</v>
      </c>
      <c r="V44">
        <v>4232.30908203125</v>
      </c>
    </row>
    <row r="45" spans="1:22" x14ac:dyDescent="0.35">
      <c r="A45">
        <v>2484.5490719999998</v>
      </c>
      <c r="B45">
        <v>2725.3220209999999</v>
      </c>
      <c r="U45">
        <v>2725.32202148438</v>
      </c>
      <c r="V45">
        <v>2484.54907226563</v>
      </c>
    </row>
    <row r="46" spans="1:22" x14ac:dyDescent="0.35">
      <c r="A46">
        <v>11460.563480000001</v>
      </c>
      <c r="B46">
        <v>1740.198975</v>
      </c>
      <c r="U46">
        <v>1740.19897460938</v>
      </c>
      <c r="V46">
        <v>11460.5634765625</v>
      </c>
    </row>
    <row r="47" spans="1:22" x14ac:dyDescent="0.35">
      <c r="A47">
        <v>0</v>
      </c>
      <c r="B47">
        <v>4715.3710940000001</v>
      </c>
      <c r="U47">
        <v>4715.37109375</v>
      </c>
      <c r="V47">
        <v>0</v>
      </c>
    </row>
    <row r="48" spans="1:22" x14ac:dyDescent="0.35">
      <c r="A48">
        <v>6485.5083009999998</v>
      </c>
      <c r="B48">
        <v>0</v>
      </c>
      <c r="U48">
        <v>0</v>
      </c>
      <c r="V48">
        <v>6485.50830078125</v>
      </c>
    </row>
    <row r="49" spans="1:22" x14ac:dyDescent="0.35">
      <c r="A49">
        <v>1424.94397</v>
      </c>
      <c r="B49">
        <v>12780.01953</v>
      </c>
      <c r="U49">
        <v>12780.01953125</v>
      </c>
      <c r="V49">
        <v>1424.94396972656</v>
      </c>
    </row>
    <row r="50" spans="1:22" x14ac:dyDescent="0.35">
      <c r="A50">
        <v>5587.5029299999997</v>
      </c>
      <c r="B50">
        <v>0</v>
      </c>
      <c r="U50">
        <v>0</v>
      </c>
      <c r="V50">
        <v>5587.5029296875</v>
      </c>
    </row>
    <row r="51" spans="1:22" x14ac:dyDescent="0.35">
      <c r="A51">
        <v>20505.929690000001</v>
      </c>
      <c r="B51">
        <v>0</v>
      </c>
      <c r="U51">
        <v>0</v>
      </c>
      <c r="V51">
        <v>20505.9296875</v>
      </c>
    </row>
    <row r="52" spans="1:22" x14ac:dyDescent="0.35">
      <c r="A52">
        <v>0</v>
      </c>
      <c r="B52">
        <v>11235.10547</v>
      </c>
      <c r="U52">
        <v>11235.10546875</v>
      </c>
      <c r="V52">
        <v>0</v>
      </c>
    </row>
    <row r="53" spans="1:22" x14ac:dyDescent="0.35">
      <c r="A53">
        <v>9371.0371090000008</v>
      </c>
      <c r="B53">
        <v>0</v>
      </c>
      <c r="U53">
        <v>0</v>
      </c>
      <c r="V53">
        <v>9371.037109375</v>
      </c>
    </row>
    <row r="54" spans="1:22" x14ac:dyDescent="0.35">
      <c r="A54">
        <v>0</v>
      </c>
      <c r="B54">
        <v>4779.7202150000003</v>
      </c>
      <c r="U54">
        <v>4779.72021484375</v>
      </c>
      <c r="V54">
        <v>0</v>
      </c>
    </row>
    <row r="55" spans="1:22" x14ac:dyDescent="0.35">
      <c r="A55">
        <v>5911.5507809999999</v>
      </c>
      <c r="B55">
        <v>20893.109380000002</v>
      </c>
      <c r="U55">
        <v>20893.109375</v>
      </c>
      <c r="V55">
        <v>5911.55078125</v>
      </c>
    </row>
    <row r="56" spans="1:22" x14ac:dyDescent="0.35">
      <c r="A56">
        <v>14509.929690000001</v>
      </c>
      <c r="B56">
        <v>0</v>
      </c>
      <c r="U56">
        <v>0</v>
      </c>
      <c r="V56">
        <v>14509.9296875</v>
      </c>
    </row>
    <row r="57" spans="1:22" x14ac:dyDescent="0.35">
      <c r="A57">
        <v>7284.9858400000003</v>
      </c>
      <c r="B57">
        <v>6191.9428710000002</v>
      </c>
      <c r="U57">
        <v>6191.94287109375</v>
      </c>
      <c r="V57">
        <v>7284.98583984375</v>
      </c>
    </row>
    <row r="58" spans="1:22" x14ac:dyDescent="0.35">
      <c r="A58">
        <v>590.78179929999999</v>
      </c>
      <c r="B58">
        <v>4812.576172</v>
      </c>
      <c r="U58">
        <v>4812.576171875</v>
      </c>
      <c r="V58">
        <v>590.78179931640602</v>
      </c>
    </row>
    <row r="59" spans="1:22" x14ac:dyDescent="0.35">
      <c r="A59">
        <v>8048.6030270000001</v>
      </c>
      <c r="B59">
        <v>0</v>
      </c>
      <c r="U59">
        <v>0</v>
      </c>
      <c r="V59">
        <v>8048.60302734375</v>
      </c>
    </row>
    <row r="60" spans="1:22" x14ac:dyDescent="0.35">
      <c r="A60">
        <v>559.4431763</v>
      </c>
      <c r="B60">
        <v>9766.2001949999994</v>
      </c>
      <c r="U60">
        <v>9766.2001953125</v>
      </c>
      <c r="V60">
        <v>559.44317626953102</v>
      </c>
    </row>
    <row r="61" spans="1:22" x14ac:dyDescent="0.35">
      <c r="A61">
        <v>0</v>
      </c>
      <c r="B61">
        <v>0</v>
      </c>
      <c r="U61">
        <v>0</v>
      </c>
      <c r="V61">
        <v>0</v>
      </c>
    </row>
    <row r="62" spans="1:22" x14ac:dyDescent="0.35">
      <c r="A62">
        <v>36646.949220000002</v>
      </c>
      <c r="B62">
        <v>10067.434569999999</v>
      </c>
      <c r="U62">
        <v>10067.4345703125</v>
      </c>
      <c r="V62">
        <v>36646.94921875</v>
      </c>
    </row>
    <row r="63" spans="1:22" x14ac:dyDescent="0.35">
      <c r="A63">
        <v>3557.9343260000001</v>
      </c>
      <c r="B63">
        <v>11544.00879</v>
      </c>
      <c r="U63">
        <v>11544.0087890625</v>
      </c>
      <c r="V63">
        <v>3557.93432617188</v>
      </c>
    </row>
    <row r="64" spans="1:22" x14ac:dyDescent="0.35">
      <c r="A64">
        <v>12558.01953</v>
      </c>
      <c r="B64">
        <v>0</v>
      </c>
      <c r="U64">
        <v>0</v>
      </c>
      <c r="V64">
        <v>12558.01953125</v>
      </c>
    </row>
    <row r="65" spans="1:22" x14ac:dyDescent="0.35">
      <c r="A65">
        <v>0</v>
      </c>
      <c r="B65">
        <v>11607.08496</v>
      </c>
      <c r="U65">
        <v>11607.0849609375</v>
      </c>
      <c r="V65">
        <v>0</v>
      </c>
    </row>
    <row r="66" spans="1:22" x14ac:dyDescent="0.35">
      <c r="A66">
        <v>10804.320309999999</v>
      </c>
      <c r="B66">
        <v>0</v>
      </c>
      <c r="U66">
        <v>0</v>
      </c>
      <c r="V66">
        <v>10804.3203125</v>
      </c>
    </row>
    <row r="67" spans="1:22" x14ac:dyDescent="0.35">
      <c r="A67">
        <v>0</v>
      </c>
      <c r="B67">
        <v>0</v>
      </c>
      <c r="U67">
        <v>0</v>
      </c>
      <c r="V67">
        <v>0</v>
      </c>
    </row>
    <row r="68" spans="1:22" x14ac:dyDescent="0.35">
      <c r="A68">
        <v>2456.1530760000001</v>
      </c>
      <c r="B68">
        <v>1324.5419919999999</v>
      </c>
      <c r="U68">
        <v>1324.5419921875</v>
      </c>
      <c r="V68">
        <v>2456.15307617188</v>
      </c>
    </row>
    <row r="69" spans="1:22" x14ac:dyDescent="0.35">
      <c r="A69">
        <v>7976.9316410000001</v>
      </c>
      <c r="B69">
        <v>1698.3039550000001</v>
      </c>
      <c r="U69">
        <v>1698.30395507813</v>
      </c>
      <c r="V69">
        <v>7976.931640625</v>
      </c>
    </row>
    <row r="70" spans="1:22" x14ac:dyDescent="0.35">
      <c r="A70">
        <v>10283.48828</v>
      </c>
      <c r="B70">
        <v>10225.87988</v>
      </c>
      <c r="U70">
        <v>10225.8798828125</v>
      </c>
      <c r="V70">
        <v>10283.48828125</v>
      </c>
    </row>
    <row r="71" spans="1:22" x14ac:dyDescent="0.35">
      <c r="A71">
        <v>6551.591797</v>
      </c>
      <c r="B71">
        <v>5670.8193359999996</v>
      </c>
      <c r="U71">
        <v>5670.8193359375</v>
      </c>
      <c r="V71">
        <v>6551.591796875</v>
      </c>
    </row>
    <row r="72" spans="1:22" x14ac:dyDescent="0.35">
      <c r="A72">
        <v>5112.0141599999997</v>
      </c>
      <c r="B72">
        <v>0</v>
      </c>
      <c r="U72">
        <v>0</v>
      </c>
      <c r="V72">
        <v>5112.01416015625</v>
      </c>
    </row>
    <row r="73" spans="1:22" x14ac:dyDescent="0.35">
      <c r="A73">
        <v>0</v>
      </c>
      <c r="B73">
        <v>9139.6523440000001</v>
      </c>
      <c r="U73">
        <v>9139.65234375</v>
      </c>
      <c r="V73">
        <v>0</v>
      </c>
    </row>
    <row r="74" spans="1:22" x14ac:dyDescent="0.35">
      <c r="A74">
        <v>9930.0458980000003</v>
      </c>
      <c r="B74">
        <v>3701.8120119999999</v>
      </c>
      <c r="U74">
        <v>3701.81201171875</v>
      </c>
      <c r="V74">
        <v>9930.0458984375</v>
      </c>
    </row>
    <row r="75" spans="1:22" x14ac:dyDescent="0.35">
      <c r="A75">
        <v>9558.5009769999997</v>
      </c>
      <c r="B75">
        <v>0</v>
      </c>
      <c r="U75">
        <v>0</v>
      </c>
      <c r="V75">
        <v>9558.5009765625</v>
      </c>
    </row>
    <row r="76" spans="1:22" x14ac:dyDescent="0.35">
      <c r="A76">
        <v>9642.9990230000003</v>
      </c>
      <c r="B76">
        <v>6040.3349609999996</v>
      </c>
      <c r="U76">
        <v>6040.3349609375</v>
      </c>
      <c r="V76">
        <v>9642.9990234375</v>
      </c>
    </row>
    <row r="77" spans="1:22" x14ac:dyDescent="0.35">
      <c r="A77">
        <v>6408.9501950000003</v>
      </c>
      <c r="B77">
        <v>8976.8261719999991</v>
      </c>
      <c r="U77">
        <v>8976.826171875</v>
      </c>
      <c r="V77">
        <v>6408.9501953125</v>
      </c>
    </row>
    <row r="78" spans="1:22" x14ac:dyDescent="0.35">
      <c r="A78">
        <v>6281.4331050000001</v>
      </c>
      <c r="B78">
        <v>604.19873050000001</v>
      </c>
      <c r="U78">
        <v>604.19873046875</v>
      </c>
      <c r="V78">
        <v>6281.43310546875</v>
      </c>
    </row>
    <row r="79" spans="1:22" x14ac:dyDescent="0.35">
      <c r="A79">
        <v>7382.548828</v>
      </c>
      <c r="B79">
        <v>0</v>
      </c>
      <c r="U79">
        <v>0</v>
      </c>
      <c r="V79">
        <v>7382.548828125</v>
      </c>
    </row>
    <row r="80" spans="1:22" x14ac:dyDescent="0.35">
      <c r="A80">
        <v>1067.505981</v>
      </c>
      <c r="B80">
        <v>11796.469730000001</v>
      </c>
      <c r="U80">
        <v>11796.4697265625</v>
      </c>
      <c r="V80">
        <v>1067.50598144531</v>
      </c>
    </row>
    <row r="81" spans="1:22" x14ac:dyDescent="0.35">
      <c r="A81">
        <v>14271.235350000001</v>
      </c>
      <c r="B81">
        <v>11197.339840000001</v>
      </c>
      <c r="U81">
        <v>11197.33984375</v>
      </c>
      <c r="V81">
        <v>14271.2353515625</v>
      </c>
    </row>
    <row r="82" spans="1:22" x14ac:dyDescent="0.35">
      <c r="A82">
        <v>5522.7880859999996</v>
      </c>
      <c r="B82">
        <v>10820.552729999999</v>
      </c>
      <c r="U82">
        <v>10820.552734375</v>
      </c>
      <c r="V82">
        <v>5522.7880859375</v>
      </c>
    </row>
    <row r="83" spans="1:22" x14ac:dyDescent="0.35">
      <c r="A83">
        <v>1574.4239500000001</v>
      </c>
      <c r="B83">
        <v>4132.5771480000003</v>
      </c>
      <c r="U83">
        <v>4132.5771484375</v>
      </c>
      <c r="V83">
        <v>1574.42395019531</v>
      </c>
    </row>
    <row r="84" spans="1:22" x14ac:dyDescent="0.35">
      <c r="A84">
        <v>668.74658199999999</v>
      </c>
      <c r="B84">
        <v>2113.7219239999999</v>
      </c>
      <c r="U84">
        <v>2113.72192382813</v>
      </c>
      <c r="V84">
        <v>668.74658203125</v>
      </c>
    </row>
    <row r="85" spans="1:22" x14ac:dyDescent="0.35">
      <c r="A85">
        <v>8408.3925780000009</v>
      </c>
      <c r="B85">
        <v>9495.9023440000001</v>
      </c>
      <c r="U85">
        <v>9495.90234375</v>
      </c>
      <c r="V85">
        <v>8408.392578125</v>
      </c>
    </row>
    <row r="86" spans="1:22" x14ac:dyDescent="0.35">
      <c r="A86">
        <v>0</v>
      </c>
      <c r="B86">
        <v>13613.349609999999</v>
      </c>
      <c r="U86">
        <v>13613.349609375</v>
      </c>
      <c r="V86">
        <v>0</v>
      </c>
    </row>
    <row r="87" spans="1:22" x14ac:dyDescent="0.35">
      <c r="A87">
        <v>0</v>
      </c>
      <c r="B87">
        <v>4350.9072269999997</v>
      </c>
      <c r="U87">
        <v>4350.9072265625</v>
      </c>
      <c r="V87">
        <v>0</v>
      </c>
    </row>
    <row r="88" spans="1:22" x14ac:dyDescent="0.35">
      <c r="A88">
        <v>0</v>
      </c>
      <c r="B88">
        <v>10274.839840000001</v>
      </c>
      <c r="U88">
        <v>10274.83984375</v>
      </c>
      <c r="V88">
        <v>0</v>
      </c>
    </row>
    <row r="89" spans="1:22" x14ac:dyDescent="0.35">
      <c r="A89">
        <v>60307.929689999997</v>
      </c>
      <c r="B89">
        <v>11303.139649999999</v>
      </c>
      <c r="U89">
        <v>11303.1396484375</v>
      </c>
      <c r="V89">
        <v>60307.9296875</v>
      </c>
    </row>
    <row r="90" spans="1:22" x14ac:dyDescent="0.35">
      <c r="A90">
        <v>3196.5710450000001</v>
      </c>
      <c r="B90">
        <v>2657.705078</v>
      </c>
      <c r="U90">
        <v>2657.705078125</v>
      </c>
      <c r="V90">
        <v>3196.57104492188</v>
      </c>
    </row>
    <row r="91" spans="1:22" x14ac:dyDescent="0.35">
      <c r="A91">
        <v>0</v>
      </c>
      <c r="B91">
        <v>44.755458830000002</v>
      </c>
      <c r="U91">
        <v>44.755458831787102</v>
      </c>
      <c r="V91">
        <v>0</v>
      </c>
    </row>
    <row r="92" spans="1:22" x14ac:dyDescent="0.35">
      <c r="A92">
        <v>2094.1188959999999</v>
      </c>
      <c r="B92">
        <v>0</v>
      </c>
      <c r="U92">
        <v>0</v>
      </c>
      <c r="V92">
        <v>2094.11889648438</v>
      </c>
    </row>
    <row r="93" spans="1:22" x14ac:dyDescent="0.35">
      <c r="A93">
        <v>762.91461179999999</v>
      </c>
      <c r="B93">
        <v>0</v>
      </c>
      <c r="U93">
        <v>0</v>
      </c>
      <c r="V93">
        <v>762.91461181640602</v>
      </c>
    </row>
    <row r="94" spans="1:22" x14ac:dyDescent="0.35">
      <c r="A94">
        <v>9897.0488280000009</v>
      </c>
      <c r="B94">
        <v>2481.5183109999998</v>
      </c>
      <c r="U94">
        <v>2481.51831054688</v>
      </c>
      <c r="V94">
        <v>9897.048828125</v>
      </c>
    </row>
    <row r="95" spans="1:22" x14ac:dyDescent="0.35">
      <c r="A95">
        <v>14416.835940000001</v>
      </c>
      <c r="B95">
        <v>18155.832030000001</v>
      </c>
      <c r="U95">
        <v>18155.83203125</v>
      </c>
      <c r="V95">
        <v>14416.8359375</v>
      </c>
    </row>
    <row r="96" spans="1:22" x14ac:dyDescent="0.35">
      <c r="A96">
        <v>671.33178710000004</v>
      </c>
      <c r="B96">
        <v>0</v>
      </c>
      <c r="U96">
        <v>0</v>
      </c>
      <c r="V96">
        <v>671.331787109375</v>
      </c>
    </row>
    <row r="97" spans="1:22" x14ac:dyDescent="0.35">
      <c r="A97">
        <v>0</v>
      </c>
      <c r="B97">
        <v>0</v>
      </c>
      <c r="U97">
        <v>0</v>
      </c>
      <c r="V97">
        <v>0</v>
      </c>
    </row>
    <row r="98" spans="1:22" x14ac:dyDescent="0.35">
      <c r="A98">
        <v>4350.9072269999997</v>
      </c>
      <c r="B98">
        <v>597.41998290000004</v>
      </c>
      <c r="U98">
        <v>597.41998291015602</v>
      </c>
      <c r="V98">
        <v>4350.9072265625</v>
      </c>
    </row>
    <row r="99" spans="1:22" x14ac:dyDescent="0.35">
      <c r="A99">
        <v>1709.3424070000001</v>
      </c>
      <c r="B99">
        <v>1320.9224850000001</v>
      </c>
      <c r="U99">
        <v>1320.92248535156</v>
      </c>
      <c r="V99">
        <v>1709.34240722656</v>
      </c>
    </row>
    <row r="100" spans="1:22" x14ac:dyDescent="0.35">
      <c r="A100">
        <v>1660.508057</v>
      </c>
      <c r="B100">
        <v>0</v>
      </c>
      <c r="U100">
        <v>0</v>
      </c>
      <c r="V100">
        <v>1660.50805664063</v>
      </c>
    </row>
    <row r="101" spans="1:22" x14ac:dyDescent="0.35">
      <c r="A101">
        <v>8087.4868159999996</v>
      </c>
      <c r="B101">
        <v>13674.746090000001</v>
      </c>
      <c r="U101">
        <v>13674.74609375</v>
      </c>
      <c r="V101">
        <v>8087.48681640625</v>
      </c>
    </row>
    <row r="102" spans="1:22" x14ac:dyDescent="0.35">
      <c r="A102">
        <v>4814.626953</v>
      </c>
      <c r="B102">
        <v>5514.3652339999999</v>
      </c>
      <c r="U102">
        <v>5514.365234375</v>
      </c>
      <c r="V102">
        <v>4814.626953125</v>
      </c>
    </row>
    <row r="103" spans="1:22" x14ac:dyDescent="0.35">
      <c r="A103">
        <v>4146.6030270000001</v>
      </c>
      <c r="B103">
        <v>0</v>
      </c>
      <c r="U103">
        <v>0</v>
      </c>
      <c r="V103">
        <v>4146.60302734375</v>
      </c>
    </row>
    <row r="104" spans="1:22" x14ac:dyDescent="0.35">
      <c r="A104">
        <v>11293.809569999999</v>
      </c>
      <c r="B104">
        <v>0</v>
      </c>
      <c r="U104">
        <v>0</v>
      </c>
      <c r="V104">
        <v>11293.8095703125</v>
      </c>
    </row>
    <row r="105" spans="1:22" x14ac:dyDescent="0.35">
      <c r="A105">
        <v>4082.3698730000001</v>
      </c>
      <c r="B105">
        <v>39483.53125</v>
      </c>
      <c r="U105">
        <v>39483.53125</v>
      </c>
      <c r="V105">
        <v>4082.36987304688</v>
      </c>
    </row>
    <row r="106" spans="1:22" x14ac:dyDescent="0.35">
      <c r="A106">
        <v>1085.4399410000001</v>
      </c>
      <c r="B106">
        <v>18347.255860000001</v>
      </c>
      <c r="U106">
        <v>18347.255859375</v>
      </c>
      <c r="V106">
        <v>1085.43994140625</v>
      </c>
    </row>
    <row r="107" spans="1:22" x14ac:dyDescent="0.35">
      <c r="A107">
        <v>11141.389649999999</v>
      </c>
      <c r="B107">
        <v>6867.7407229999999</v>
      </c>
      <c r="U107">
        <v>6867.74072265625</v>
      </c>
      <c r="V107">
        <v>11141.3896484375</v>
      </c>
    </row>
    <row r="108" spans="1:22" x14ac:dyDescent="0.35">
      <c r="A108">
        <v>0</v>
      </c>
      <c r="B108">
        <v>8598.5224610000005</v>
      </c>
      <c r="U108">
        <v>8598.5224609375</v>
      </c>
      <c r="V108">
        <v>0</v>
      </c>
    </row>
    <row r="109" spans="1:22" x14ac:dyDescent="0.35">
      <c r="A109">
        <v>3621.7070309999999</v>
      </c>
      <c r="B109">
        <v>0</v>
      </c>
      <c r="U109">
        <v>0</v>
      </c>
      <c r="V109">
        <v>3621.70703125</v>
      </c>
    </row>
    <row r="110" spans="1:22" x14ac:dyDescent="0.35">
      <c r="A110">
        <v>5445.2001950000003</v>
      </c>
      <c r="B110">
        <v>5767.7045900000003</v>
      </c>
      <c r="U110">
        <v>5767.70458984375</v>
      </c>
      <c r="V110">
        <v>5445.2001953125</v>
      </c>
    </row>
    <row r="111" spans="1:22" x14ac:dyDescent="0.35">
      <c r="A111">
        <v>2975.0314939999998</v>
      </c>
      <c r="B111">
        <v>0</v>
      </c>
      <c r="U111">
        <v>0</v>
      </c>
      <c r="V111">
        <v>2975.03149414063</v>
      </c>
    </row>
    <row r="112" spans="1:22" x14ac:dyDescent="0.35">
      <c r="A112">
        <v>0</v>
      </c>
      <c r="B112">
        <v>8562.6035159999992</v>
      </c>
      <c r="U112">
        <v>8562.603515625</v>
      </c>
      <c r="V112">
        <v>0</v>
      </c>
    </row>
    <row r="113" spans="1:22" x14ac:dyDescent="0.35">
      <c r="A113">
        <v>0</v>
      </c>
      <c r="B113">
        <v>0</v>
      </c>
      <c r="U113">
        <v>0</v>
      </c>
      <c r="V113">
        <v>0</v>
      </c>
    </row>
    <row r="114" spans="1:22" x14ac:dyDescent="0.35">
      <c r="A114">
        <v>0</v>
      </c>
      <c r="B114">
        <v>6330.8876950000003</v>
      </c>
      <c r="U114">
        <v>6330.8876953125</v>
      </c>
      <c r="V114">
        <v>0</v>
      </c>
    </row>
    <row r="115" spans="1:22" x14ac:dyDescent="0.35">
      <c r="A115">
        <v>0</v>
      </c>
      <c r="B115">
        <v>12797.66992</v>
      </c>
      <c r="U115">
        <v>12797.669921875</v>
      </c>
      <c r="V115">
        <v>0</v>
      </c>
    </row>
    <row r="116" spans="1:22" x14ac:dyDescent="0.35">
      <c r="A116">
        <v>0</v>
      </c>
      <c r="B116">
        <v>5114.8139650000003</v>
      </c>
      <c r="U116">
        <v>5114.81396484375</v>
      </c>
      <c r="V116">
        <v>0</v>
      </c>
    </row>
    <row r="117" spans="1:22" x14ac:dyDescent="0.35">
      <c r="A117">
        <v>0</v>
      </c>
      <c r="B117">
        <v>8190.4208980000003</v>
      </c>
      <c r="U117">
        <v>8190.4208984375</v>
      </c>
      <c r="V117">
        <v>0</v>
      </c>
    </row>
    <row r="118" spans="1:22" x14ac:dyDescent="0.35">
      <c r="A118">
        <v>3462.5639649999998</v>
      </c>
      <c r="B118">
        <v>18859.890630000002</v>
      </c>
      <c r="U118">
        <v>18859.890625</v>
      </c>
      <c r="V118">
        <v>3462.56396484375</v>
      </c>
    </row>
    <row r="119" spans="1:22" x14ac:dyDescent="0.35">
      <c r="A119">
        <v>7535.9418949999999</v>
      </c>
      <c r="B119">
        <v>4974.5859380000002</v>
      </c>
      <c r="U119">
        <v>4974.5859375</v>
      </c>
      <c r="V119">
        <v>7535.94189453125</v>
      </c>
    </row>
    <row r="120" spans="1:22" x14ac:dyDescent="0.35">
      <c r="A120">
        <v>4279.6127930000002</v>
      </c>
      <c r="B120">
        <v>0</v>
      </c>
      <c r="U120">
        <v>0</v>
      </c>
      <c r="V120">
        <v>4279.61279296875</v>
      </c>
    </row>
    <row r="121" spans="1:22" x14ac:dyDescent="0.35">
      <c r="A121">
        <v>130.67912290000001</v>
      </c>
      <c r="B121">
        <v>0</v>
      </c>
      <c r="U121">
        <v>0</v>
      </c>
      <c r="V121">
        <v>130.679122924805</v>
      </c>
    </row>
    <row r="122" spans="1:22" x14ac:dyDescent="0.35">
      <c r="A122">
        <v>0</v>
      </c>
      <c r="B122">
        <v>7284.3940430000002</v>
      </c>
      <c r="U122">
        <v>7284.39404296875</v>
      </c>
      <c r="V122">
        <v>0</v>
      </c>
    </row>
    <row r="123" spans="1:22" x14ac:dyDescent="0.35">
      <c r="A123">
        <v>11412.235350000001</v>
      </c>
      <c r="B123">
        <v>215.83480829999999</v>
      </c>
      <c r="U123">
        <v>215.83480834960901</v>
      </c>
      <c r="V123">
        <v>11412.2353515625</v>
      </c>
    </row>
    <row r="124" spans="1:22" x14ac:dyDescent="0.35">
      <c r="A124">
        <v>1973.345337</v>
      </c>
      <c r="B124">
        <v>6354.1938479999999</v>
      </c>
      <c r="U124">
        <v>6354.19384765625</v>
      </c>
      <c r="V124">
        <v>1973.34533691406</v>
      </c>
    </row>
    <row r="125" spans="1:22" x14ac:dyDescent="0.35">
      <c r="A125">
        <v>18783.349610000001</v>
      </c>
      <c r="B125">
        <v>11306.26953</v>
      </c>
      <c r="U125">
        <v>11306.26953125</v>
      </c>
      <c r="V125">
        <v>18783.349609375</v>
      </c>
    </row>
    <row r="126" spans="1:22" x14ac:dyDescent="0.35">
      <c r="A126">
        <v>2090.6784670000002</v>
      </c>
      <c r="B126">
        <v>3412.9548340000001</v>
      </c>
      <c r="U126">
        <v>3412.95483398438</v>
      </c>
      <c r="V126">
        <v>2090.67846679688</v>
      </c>
    </row>
    <row r="127" spans="1:22" x14ac:dyDescent="0.35">
      <c r="A127">
        <v>11965.809569999999</v>
      </c>
      <c r="B127">
        <v>5775.0620120000003</v>
      </c>
      <c r="U127">
        <v>5775.06201171875</v>
      </c>
      <c r="V127">
        <v>11965.8095703125</v>
      </c>
    </row>
    <row r="128" spans="1:22" x14ac:dyDescent="0.35">
      <c r="A128">
        <v>2454.5</v>
      </c>
      <c r="B128">
        <v>20857.839840000001</v>
      </c>
      <c r="U128">
        <v>20857.83984375</v>
      </c>
      <c r="V128">
        <v>2454.5</v>
      </c>
    </row>
    <row r="129" spans="1:22" x14ac:dyDescent="0.35">
      <c r="A129">
        <v>4387.0571289999998</v>
      </c>
      <c r="B129">
        <v>1859.1669919999999</v>
      </c>
      <c r="U129">
        <v>1859.1669921875</v>
      </c>
      <c r="V129">
        <v>4387.05712890625</v>
      </c>
    </row>
    <row r="130" spans="1:22" x14ac:dyDescent="0.35">
      <c r="A130">
        <v>0</v>
      </c>
      <c r="B130">
        <v>0</v>
      </c>
      <c r="U130">
        <v>0</v>
      </c>
      <c r="V130">
        <v>0</v>
      </c>
    </row>
    <row r="131" spans="1:22" x14ac:dyDescent="0.35">
      <c r="A131">
        <v>6103.7460940000001</v>
      </c>
      <c r="B131">
        <v>12896.2168</v>
      </c>
      <c r="U131">
        <v>12896.216796875</v>
      </c>
      <c r="V131">
        <v>6103.74609375</v>
      </c>
    </row>
    <row r="132" spans="1:22" x14ac:dyDescent="0.35">
      <c r="A132">
        <v>9381.2949219999991</v>
      </c>
      <c r="B132">
        <v>15762.87695</v>
      </c>
      <c r="U132">
        <v>15762.876953125</v>
      </c>
      <c r="V132">
        <v>9381.294921875</v>
      </c>
    </row>
    <row r="133" spans="1:22" x14ac:dyDescent="0.35">
      <c r="A133">
        <v>0</v>
      </c>
      <c r="B133">
        <v>4211.6616210000002</v>
      </c>
      <c r="U133">
        <v>4211.66162109375</v>
      </c>
      <c r="V133">
        <v>0</v>
      </c>
    </row>
    <row r="134" spans="1:22" x14ac:dyDescent="0.35">
      <c r="A134">
        <v>18739.929690000001</v>
      </c>
      <c r="B134">
        <v>0</v>
      </c>
      <c r="U134">
        <v>0</v>
      </c>
      <c r="V134">
        <v>18739.9296875</v>
      </c>
    </row>
    <row r="135" spans="1:22" x14ac:dyDescent="0.35">
      <c r="A135">
        <v>13228.280269999999</v>
      </c>
      <c r="B135">
        <v>0</v>
      </c>
      <c r="U135">
        <v>0</v>
      </c>
      <c r="V135">
        <v>13228.2802734375</v>
      </c>
    </row>
    <row r="136" spans="1:22" x14ac:dyDescent="0.35">
      <c r="A136">
        <v>4321.705078</v>
      </c>
      <c r="B136">
        <v>15581.436519999999</v>
      </c>
      <c r="U136">
        <v>15581.4365234375</v>
      </c>
      <c r="V136">
        <v>4321.705078125</v>
      </c>
    </row>
    <row r="137" spans="1:22" x14ac:dyDescent="0.35">
      <c r="A137">
        <v>10747.349609999999</v>
      </c>
      <c r="B137">
        <v>7226.0493159999996</v>
      </c>
      <c r="U137">
        <v>7226.04931640625</v>
      </c>
      <c r="V137">
        <v>10747.349609375</v>
      </c>
    </row>
    <row r="138" spans="1:22" x14ac:dyDescent="0.35">
      <c r="A138">
        <v>1048.4320070000001</v>
      </c>
      <c r="B138">
        <v>12659.57617</v>
      </c>
      <c r="U138">
        <v>12659.576171875</v>
      </c>
      <c r="V138">
        <v>1048.43200683594</v>
      </c>
    </row>
    <row r="139" spans="1:22" x14ac:dyDescent="0.35">
      <c r="A139">
        <v>1773.4229740000001</v>
      </c>
      <c r="B139">
        <v>10569.26953</v>
      </c>
      <c r="U139">
        <v>10569.26953125</v>
      </c>
      <c r="V139">
        <v>1773.42297363281</v>
      </c>
    </row>
    <row r="140" spans="1:22" x14ac:dyDescent="0.35">
      <c r="A140">
        <v>24909.449219999999</v>
      </c>
      <c r="B140">
        <v>0</v>
      </c>
      <c r="U140">
        <v>0</v>
      </c>
      <c r="V140">
        <v>24909.44921875</v>
      </c>
    </row>
    <row r="141" spans="1:22" x14ac:dyDescent="0.35">
      <c r="A141">
        <v>6421.5302730000003</v>
      </c>
      <c r="B141">
        <v>3123.116211</v>
      </c>
      <c r="U141">
        <v>3123.1162109375</v>
      </c>
      <c r="V141">
        <v>6421.5302734375</v>
      </c>
    </row>
    <row r="142" spans="1:22" x14ac:dyDescent="0.35">
      <c r="A142">
        <v>6011.0209960000002</v>
      </c>
      <c r="B142">
        <v>3825.3076169999999</v>
      </c>
      <c r="U142">
        <v>3825.3076171875</v>
      </c>
      <c r="V142">
        <v>6011.02099609375</v>
      </c>
    </row>
    <row r="143" spans="1:22" x14ac:dyDescent="0.35">
      <c r="A143">
        <v>0</v>
      </c>
      <c r="B143">
        <v>6930.3359380000002</v>
      </c>
      <c r="U143">
        <v>6930.3359375</v>
      </c>
      <c r="V143">
        <v>0</v>
      </c>
    </row>
    <row r="144" spans="1:22" x14ac:dyDescent="0.35">
      <c r="A144">
        <v>7479.6557620000003</v>
      </c>
      <c r="B144">
        <v>8396.6542969999991</v>
      </c>
      <c r="U144">
        <v>8396.654296875</v>
      </c>
      <c r="V144">
        <v>7479.65576171875</v>
      </c>
    </row>
    <row r="145" spans="1:22" x14ac:dyDescent="0.35">
      <c r="A145">
        <v>0</v>
      </c>
      <c r="B145">
        <v>0</v>
      </c>
      <c r="U145">
        <v>0</v>
      </c>
      <c r="V145">
        <v>0</v>
      </c>
    </row>
    <row r="146" spans="1:22" x14ac:dyDescent="0.35">
      <c r="A146">
        <v>13188.83008</v>
      </c>
      <c r="B146">
        <v>1653.4812010000001</v>
      </c>
      <c r="U146">
        <v>1653.48120117188</v>
      </c>
      <c r="V146">
        <v>13188.830078125</v>
      </c>
    </row>
    <row r="147" spans="1:22" x14ac:dyDescent="0.35">
      <c r="A147">
        <v>0</v>
      </c>
      <c r="B147">
        <v>7609.5180659999996</v>
      </c>
      <c r="U147">
        <v>7609.51806640625</v>
      </c>
      <c r="V147">
        <v>0</v>
      </c>
    </row>
    <row r="148" spans="1:22" x14ac:dyDescent="0.35">
      <c r="A148">
        <v>0</v>
      </c>
      <c r="B148">
        <v>3552.2680660000001</v>
      </c>
      <c r="U148">
        <v>3552.26806640625</v>
      </c>
      <c r="V148">
        <v>0</v>
      </c>
    </row>
    <row r="149" spans="1:22" x14ac:dyDescent="0.35">
      <c r="A149">
        <v>2787.959961</v>
      </c>
      <c r="B149">
        <v>4677.0493159999996</v>
      </c>
      <c r="U149">
        <v>4677.04931640625</v>
      </c>
      <c r="V149">
        <v>2787.9599609375</v>
      </c>
    </row>
    <row r="150" spans="1:22" x14ac:dyDescent="0.35">
      <c r="A150">
        <v>3385.8107909999999</v>
      </c>
      <c r="B150">
        <v>0</v>
      </c>
      <c r="U150">
        <v>0</v>
      </c>
      <c r="V150">
        <v>3385.81079101563</v>
      </c>
    </row>
    <row r="151" spans="1:22" x14ac:dyDescent="0.35">
      <c r="A151">
        <v>0</v>
      </c>
      <c r="B151">
        <v>1672.776001</v>
      </c>
      <c r="U151">
        <v>1672.77600097656</v>
      </c>
      <c r="V151">
        <v>0</v>
      </c>
    </row>
    <row r="152" spans="1:22" x14ac:dyDescent="0.35">
      <c r="A152">
        <v>14581.860350000001</v>
      </c>
      <c r="B152">
        <v>3418.0969239999999</v>
      </c>
      <c r="U152">
        <v>3418.09692382813</v>
      </c>
      <c r="V152">
        <v>14581.8603515625</v>
      </c>
    </row>
    <row r="153" spans="1:22" x14ac:dyDescent="0.35">
      <c r="A153">
        <v>34099.28125</v>
      </c>
      <c r="B153">
        <v>0</v>
      </c>
      <c r="U153">
        <v>0</v>
      </c>
      <c r="V153">
        <v>34099.28125</v>
      </c>
    </row>
    <row r="154" spans="1:22" x14ac:dyDescent="0.35">
      <c r="A154">
        <v>22163.25</v>
      </c>
      <c r="B154">
        <v>4485.6162109999996</v>
      </c>
      <c r="U154">
        <v>4485.6162109375</v>
      </c>
      <c r="V154">
        <v>22163.25</v>
      </c>
    </row>
    <row r="155" spans="1:22" x14ac:dyDescent="0.35">
      <c r="A155">
        <v>0</v>
      </c>
      <c r="B155">
        <v>9199.5625</v>
      </c>
      <c r="U155">
        <v>9199.5625</v>
      </c>
      <c r="V155">
        <v>0</v>
      </c>
    </row>
    <row r="156" spans="1:22" x14ac:dyDescent="0.35">
      <c r="A156">
        <v>3191.7529300000001</v>
      </c>
      <c r="B156">
        <v>0</v>
      </c>
      <c r="U156">
        <v>0</v>
      </c>
      <c r="V156">
        <v>3191.7529296875</v>
      </c>
    </row>
    <row r="157" spans="1:22" x14ac:dyDescent="0.35">
      <c r="A157">
        <v>0</v>
      </c>
      <c r="B157">
        <v>0</v>
      </c>
      <c r="U157">
        <v>0</v>
      </c>
      <c r="V157">
        <v>0</v>
      </c>
    </row>
    <row r="158" spans="1:22" x14ac:dyDescent="0.35">
      <c r="A158">
        <v>2348.9729000000002</v>
      </c>
      <c r="B158">
        <v>14444.70996</v>
      </c>
      <c r="U158">
        <v>14444.7099609375</v>
      </c>
      <c r="V158">
        <v>2348.97290039063</v>
      </c>
    </row>
    <row r="159" spans="1:22" x14ac:dyDescent="0.35">
      <c r="A159">
        <v>17094.640630000002</v>
      </c>
      <c r="B159">
        <v>0</v>
      </c>
      <c r="U159">
        <v>0</v>
      </c>
      <c r="V159">
        <v>17094.640625</v>
      </c>
    </row>
    <row r="160" spans="1:22" x14ac:dyDescent="0.35">
      <c r="A160">
        <v>0</v>
      </c>
      <c r="B160">
        <v>1333.445068</v>
      </c>
      <c r="U160">
        <v>1333.44506835938</v>
      </c>
      <c r="V160">
        <v>0</v>
      </c>
    </row>
    <row r="161" spans="1:22" x14ac:dyDescent="0.35">
      <c r="A161">
        <v>6167.6811520000001</v>
      </c>
      <c r="B161">
        <v>0</v>
      </c>
      <c r="U161">
        <v>0</v>
      </c>
      <c r="V161">
        <v>6167.68115234375</v>
      </c>
    </row>
    <row r="162" spans="1:22" x14ac:dyDescent="0.35">
      <c r="A162">
        <v>8803.6660159999992</v>
      </c>
      <c r="B162">
        <v>6086.9663090000004</v>
      </c>
      <c r="U162">
        <v>6086.96630859375</v>
      </c>
      <c r="V162">
        <v>8803.666015625</v>
      </c>
    </row>
    <row r="163" spans="1:22" x14ac:dyDescent="0.35">
      <c r="A163">
        <v>0</v>
      </c>
      <c r="B163">
        <v>4159.9189450000003</v>
      </c>
      <c r="U163">
        <v>4159.9189453125</v>
      </c>
      <c r="V163">
        <v>0</v>
      </c>
    </row>
    <row r="164" spans="1:22" x14ac:dyDescent="0.35">
      <c r="A164">
        <v>7947.2568359999996</v>
      </c>
      <c r="B164">
        <v>1720.906982</v>
      </c>
      <c r="U164">
        <v>1720.90698242188</v>
      </c>
      <c r="V164">
        <v>7947.2568359375</v>
      </c>
    </row>
    <row r="165" spans="1:22" x14ac:dyDescent="0.35">
      <c r="A165">
        <v>0</v>
      </c>
      <c r="B165">
        <v>0</v>
      </c>
      <c r="U165">
        <v>0</v>
      </c>
      <c r="V165">
        <v>0</v>
      </c>
    </row>
    <row r="166" spans="1:22" x14ac:dyDescent="0.35">
      <c r="A166">
        <v>4843.1757809999999</v>
      </c>
      <c r="B166">
        <v>4768.3544920000004</v>
      </c>
      <c r="U166">
        <v>4768.3544921875</v>
      </c>
      <c r="V166">
        <v>4843.17578125</v>
      </c>
    </row>
    <row r="167" spans="1:22" x14ac:dyDescent="0.35">
      <c r="A167">
        <v>8484.2392579999996</v>
      </c>
      <c r="B167">
        <v>1455.6899410000001</v>
      </c>
      <c r="U167">
        <v>1455.68994140625</v>
      </c>
      <c r="V167">
        <v>8484.2392578125</v>
      </c>
    </row>
    <row r="168" spans="1:22" x14ac:dyDescent="0.35">
      <c r="A168">
        <v>2321.1069339999999</v>
      </c>
      <c r="B168">
        <v>1764.1076660000001</v>
      </c>
      <c r="U168">
        <v>1764.10766601563</v>
      </c>
      <c r="V168">
        <v>2321.10693359375</v>
      </c>
    </row>
    <row r="169" spans="1:22" x14ac:dyDescent="0.35">
      <c r="A169">
        <v>18678.08008</v>
      </c>
      <c r="B169">
        <v>0</v>
      </c>
      <c r="U169">
        <v>0</v>
      </c>
      <c r="V169">
        <v>18678.080078125</v>
      </c>
    </row>
    <row r="170" spans="1:22" x14ac:dyDescent="0.35">
      <c r="A170">
        <v>4551.9785160000001</v>
      </c>
      <c r="B170">
        <v>7078.1782229999999</v>
      </c>
      <c r="U170">
        <v>7078.17822265625</v>
      </c>
      <c r="V170">
        <v>4551.978515625</v>
      </c>
    </row>
    <row r="171" spans="1:22" x14ac:dyDescent="0.35">
      <c r="A171">
        <v>1254.5820309999999</v>
      </c>
      <c r="B171">
        <v>0</v>
      </c>
      <c r="U171">
        <v>0</v>
      </c>
      <c r="V171">
        <v>1254.58203125</v>
      </c>
    </row>
    <row r="172" spans="1:22" x14ac:dyDescent="0.35">
      <c r="A172">
        <v>9983.7841800000006</v>
      </c>
      <c r="B172">
        <v>11120.530269999999</v>
      </c>
      <c r="U172">
        <v>11120.5302734375</v>
      </c>
      <c r="V172">
        <v>9983.7841796875</v>
      </c>
    </row>
    <row r="173" spans="1:22" x14ac:dyDescent="0.35">
      <c r="A173">
        <v>702.18389890000003</v>
      </c>
      <c r="B173">
        <v>0</v>
      </c>
      <c r="U173">
        <v>0</v>
      </c>
      <c r="V173">
        <v>702.18389892578102</v>
      </c>
    </row>
    <row r="174" spans="1:22" x14ac:dyDescent="0.35">
      <c r="A174">
        <v>9750.6601559999999</v>
      </c>
      <c r="B174">
        <v>0</v>
      </c>
      <c r="U174">
        <v>0</v>
      </c>
      <c r="V174">
        <v>9750.66015625</v>
      </c>
    </row>
    <row r="175" spans="1:22" x14ac:dyDescent="0.35">
      <c r="A175">
        <v>0</v>
      </c>
      <c r="B175">
        <v>0</v>
      </c>
      <c r="U175">
        <v>0</v>
      </c>
      <c r="V175">
        <v>0</v>
      </c>
    </row>
    <row r="176" spans="1:22" x14ac:dyDescent="0.35">
      <c r="A176">
        <v>1652.6369629999999</v>
      </c>
      <c r="B176">
        <v>445.8309021</v>
      </c>
      <c r="U176">
        <v>445.83090209960898</v>
      </c>
      <c r="V176">
        <v>1652.63696289063</v>
      </c>
    </row>
    <row r="177" spans="1:22" x14ac:dyDescent="0.35">
      <c r="A177">
        <v>6788.4628910000001</v>
      </c>
      <c r="B177">
        <v>20942.240229999999</v>
      </c>
      <c r="U177">
        <v>20942.240234375</v>
      </c>
      <c r="V177">
        <v>6788.462890625</v>
      </c>
    </row>
    <row r="178" spans="1:22" x14ac:dyDescent="0.35">
      <c r="A178">
        <v>23005.599610000001</v>
      </c>
      <c r="B178">
        <v>14626.389649999999</v>
      </c>
      <c r="U178">
        <v>14626.3896484375</v>
      </c>
      <c r="V178">
        <v>23005.599609375</v>
      </c>
    </row>
    <row r="179" spans="1:22" x14ac:dyDescent="0.35">
      <c r="A179">
        <v>4488.4946289999998</v>
      </c>
      <c r="B179">
        <v>8329.8232420000004</v>
      </c>
      <c r="U179">
        <v>8329.8232421875</v>
      </c>
      <c r="V179">
        <v>4488.49462890625</v>
      </c>
    </row>
    <row r="180" spans="1:22" x14ac:dyDescent="0.35">
      <c r="A180">
        <v>1115.8596190000001</v>
      </c>
      <c r="B180">
        <v>2920.1989749999998</v>
      </c>
      <c r="U180">
        <v>2920.19897460938</v>
      </c>
      <c r="V180">
        <v>1115.85961914063</v>
      </c>
    </row>
    <row r="181" spans="1:22" x14ac:dyDescent="0.35">
      <c r="A181">
        <v>289.78988650000002</v>
      </c>
      <c r="B181">
        <v>7952.5400390000004</v>
      </c>
      <c r="U181">
        <v>7952.5400390625</v>
      </c>
      <c r="V181">
        <v>289.78988647460898</v>
      </c>
    </row>
    <row r="182" spans="1:22" x14ac:dyDescent="0.35">
      <c r="A182">
        <v>7506.1459960000002</v>
      </c>
      <c r="B182">
        <v>0</v>
      </c>
      <c r="U182">
        <v>0</v>
      </c>
      <c r="V182">
        <v>7506.14599609375</v>
      </c>
    </row>
    <row r="183" spans="1:22" x14ac:dyDescent="0.35">
      <c r="A183">
        <v>4666.2358400000003</v>
      </c>
      <c r="B183">
        <v>14051.15625</v>
      </c>
      <c r="U183">
        <v>14051.15625</v>
      </c>
      <c r="V183">
        <v>4666.23583984375</v>
      </c>
    </row>
    <row r="184" spans="1:22" x14ac:dyDescent="0.35">
      <c r="A184">
        <v>0</v>
      </c>
      <c r="B184">
        <v>0</v>
      </c>
      <c r="U184">
        <v>0</v>
      </c>
      <c r="V184">
        <v>0</v>
      </c>
    </row>
    <row r="185" spans="1:22" x14ac:dyDescent="0.35">
      <c r="A185">
        <v>5665.0664059999999</v>
      </c>
      <c r="B185">
        <v>0</v>
      </c>
      <c r="U185">
        <v>0</v>
      </c>
      <c r="V185">
        <v>5665.06640625</v>
      </c>
    </row>
    <row r="186" spans="1:22" x14ac:dyDescent="0.35">
      <c r="A186">
        <v>2346.828125</v>
      </c>
      <c r="B186">
        <v>0</v>
      </c>
      <c r="U186">
        <v>0</v>
      </c>
      <c r="V186">
        <v>2346.828125</v>
      </c>
    </row>
    <row r="187" spans="1:22" x14ac:dyDescent="0.35">
      <c r="A187">
        <v>8881.6650389999995</v>
      </c>
      <c r="B187">
        <v>16900.300780000001</v>
      </c>
      <c r="U187">
        <v>16900.30078125</v>
      </c>
      <c r="V187">
        <v>8881.6650390625</v>
      </c>
    </row>
    <row r="188" spans="1:22" x14ac:dyDescent="0.35">
      <c r="A188">
        <v>0</v>
      </c>
      <c r="B188">
        <v>0</v>
      </c>
      <c r="U188">
        <v>0</v>
      </c>
      <c r="V188">
        <v>0</v>
      </c>
    </row>
    <row r="189" spans="1:22" x14ac:dyDescent="0.35">
      <c r="A189">
        <v>1923.9379879999999</v>
      </c>
      <c r="B189">
        <v>3931.2380370000001</v>
      </c>
      <c r="U189">
        <v>3931.23803710938</v>
      </c>
      <c r="V189">
        <v>1923.93798828125</v>
      </c>
    </row>
    <row r="190" spans="1:22" x14ac:dyDescent="0.35">
      <c r="A190">
        <v>8472.1582030000009</v>
      </c>
      <c r="B190">
        <v>7152.1318359999996</v>
      </c>
      <c r="U190">
        <v>7152.1318359375</v>
      </c>
      <c r="V190">
        <v>8472.158203125</v>
      </c>
    </row>
    <row r="191" spans="1:22" x14ac:dyDescent="0.35">
      <c r="A191">
        <v>7661.9726559999999</v>
      </c>
      <c r="B191">
        <v>0</v>
      </c>
      <c r="U191">
        <v>0</v>
      </c>
      <c r="V191">
        <v>7661.97265625</v>
      </c>
    </row>
    <row r="192" spans="1:22" x14ac:dyDescent="0.35">
      <c r="A192">
        <v>179.02172849999999</v>
      </c>
      <c r="B192">
        <v>0</v>
      </c>
      <c r="U192">
        <v>0</v>
      </c>
      <c r="V192">
        <v>179.021728515625</v>
      </c>
    </row>
    <row r="193" spans="1:22" x14ac:dyDescent="0.35">
      <c r="A193">
        <v>0</v>
      </c>
      <c r="B193">
        <v>17014.589840000001</v>
      </c>
      <c r="U193">
        <v>17014.58984375</v>
      </c>
      <c r="V193">
        <v>0</v>
      </c>
    </row>
    <row r="194" spans="1:22" x14ac:dyDescent="0.35">
      <c r="A194">
        <v>2877.6821289999998</v>
      </c>
      <c r="B194">
        <v>6153.8295900000003</v>
      </c>
      <c r="U194">
        <v>6153.82958984375</v>
      </c>
      <c r="V194">
        <v>2877.68212890625</v>
      </c>
    </row>
    <row r="195" spans="1:22" x14ac:dyDescent="0.35">
      <c r="A195">
        <v>15191.91113</v>
      </c>
      <c r="B195">
        <v>16461.570309999999</v>
      </c>
      <c r="U195">
        <v>16461.5703125</v>
      </c>
      <c r="V195">
        <v>15191.9111328125</v>
      </c>
    </row>
    <row r="196" spans="1:22" x14ac:dyDescent="0.35">
      <c r="A196">
        <v>485.2297974</v>
      </c>
      <c r="B196">
        <v>11602.93555</v>
      </c>
      <c r="U196">
        <v>11602.935546875</v>
      </c>
      <c r="V196">
        <v>485.22979736328102</v>
      </c>
    </row>
    <row r="197" spans="1:22" x14ac:dyDescent="0.35">
      <c r="A197">
        <v>0</v>
      </c>
      <c r="B197">
        <v>8764.1474610000005</v>
      </c>
      <c r="U197">
        <v>8764.1474609375</v>
      </c>
      <c r="V197">
        <v>0</v>
      </c>
    </row>
    <row r="198" spans="1:22" x14ac:dyDescent="0.35">
      <c r="A198">
        <v>0</v>
      </c>
      <c r="B198">
        <v>2015.503052</v>
      </c>
      <c r="U198">
        <v>2015.50305175781</v>
      </c>
      <c r="V198">
        <v>0</v>
      </c>
    </row>
    <row r="199" spans="1:22" x14ac:dyDescent="0.35">
      <c r="A199">
        <v>7458.1049800000001</v>
      </c>
      <c r="B199">
        <v>0</v>
      </c>
      <c r="U199">
        <v>0</v>
      </c>
      <c r="V199">
        <v>7458.10498046875</v>
      </c>
    </row>
    <row r="200" spans="1:22" x14ac:dyDescent="0.35">
      <c r="A200">
        <v>3972.540039</v>
      </c>
      <c r="B200">
        <v>0</v>
      </c>
      <c r="U200">
        <v>0</v>
      </c>
      <c r="V200">
        <v>3972.5400390625</v>
      </c>
    </row>
    <row r="201" spans="1:22" x14ac:dyDescent="0.35">
      <c r="A201">
        <v>7693.3999020000001</v>
      </c>
      <c r="B201">
        <v>3290.2932129999999</v>
      </c>
      <c r="U201">
        <v>3290.29321289063</v>
      </c>
      <c r="V201">
        <v>7693.39990234375</v>
      </c>
    </row>
    <row r="202" spans="1:22" x14ac:dyDescent="0.35">
      <c r="A202">
        <v>9737.1542969999991</v>
      </c>
      <c r="B202">
        <v>9378.6533199999994</v>
      </c>
      <c r="U202">
        <v>9378.6533203125</v>
      </c>
      <c r="V202">
        <v>9737.154296875</v>
      </c>
    </row>
    <row r="203" spans="1:22" x14ac:dyDescent="0.35">
      <c r="A203">
        <v>0</v>
      </c>
      <c r="B203">
        <v>5767.1328130000002</v>
      </c>
      <c r="U203">
        <v>5767.1328125</v>
      </c>
      <c r="V203">
        <v>0</v>
      </c>
    </row>
    <row r="204" spans="1:22" x14ac:dyDescent="0.35">
      <c r="A204">
        <v>13626.043949999999</v>
      </c>
      <c r="B204">
        <v>0</v>
      </c>
      <c r="U204">
        <v>0</v>
      </c>
      <c r="V204">
        <v>13626.0439453125</v>
      </c>
    </row>
    <row r="205" spans="1:22" x14ac:dyDescent="0.35">
      <c r="A205">
        <v>0</v>
      </c>
      <c r="B205">
        <v>6723.4140630000002</v>
      </c>
      <c r="U205">
        <v>6723.4140625</v>
      </c>
      <c r="V205">
        <v>0</v>
      </c>
    </row>
    <row r="206" spans="1:22" x14ac:dyDescent="0.35">
      <c r="A206">
        <v>5518.0830079999996</v>
      </c>
      <c r="B206">
        <v>5435.7866210000002</v>
      </c>
      <c r="U206">
        <v>5435.78662109375</v>
      </c>
      <c r="V206">
        <v>5518.0830078125</v>
      </c>
    </row>
    <row r="207" spans="1:22" x14ac:dyDescent="0.35">
      <c r="A207">
        <v>4849.5590819999998</v>
      </c>
      <c r="B207">
        <v>0</v>
      </c>
      <c r="U207">
        <v>0</v>
      </c>
      <c r="V207">
        <v>4849.55908203125</v>
      </c>
    </row>
    <row r="208" spans="1:22" x14ac:dyDescent="0.35">
      <c r="A208">
        <v>0</v>
      </c>
      <c r="B208">
        <v>0</v>
      </c>
      <c r="U208">
        <v>0</v>
      </c>
      <c r="V208">
        <v>0</v>
      </c>
    </row>
    <row r="209" spans="1:22" x14ac:dyDescent="0.35">
      <c r="A209">
        <v>0</v>
      </c>
      <c r="B209">
        <v>0</v>
      </c>
      <c r="U209">
        <v>0</v>
      </c>
      <c r="V209">
        <v>0</v>
      </c>
    </row>
    <row r="210" spans="1:22" x14ac:dyDescent="0.35">
      <c r="A210">
        <v>549.29840090000005</v>
      </c>
      <c r="B210">
        <v>1135.469971</v>
      </c>
      <c r="U210">
        <v>1135.46997070313</v>
      </c>
      <c r="V210">
        <v>549.29840087890602</v>
      </c>
    </row>
    <row r="211" spans="1:22" x14ac:dyDescent="0.35">
      <c r="A211">
        <v>10694.29004</v>
      </c>
      <c r="B211">
        <v>4623.1879879999997</v>
      </c>
      <c r="U211">
        <v>4623.18798828125</v>
      </c>
      <c r="V211">
        <v>10694.2900390625</v>
      </c>
    </row>
    <row r="212" spans="1:22" x14ac:dyDescent="0.35">
      <c r="A212">
        <v>7779.2631840000004</v>
      </c>
      <c r="B212">
        <v>7176.1870120000003</v>
      </c>
      <c r="U212">
        <v>7176.18701171875</v>
      </c>
      <c r="V212">
        <v>7779.26318359375</v>
      </c>
    </row>
    <row r="213" spans="1:22" x14ac:dyDescent="0.35">
      <c r="A213">
        <v>0</v>
      </c>
      <c r="B213">
        <v>3783.6599120000001</v>
      </c>
      <c r="U213">
        <v>3783.65991210938</v>
      </c>
      <c r="V213">
        <v>0</v>
      </c>
    </row>
    <row r="214" spans="1:22" x14ac:dyDescent="0.35">
      <c r="A214">
        <v>17230.960940000001</v>
      </c>
      <c r="B214">
        <v>6378.7202150000003</v>
      </c>
      <c r="U214">
        <v>6378.72021484375</v>
      </c>
      <c r="V214">
        <v>17230.9609375</v>
      </c>
    </row>
    <row r="215" spans="1:22" x14ac:dyDescent="0.35">
      <c r="A215">
        <v>26817.599610000001</v>
      </c>
      <c r="B215">
        <v>1264.2320560000001</v>
      </c>
      <c r="U215">
        <v>1264.23205566406</v>
      </c>
      <c r="V215">
        <v>26817.599609375</v>
      </c>
    </row>
    <row r="216" spans="1:22" x14ac:dyDescent="0.35">
      <c r="A216">
        <v>2018.555908</v>
      </c>
      <c r="B216">
        <v>0</v>
      </c>
      <c r="U216">
        <v>0</v>
      </c>
      <c r="V216">
        <v>2018.55590820313</v>
      </c>
    </row>
    <row r="217" spans="1:22" x14ac:dyDescent="0.35">
      <c r="A217">
        <v>0</v>
      </c>
      <c r="B217">
        <v>0</v>
      </c>
      <c r="U217">
        <v>0</v>
      </c>
      <c r="V217">
        <v>0</v>
      </c>
    </row>
    <row r="218" spans="1:22" x14ac:dyDescent="0.35">
      <c r="A218">
        <v>9265.7880860000005</v>
      </c>
      <c r="B218">
        <v>4196.375</v>
      </c>
      <c r="U218">
        <v>4196.375</v>
      </c>
      <c r="V218">
        <v>9265.7880859375</v>
      </c>
    </row>
    <row r="219" spans="1:22" x14ac:dyDescent="0.35">
      <c r="A219">
        <v>672.87731929999995</v>
      </c>
      <c r="B219">
        <v>4209.5795900000003</v>
      </c>
      <c r="U219">
        <v>4209.57958984375</v>
      </c>
      <c r="V219">
        <v>672.87731933593795</v>
      </c>
    </row>
    <row r="220" spans="1:22" x14ac:dyDescent="0.35">
      <c r="A220">
        <v>0</v>
      </c>
      <c r="B220">
        <v>11856.875</v>
      </c>
      <c r="U220">
        <v>11856.875</v>
      </c>
      <c r="V220">
        <v>0</v>
      </c>
    </row>
    <row r="221" spans="1:22" x14ac:dyDescent="0.35">
      <c r="A221">
        <v>0</v>
      </c>
      <c r="B221">
        <v>19533.882809999999</v>
      </c>
      <c r="U221">
        <v>19533.8828125</v>
      </c>
      <c r="V221">
        <v>0</v>
      </c>
    </row>
    <row r="222" spans="1:22" x14ac:dyDescent="0.35">
      <c r="A222">
        <v>1991.400024</v>
      </c>
      <c r="B222">
        <v>4251.126953</v>
      </c>
      <c r="U222">
        <v>4251.126953125</v>
      </c>
      <c r="V222">
        <v>1991.40002441406</v>
      </c>
    </row>
    <row r="223" spans="1:22" x14ac:dyDescent="0.35">
      <c r="A223">
        <v>995.70019530000002</v>
      </c>
      <c r="B223">
        <v>0</v>
      </c>
      <c r="U223">
        <v>0</v>
      </c>
      <c r="V223">
        <v>995.7001953125</v>
      </c>
    </row>
    <row r="224" spans="1:22" x14ac:dyDescent="0.35">
      <c r="A224">
        <v>1659.4997559999999</v>
      </c>
      <c r="B224">
        <v>5088.7597660000001</v>
      </c>
      <c r="U224">
        <v>5088.759765625</v>
      </c>
      <c r="V224">
        <v>1659.49975585938</v>
      </c>
    </row>
    <row r="225" spans="1:22" x14ac:dyDescent="0.35">
      <c r="A225">
        <v>0</v>
      </c>
      <c r="B225">
        <v>0</v>
      </c>
      <c r="U225">
        <v>0</v>
      </c>
      <c r="V225">
        <v>0</v>
      </c>
    </row>
    <row r="226" spans="1:22" x14ac:dyDescent="0.35">
      <c r="A226">
        <v>3689.1259770000001</v>
      </c>
      <c r="B226">
        <v>0</v>
      </c>
      <c r="U226">
        <v>0</v>
      </c>
      <c r="V226">
        <v>3689.1259765625</v>
      </c>
    </row>
    <row r="227" spans="1:22" x14ac:dyDescent="0.35">
      <c r="A227">
        <v>0</v>
      </c>
      <c r="B227">
        <v>7618.6391599999997</v>
      </c>
      <c r="U227">
        <v>7618.63916015625</v>
      </c>
      <c r="V227">
        <v>0</v>
      </c>
    </row>
    <row r="228" spans="1:22" x14ac:dyDescent="0.35">
      <c r="A228">
        <v>0</v>
      </c>
      <c r="B228">
        <v>5497.5908200000003</v>
      </c>
      <c r="U228">
        <v>5497.5908203125</v>
      </c>
      <c r="V228">
        <v>0</v>
      </c>
    </row>
    <row r="229" spans="1:22" x14ac:dyDescent="0.35">
      <c r="A229">
        <v>0</v>
      </c>
      <c r="B229">
        <v>604.2286987</v>
      </c>
      <c r="U229">
        <v>604.22869873046898</v>
      </c>
      <c r="V229">
        <v>0</v>
      </c>
    </row>
    <row r="230" spans="1:22" x14ac:dyDescent="0.35">
      <c r="A230">
        <v>929.88391109999998</v>
      </c>
      <c r="B230">
        <v>0</v>
      </c>
      <c r="U230">
        <v>0</v>
      </c>
      <c r="V230">
        <v>929.88391113281295</v>
      </c>
    </row>
    <row r="231" spans="1:22" x14ac:dyDescent="0.35">
      <c r="A231">
        <v>0</v>
      </c>
      <c r="B231">
        <v>4994.2265630000002</v>
      </c>
      <c r="U231">
        <v>4994.2265625</v>
      </c>
      <c r="V231">
        <v>0</v>
      </c>
    </row>
    <row r="232" spans="1:22" x14ac:dyDescent="0.35">
      <c r="A232">
        <v>0</v>
      </c>
      <c r="B232">
        <v>0</v>
      </c>
      <c r="U232">
        <v>0</v>
      </c>
      <c r="V232">
        <v>0</v>
      </c>
    </row>
    <row r="233" spans="1:22" x14ac:dyDescent="0.35">
      <c r="A233">
        <v>10641.240229999999</v>
      </c>
      <c r="B233">
        <v>275.56610110000003</v>
      </c>
      <c r="U233">
        <v>275.56610107421898</v>
      </c>
      <c r="V233">
        <v>10641.240234375</v>
      </c>
    </row>
    <row r="234" spans="1:22" x14ac:dyDescent="0.35">
      <c r="A234">
        <v>0</v>
      </c>
      <c r="B234">
        <v>1143.3869629999999</v>
      </c>
      <c r="U234">
        <v>1143.38696289063</v>
      </c>
      <c r="V234">
        <v>0</v>
      </c>
    </row>
    <row r="235" spans="1:22" x14ac:dyDescent="0.35">
      <c r="A235">
        <v>16218.04004</v>
      </c>
      <c r="B235">
        <v>11061.615229999999</v>
      </c>
      <c r="U235">
        <v>11061.615234375</v>
      </c>
      <c r="V235">
        <v>16218.0400390625</v>
      </c>
    </row>
    <row r="236" spans="1:22" x14ac:dyDescent="0.35">
      <c r="A236">
        <v>1433.53125</v>
      </c>
      <c r="B236">
        <v>2639.290039</v>
      </c>
      <c r="U236">
        <v>2639.2900390625</v>
      </c>
      <c r="V236">
        <v>1433.53125</v>
      </c>
    </row>
    <row r="237" spans="1:22" x14ac:dyDescent="0.35">
      <c r="A237">
        <v>3251.0996089999999</v>
      </c>
      <c r="B237">
        <v>3708.7189939999998</v>
      </c>
      <c r="U237">
        <v>3708.71899414063</v>
      </c>
      <c r="V237">
        <v>3251.099609375</v>
      </c>
    </row>
    <row r="238" spans="1:22" x14ac:dyDescent="0.35">
      <c r="A238">
        <v>6456.6967770000001</v>
      </c>
      <c r="B238">
        <v>0</v>
      </c>
      <c r="U238">
        <v>0</v>
      </c>
      <c r="V238">
        <v>6456.69677734375</v>
      </c>
    </row>
    <row r="239" spans="1:22" x14ac:dyDescent="0.35">
      <c r="A239">
        <v>18295.816409999999</v>
      </c>
      <c r="B239">
        <v>100.6998215</v>
      </c>
      <c r="U239">
        <v>100.699821472168</v>
      </c>
      <c r="V239">
        <v>18295.81640625</v>
      </c>
    </row>
    <row r="240" spans="1:22" x14ac:dyDescent="0.35">
      <c r="A240">
        <v>317.89517210000002</v>
      </c>
      <c r="B240">
        <v>0</v>
      </c>
      <c r="U240">
        <v>0</v>
      </c>
      <c r="V240">
        <v>317.89517211914102</v>
      </c>
    </row>
    <row r="241" spans="1:22" x14ac:dyDescent="0.35">
      <c r="A241">
        <v>11965.8125</v>
      </c>
      <c r="B241">
        <v>0</v>
      </c>
      <c r="U241">
        <v>0</v>
      </c>
      <c r="V241">
        <v>11965.8125</v>
      </c>
    </row>
    <row r="242" spans="1:22" x14ac:dyDescent="0.35">
      <c r="A242">
        <v>0</v>
      </c>
      <c r="B242">
        <v>0</v>
      </c>
      <c r="U242">
        <v>0</v>
      </c>
      <c r="V242">
        <v>0</v>
      </c>
    </row>
    <row r="243" spans="1:22" x14ac:dyDescent="0.35">
      <c r="A243">
        <v>661.19238280000002</v>
      </c>
      <c r="B243">
        <v>7396.2924800000001</v>
      </c>
      <c r="U243">
        <v>7396.29248046875</v>
      </c>
      <c r="V243">
        <v>661.1923828125</v>
      </c>
    </row>
    <row r="244" spans="1:22" x14ac:dyDescent="0.35">
      <c r="A244">
        <v>11648.69922</v>
      </c>
      <c r="B244">
        <v>0</v>
      </c>
      <c r="U244">
        <v>0</v>
      </c>
      <c r="V244">
        <v>11648.69921875</v>
      </c>
    </row>
    <row r="245" spans="1:22" x14ac:dyDescent="0.35">
      <c r="A245">
        <v>0</v>
      </c>
      <c r="B245">
        <v>11630.664059999999</v>
      </c>
      <c r="U245">
        <v>11630.6640625</v>
      </c>
      <c r="V245">
        <v>0</v>
      </c>
    </row>
    <row r="246" spans="1:22" x14ac:dyDescent="0.35">
      <c r="A246">
        <v>7906.3408200000003</v>
      </c>
      <c r="B246">
        <v>1553.2910159999999</v>
      </c>
      <c r="U246">
        <v>1553.291015625</v>
      </c>
      <c r="V246">
        <v>7906.3408203125</v>
      </c>
    </row>
    <row r="247" spans="1:22" x14ac:dyDescent="0.35">
      <c r="A247">
        <v>16451.462889999999</v>
      </c>
      <c r="B247">
        <v>7659.2177730000003</v>
      </c>
      <c r="U247">
        <v>7659.2177734375</v>
      </c>
      <c r="V247">
        <v>16451.462890625</v>
      </c>
    </row>
    <row r="248" spans="1:22" x14ac:dyDescent="0.35">
      <c r="A248">
        <v>6943.341797</v>
      </c>
      <c r="B248">
        <v>7896.7070309999999</v>
      </c>
      <c r="U248">
        <v>7896.70703125</v>
      </c>
      <c r="V248">
        <v>6943.341796875</v>
      </c>
    </row>
    <row r="249" spans="1:22" x14ac:dyDescent="0.35">
      <c r="A249">
        <v>0</v>
      </c>
      <c r="B249">
        <v>3515.9289549999999</v>
      </c>
      <c r="U249">
        <v>3515.92895507813</v>
      </c>
      <c r="V249">
        <v>0</v>
      </c>
    </row>
    <row r="250" spans="1:22" x14ac:dyDescent="0.35">
      <c r="A250">
        <v>0</v>
      </c>
      <c r="B250">
        <v>0</v>
      </c>
      <c r="U250">
        <v>0</v>
      </c>
      <c r="V250">
        <v>0</v>
      </c>
    </row>
    <row r="251" spans="1:22" x14ac:dyDescent="0.35">
      <c r="A251">
        <v>0</v>
      </c>
      <c r="B251">
        <v>0</v>
      </c>
      <c r="U251">
        <v>0</v>
      </c>
      <c r="V251">
        <v>0</v>
      </c>
    </row>
    <row r="252" spans="1:22" x14ac:dyDescent="0.35">
      <c r="A252">
        <v>11163.16992</v>
      </c>
      <c r="B252">
        <v>8644.4277340000008</v>
      </c>
      <c r="U252">
        <v>8644.427734375</v>
      </c>
      <c r="V252">
        <v>11163.169921875</v>
      </c>
    </row>
    <row r="253" spans="1:22" x14ac:dyDescent="0.35">
      <c r="A253">
        <v>480.52700809999999</v>
      </c>
      <c r="B253">
        <v>0</v>
      </c>
      <c r="U253">
        <v>0</v>
      </c>
      <c r="V253">
        <v>480.52700805664102</v>
      </c>
    </row>
    <row r="254" spans="1:22" x14ac:dyDescent="0.35">
      <c r="A254">
        <v>12064.41309</v>
      </c>
      <c r="B254">
        <v>11048.08008</v>
      </c>
      <c r="U254">
        <v>11048.080078125</v>
      </c>
      <c r="V254">
        <v>12064.4130859375</v>
      </c>
    </row>
    <row r="255" spans="1:22" x14ac:dyDescent="0.35">
      <c r="A255">
        <v>5594.7294920000004</v>
      </c>
      <c r="B255">
        <v>781.22430420000001</v>
      </c>
      <c r="U255">
        <v>781.22430419921898</v>
      </c>
      <c r="V255">
        <v>5594.7294921875</v>
      </c>
    </row>
    <row r="256" spans="1:22" x14ac:dyDescent="0.35">
      <c r="A256">
        <v>1953.2679439999999</v>
      </c>
      <c r="B256">
        <v>2891.6679690000001</v>
      </c>
      <c r="U256">
        <v>2891.66796875</v>
      </c>
      <c r="V256">
        <v>1953.26794433594</v>
      </c>
    </row>
    <row r="257" spans="1:22" x14ac:dyDescent="0.35">
      <c r="A257">
        <v>1374.0657960000001</v>
      </c>
      <c r="B257">
        <v>0</v>
      </c>
      <c r="U257">
        <v>0</v>
      </c>
      <c r="V257">
        <v>1374.06579589844</v>
      </c>
    </row>
    <row r="258" spans="1:22" x14ac:dyDescent="0.35">
      <c r="A258">
        <v>9017.0039059999999</v>
      </c>
      <c r="B258">
        <v>3268.938232</v>
      </c>
      <c r="U258">
        <v>3268.93823242188</v>
      </c>
      <c r="V258">
        <v>9017.00390625</v>
      </c>
    </row>
    <row r="259" spans="1:22" x14ac:dyDescent="0.35">
      <c r="A259">
        <v>7315.4521480000003</v>
      </c>
      <c r="B259">
        <v>4164.7670900000003</v>
      </c>
      <c r="U259">
        <v>4164.76708984375</v>
      </c>
      <c r="V259">
        <v>7315.4521484375</v>
      </c>
    </row>
    <row r="260" spans="1:22" x14ac:dyDescent="0.35">
      <c r="A260">
        <v>11134.978520000001</v>
      </c>
      <c r="B260">
        <v>0</v>
      </c>
      <c r="U260">
        <v>0</v>
      </c>
      <c r="V260">
        <v>11134.978515625</v>
      </c>
    </row>
    <row r="261" spans="1:22" x14ac:dyDescent="0.35">
      <c r="A261">
        <v>13278.974609999999</v>
      </c>
      <c r="B261">
        <v>18085.734380000002</v>
      </c>
      <c r="U261">
        <v>18085.734375</v>
      </c>
      <c r="V261">
        <v>13278.974609375</v>
      </c>
    </row>
    <row r="262" spans="1:22" x14ac:dyDescent="0.35">
      <c r="A262">
        <v>8124.7148440000001</v>
      </c>
      <c r="B262">
        <v>3590.701904</v>
      </c>
      <c r="U262">
        <v>3590.70190429688</v>
      </c>
      <c r="V262">
        <v>8124.71484375</v>
      </c>
    </row>
    <row r="263" spans="1:22" x14ac:dyDescent="0.35">
      <c r="A263">
        <v>3228.5029300000001</v>
      </c>
      <c r="B263">
        <v>0</v>
      </c>
      <c r="U263">
        <v>0</v>
      </c>
      <c r="V263">
        <v>3228.5029296875</v>
      </c>
    </row>
    <row r="264" spans="1:22" x14ac:dyDescent="0.35">
      <c r="A264">
        <v>5861.6035160000001</v>
      </c>
      <c r="B264">
        <v>4813.0498049999997</v>
      </c>
      <c r="U264">
        <v>4813.0498046875</v>
      </c>
      <c r="V264">
        <v>5861.603515625</v>
      </c>
    </row>
    <row r="265" spans="1:22" x14ac:dyDescent="0.35">
      <c r="A265">
        <v>5615.1889650000003</v>
      </c>
      <c r="B265">
        <v>7047.080078</v>
      </c>
      <c r="U265">
        <v>7047.080078125</v>
      </c>
      <c r="V265">
        <v>5615.18896484375</v>
      </c>
    </row>
    <row r="266" spans="1:22" x14ac:dyDescent="0.35">
      <c r="A266">
        <v>11464.71387</v>
      </c>
      <c r="B266">
        <v>5286.3959960000002</v>
      </c>
      <c r="U266">
        <v>5286.39599609375</v>
      </c>
      <c r="V266">
        <v>11464.7138671875</v>
      </c>
    </row>
    <row r="267" spans="1:22" x14ac:dyDescent="0.35">
      <c r="A267">
        <v>3881.2839359999998</v>
      </c>
      <c r="B267">
        <v>4687.9375</v>
      </c>
      <c r="U267">
        <v>4687.9375</v>
      </c>
      <c r="V267">
        <v>3881.28393554688</v>
      </c>
    </row>
    <row r="268" spans="1:22" x14ac:dyDescent="0.35">
      <c r="A268">
        <v>15369.47754</v>
      </c>
      <c r="B268">
        <v>0</v>
      </c>
      <c r="U268">
        <v>0</v>
      </c>
      <c r="V268">
        <v>15369.4775390625</v>
      </c>
    </row>
    <row r="269" spans="1:22" x14ac:dyDescent="0.35">
      <c r="A269">
        <v>5100.46875</v>
      </c>
      <c r="B269">
        <v>557.7498779</v>
      </c>
      <c r="U269">
        <v>557.74987792968795</v>
      </c>
      <c r="V269">
        <v>5100.46875</v>
      </c>
    </row>
    <row r="270" spans="1:22" x14ac:dyDescent="0.35">
      <c r="A270">
        <v>5010.341797</v>
      </c>
      <c r="B270">
        <v>12486.16992</v>
      </c>
      <c r="U270">
        <v>12486.169921875</v>
      </c>
      <c r="V270">
        <v>5010.341796875</v>
      </c>
    </row>
    <row r="271" spans="1:22" x14ac:dyDescent="0.35">
      <c r="A271">
        <v>8061.4848629999997</v>
      </c>
      <c r="B271">
        <v>10877.349609999999</v>
      </c>
      <c r="U271">
        <v>10877.349609375</v>
      </c>
      <c r="V271">
        <v>8061.48486328125</v>
      </c>
    </row>
    <row r="272" spans="1:22" x14ac:dyDescent="0.35">
      <c r="A272">
        <v>4056.4938959999999</v>
      </c>
      <c r="B272">
        <v>2389.6789549999999</v>
      </c>
      <c r="U272">
        <v>2389.67895507813</v>
      </c>
      <c r="V272">
        <v>4056.49389648438</v>
      </c>
    </row>
    <row r="273" spans="1:22" x14ac:dyDescent="0.35">
      <c r="A273">
        <v>17685.179690000001</v>
      </c>
      <c r="B273">
        <v>0</v>
      </c>
      <c r="U273">
        <v>0</v>
      </c>
      <c r="V273">
        <v>17685.1796875</v>
      </c>
    </row>
    <row r="274" spans="1:22" x14ac:dyDescent="0.35">
      <c r="A274">
        <v>8173.908203</v>
      </c>
      <c r="B274">
        <v>0</v>
      </c>
      <c r="U274">
        <v>0</v>
      </c>
      <c r="V274">
        <v>8173.908203125</v>
      </c>
    </row>
    <row r="275" spans="1:22" x14ac:dyDescent="0.35">
      <c r="A275">
        <v>4482.8452150000003</v>
      </c>
      <c r="B275">
        <v>7010.4438479999999</v>
      </c>
      <c r="U275">
        <v>7010.44384765625</v>
      </c>
      <c r="V275">
        <v>4482.84521484375</v>
      </c>
    </row>
    <row r="276" spans="1:22" x14ac:dyDescent="0.35">
      <c r="A276">
        <v>0</v>
      </c>
      <c r="B276">
        <v>8993.8652340000008</v>
      </c>
      <c r="U276">
        <v>8993.865234375</v>
      </c>
      <c r="V276">
        <v>0</v>
      </c>
    </row>
    <row r="277" spans="1:22" x14ac:dyDescent="0.35">
      <c r="A277">
        <v>743.66662599999995</v>
      </c>
      <c r="B277">
        <v>3020.9477539999998</v>
      </c>
      <c r="U277">
        <v>3020.94775390625</v>
      </c>
      <c r="V277">
        <v>743.66662597656295</v>
      </c>
    </row>
    <row r="278" spans="1:22" x14ac:dyDescent="0.35">
      <c r="A278">
        <v>12229.625980000001</v>
      </c>
      <c r="B278">
        <v>14380.172850000001</v>
      </c>
      <c r="U278">
        <v>14380.1728515625</v>
      </c>
      <c r="V278">
        <v>12229.6259765625</v>
      </c>
    </row>
    <row r="279" spans="1:22" x14ac:dyDescent="0.35">
      <c r="A279">
        <v>0</v>
      </c>
      <c r="B279">
        <v>12898.37988</v>
      </c>
      <c r="U279">
        <v>12898.3798828125</v>
      </c>
      <c r="V279">
        <v>0</v>
      </c>
    </row>
    <row r="280" spans="1:22" x14ac:dyDescent="0.35">
      <c r="A280">
        <v>0</v>
      </c>
      <c r="B280">
        <v>0</v>
      </c>
      <c r="U280">
        <v>0</v>
      </c>
      <c r="V280">
        <v>0</v>
      </c>
    </row>
    <row r="281" spans="1:22" x14ac:dyDescent="0.35">
      <c r="A281">
        <v>3023.8789059999999</v>
      </c>
      <c r="B281">
        <v>5712.6430659999996</v>
      </c>
      <c r="U281">
        <v>5712.64306640625</v>
      </c>
      <c r="V281">
        <v>3023.87890625</v>
      </c>
    </row>
    <row r="282" spans="1:22" x14ac:dyDescent="0.35">
      <c r="A282">
        <v>9970.6806639999995</v>
      </c>
      <c r="B282">
        <v>2652.6245119999999</v>
      </c>
      <c r="U282">
        <v>2652.62451171875</v>
      </c>
      <c r="V282">
        <v>9970.6806640625</v>
      </c>
    </row>
    <row r="283" spans="1:22" x14ac:dyDescent="0.35">
      <c r="A283">
        <v>12187.410159999999</v>
      </c>
      <c r="B283">
        <v>4188.7353519999997</v>
      </c>
      <c r="U283">
        <v>4188.7353515625</v>
      </c>
      <c r="V283">
        <v>12187.41015625</v>
      </c>
    </row>
    <row r="284" spans="1:22" x14ac:dyDescent="0.35">
      <c r="A284">
        <v>6181.8798829999996</v>
      </c>
      <c r="B284">
        <v>5193.0888670000004</v>
      </c>
      <c r="U284">
        <v>5193.0888671875</v>
      </c>
      <c r="V284">
        <v>6181.8798828125</v>
      </c>
    </row>
    <row r="285" spans="1:22" x14ac:dyDescent="0.35">
      <c r="A285">
        <v>0</v>
      </c>
      <c r="B285">
        <v>0</v>
      </c>
      <c r="U285">
        <v>0</v>
      </c>
      <c r="V285">
        <v>0</v>
      </c>
    </row>
    <row r="286" spans="1:22" x14ac:dyDescent="0.35">
      <c r="A286">
        <v>3075.8618160000001</v>
      </c>
      <c r="B286">
        <v>1568.150024</v>
      </c>
      <c r="U286">
        <v>1568.15002441406</v>
      </c>
      <c r="V286">
        <v>3075.86181640625</v>
      </c>
    </row>
    <row r="287" spans="1:22" x14ac:dyDescent="0.35">
      <c r="A287">
        <v>11142.87012</v>
      </c>
      <c r="B287">
        <v>3083.5810550000001</v>
      </c>
      <c r="U287">
        <v>3083.5810546875</v>
      </c>
      <c r="V287">
        <v>11142.8701171875</v>
      </c>
    </row>
    <row r="288" spans="1:22" x14ac:dyDescent="0.35">
      <c r="A288">
        <v>1358.6429439999999</v>
      </c>
      <c r="B288">
        <v>11011.570309999999</v>
      </c>
      <c r="U288">
        <v>11011.5703125</v>
      </c>
      <c r="V288">
        <v>1358.64294433594</v>
      </c>
    </row>
    <row r="289" spans="1:22" x14ac:dyDescent="0.35">
      <c r="A289">
        <v>0</v>
      </c>
      <c r="B289">
        <v>0</v>
      </c>
      <c r="U289">
        <v>0</v>
      </c>
      <c r="V289">
        <v>0</v>
      </c>
    </row>
    <row r="290" spans="1:22" x14ac:dyDescent="0.35">
      <c r="A290">
        <v>0</v>
      </c>
      <c r="B290">
        <v>0</v>
      </c>
      <c r="U290">
        <v>0</v>
      </c>
      <c r="V290">
        <v>0</v>
      </c>
    </row>
    <row r="291" spans="1:22" x14ac:dyDescent="0.35">
      <c r="A291">
        <v>6210.669922</v>
      </c>
      <c r="B291">
        <v>15791.12988</v>
      </c>
      <c r="U291">
        <v>15791.1298828125</v>
      </c>
      <c r="V291">
        <v>6210.669921875</v>
      </c>
    </row>
    <row r="292" spans="1:22" x14ac:dyDescent="0.35">
      <c r="A292">
        <v>8836.5654300000006</v>
      </c>
      <c r="B292">
        <v>6527.9189450000003</v>
      </c>
      <c r="U292">
        <v>6527.9189453125</v>
      </c>
      <c r="V292">
        <v>8836.5654296875</v>
      </c>
    </row>
    <row r="293" spans="1:22" x14ac:dyDescent="0.35">
      <c r="A293">
        <v>3595.8940429999998</v>
      </c>
      <c r="B293">
        <v>1065.672241</v>
      </c>
      <c r="U293">
        <v>1065.67224121094</v>
      </c>
      <c r="V293">
        <v>3595.89404296875</v>
      </c>
    </row>
    <row r="294" spans="1:22" x14ac:dyDescent="0.35">
      <c r="A294">
        <v>7913.3857420000004</v>
      </c>
      <c r="B294">
        <v>3811.6831050000001</v>
      </c>
      <c r="U294">
        <v>3811.68310546875</v>
      </c>
      <c r="V294">
        <v>7913.3857421875</v>
      </c>
    </row>
    <row r="295" spans="1:22" x14ac:dyDescent="0.35">
      <c r="A295">
        <v>5487.9697269999997</v>
      </c>
      <c r="B295">
        <v>11135.534180000001</v>
      </c>
      <c r="U295">
        <v>11135.5341796875</v>
      </c>
      <c r="V295">
        <v>5487.9697265625</v>
      </c>
    </row>
    <row r="296" spans="1:22" x14ac:dyDescent="0.35">
      <c r="A296">
        <v>8774.6230469999991</v>
      </c>
      <c r="B296">
        <v>9920.9453130000002</v>
      </c>
      <c r="U296">
        <v>9920.9453125</v>
      </c>
      <c r="V296">
        <v>8774.623046875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2D7229-C024-4D09-9DD8-9C6EB293608A}">
  <sheetPr codeName="Sheet3"/>
  <dimension ref="A1:P723"/>
  <sheetViews>
    <sheetView workbookViewId="0"/>
  </sheetViews>
  <sheetFormatPr defaultRowHeight="14.5" x14ac:dyDescent="0.35"/>
  <sheetData>
    <row r="1" spans="1:16" x14ac:dyDescent="0.35">
      <c r="A1" s="16" t="s">
        <v>44</v>
      </c>
      <c r="B1" s="16" t="s">
        <v>45</v>
      </c>
      <c r="C1" s="16" t="s">
        <v>46</v>
      </c>
      <c r="D1" s="16" t="s">
        <v>47</v>
      </c>
      <c r="E1" s="16" t="s">
        <v>48</v>
      </c>
      <c r="F1" s="16" t="s">
        <v>49</v>
      </c>
      <c r="G1" s="16" t="s">
        <v>43</v>
      </c>
      <c r="I1" t="e" cm="1">
        <f t="array" aca="1" ref="I1" ca="1">MatchQuality(A1:G723)</f>
        <v>#NAME?</v>
      </c>
      <c r="K1" s="17"/>
      <c r="L1" s="17"/>
      <c r="M1" s="17"/>
      <c r="N1" s="17"/>
      <c r="O1" s="17"/>
      <c r="P1" s="17"/>
    </row>
    <row r="2" spans="1:16" x14ac:dyDescent="0.35">
      <c r="A2">
        <v>0</v>
      </c>
      <c r="B2">
        <v>39</v>
      </c>
      <c r="C2">
        <v>12</v>
      </c>
      <c r="D2">
        <v>1</v>
      </c>
      <c r="E2">
        <v>1</v>
      </c>
      <c r="F2">
        <v>19785.3203125</v>
      </c>
      <c r="G2">
        <v>499.25720214843801</v>
      </c>
      <c r="I2" s="21"/>
      <c r="J2" s="22"/>
      <c r="K2" s="5"/>
      <c r="L2" s="5"/>
      <c r="M2" s="5"/>
      <c r="N2" s="5"/>
      <c r="O2" s="5"/>
      <c r="P2" s="22"/>
    </row>
    <row r="3" spans="1:16" x14ac:dyDescent="0.35">
      <c r="A3">
        <v>0</v>
      </c>
      <c r="B3">
        <v>26</v>
      </c>
      <c r="C3">
        <v>8</v>
      </c>
      <c r="D3">
        <v>0</v>
      </c>
      <c r="E3">
        <v>1</v>
      </c>
      <c r="F3">
        <v>37211.7578125</v>
      </c>
      <c r="G3">
        <v>30247.5</v>
      </c>
      <c r="I3" s="23"/>
      <c r="J3" s="24"/>
      <c r="P3" s="24"/>
    </row>
    <row r="4" spans="1:16" x14ac:dyDescent="0.35">
      <c r="A4">
        <v>0</v>
      </c>
      <c r="B4">
        <v>38</v>
      </c>
      <c r="C4">
        <v>10</v>
      </c>
      <c r="D4">
        <v>1</v>
      </c>
      <c r="E4">
        <v>1</v>
      </c>
      <c r="F4">
        <v>14759.0634765625</v>
      </c>
      <c r="G4">
        <v>4393.52294921875</v>
      </c>
      <c r="I4" s="21"/>
      <c r="J4" s="22"/>
      <c r="K4" s="5"/>
      <c r="L4" s="5"/>
      <c r="M4" s="5"/>
      <c r="N4" s="5"/>
      <c r="O4" s="5"/>
      <c r="P4" s="22"/>
    </row>
    <row r="5" spans="1:16" x14ac:dyDescent="0.35">
      <c r="A5">
        <v>0</v>
      </c>
      <c r="B5">
        <v>28</v>
      </c>
      <c r="C5">
        <v>12</v>
      </c>
      <c r="D5">
        <v>0</v>
      </c>
      <c r="E5">
        <v>0</v>
      </c>
      <c r="F5">
        <v>0</v>
      </c>
      <c r="G5">
        <v>16477.01953125</v>
      </c>
      <c r="I5" s="23"/>
      <c r="J5" s="24"/>
      <c r="P5" s="24"/>
    </row>
    <row r="6" spans="1:16" x14ac:dyDescent="0.35">
      <c r="A6">
        <v>0</v>
      </c>
      <c r="B6">
        <v>27</v>
      </c>
      <c r="C6">
        <v>12</v>
      </c>
      <c r="D6">
        <v>1</v>
      </c>
      <c r="E6">
        <v>1</v>
      </c>
      <c r="F6">
        <v>0</v>
      </c>
      <c r="G6">
        <v>0</v>
      </c>
      <c r="I6" s="21"/>
      <c r="J6" s="22"/>
      <c r="K6" s="5"/>
      <c r="L6" s="5"/>
      <c r="M6" s="5"/>
      <c r="N6" s="5"/>
      <c r="O6" s="5"/>
      <c r="P6" s="22"/>
    </row>
    <row r="7" spans="1:16" x14ac:dyDescent="0.35">
      <c r="A7">
        <v>0</v>
      </c>
      <c r="B7">
        <v>44</v>
      </c>
      <c r="C7">
        <v>9</v>
      </c>
      <c r="D7">
        <v>1</v>
      </c>
      <c r="E7">
        <v>1</v>
      </c>
      <c r="F7">
        <v>12260.7802734375</v>
      </c>
      <c r="G7">
        <v>12359.3095703125</v>
      </c>
      <c r="I7" s="23"/>
      <c r="J7" s="24"/>
      <c r="P7" s="24"/>
    </row>
    <row r="8" spans="1:16" x14ac:dyDescent="0.35">
      <c r="A8">
        <v>0</v>
      </c>
      <c r="B8">
        <v>28</v>
      </c>
      <c r="C8">
        <v>10</v>
      </c>
      <c r="D8">
        <v>0</v>
      </c>
      <c r="E8">
        <v>1</v>
      </c>
      <c r="F8">
        <v>5440.818359375</v>
      </c>
      <c r="G8">
        <v>6793.0771484375</v>
      </c>
      <c r="I8" s="21"/>
      <c r="J8" s="22"/>
      <c r="K8" s="5"/>
      <c r="L8" s="5"/>
      <c r="M8" s="5"/>
      <c r="N8" s="5"/>
      <c r="O8" s="5"/>
      <c r="P8" s="22"/>
    </row>
    <row r="9" spans="1:16" x14ac:dyDescent="0.35">
      <c r="A9">
        <v>0</v>
      </c>
      <c r="B9">
        <v>31</v>
      </c>
      <c r="C9">
        <v>12</v>
      </c>
      <c r="D9">
        <v>0</v>
      </c>
      <c r="E9">
        <v>0</v>
      </c>
      <c r="F9">
        <v>0</v>
      </c>
      <c r="G9">
        <v>0</v>
      </c>
      <c r="I9" s="23"/>
      <c r="J9" s="24"/>
      <c r="P9" s="24"/>
    </row>
    <row r="10" spans="1:16" x14ac:dyDescent="0.35">
      <c r="A10">
        <v>0</v>
      </c>
      <c r="B10">
        <v>24</v>
      </c>
      <c r="C10">
        <v>12</v>
      </c>
      <c r="D10">
        <v>0</v>
      </c>
      <c r="E10">
        <v>1</v>
      </c>
      <c r="F10">
        <v>28262.130859375</v>
      </c>
      <c r="G10">
        <v>665.73742675781295</v>
      </c>
      <c r="I10" s="21"/>
      <c r="J10" s="22"/>
      <c r="K10" s="5"/>
      <c r="L10" s="5"/>
      <c r="M10" s="5"/>
      <c r="N10" s="5"/>
      <c r="O10" s="5"/>
      <c r="P10" s="22"/>
    </row>
    <row r="11" spans="1:16" x14ac:dyDescent="0.35">
      <c r="A11">
        <v>0</v>
      </c>
      <c r="B11">
        <v>29</v>
      </c>
      <c r="C11">
        <v>12</v>
      </c>
      <c r="D11">
        <v>0</v>
      </c>
      <c r="E11">
        <v>0</v>
      </c>
      <c r="F11">
        <v>12116.611328125</v>
      </c>
      <c r="G11">
        <v>16328.9638671875</v>
      </c>
      <c r="I11" s="25"/>
      <c r="J11" s="26"/>
      <c r="K11" s="1"/>
      <c r="L11" s="1"/>
      <c r="M11" s="1"/>
      <c r="N11" s="1"/>
      <c r="O11" s="1"/>
      <c r="P11" s="26"/>
    </row>
    <row r="12" spans="1:16" x14ac:dyDescent="0.35">
      <c r="A12">
        <v>0</v>
      </c>
      <c r="B12">
        <v>20</v>
      </c>
      <c r="C12">
        <v>11</v>
      </c>
      <c r="D12">
        <v>0</v>
      </c>
      <c r="E12">
        <v>1</v>
      </c>
      <c r="F12">
        <v>7254.419921875</v>
      </c>
      <c r="G12">
        <v>6336.78271484375</v>
      </c>
      <c r="I12" s="23"/>
      <c r="J12" s="24"/>
      <c r="P12" s="24"/>
    </row>
    <row r="13" spans="1:16" x14ac:dyDescent="0.35">
      <c r="A13">
        <v>0</v>
      </c>
      <c r="B13">
        <v>22</v>
      </c>
      <c r="C13">
        <v>10</v>
      </c>
      <c r="D13">
        <v>0</v>
      </c>
      <c r="E13">
        <v>1</v>
      </c>
      <c r="F13">
        <v>25720.919921875</v>
      </c>
      <c r="G13">
        <v>5448.80078125</v>
      </c>
      <c r="I13" s="25"/>
      <c r="J13" s="26"/>
      <c r="K13" s="1"/>
      <c r="L13" s="1"/>
      <c r="M13" s="1"/>
      <c r="N13" s="1"/>
      <c r="O13" s="1"/>
      <c r="P13" s="26"/>
    </row>
    <row r="14" spans="1:16" x14ac:dyDescent="0.35">
      <c r="A14">
        <v>0</v>
      </c>
      <c r="B14">
        <v>18</v>
      </c>
      <c r="C14">
        <v>12</v>
      </c>
      <c r="D14">
        <v>0</v>
      </c>
      <c r="E14">
        <v>0</v>
      </c>
      <c r="F14">
        <v>735.205078125</v>
      </c>
      <c r="G14">
        <v>2502.52587890625</v>
      </c>
      <c r="I14" s="23"/>
      <c r="J14" s="24"/>
      <c r="P14" s="24"/>
    </row>
    <row r="15" spans="1:16" x14ac:dyDescent="0.35">
      <c r="A15">
        <v>0</v>
      </c>
      <c r="B15">
        <v>20</v>
      </c>
      <c r="C15">
        <v>12</v>
      </c>
      <c r="D15">
        <v>0</v>
      </c>
      <c r="E15">
        <v>0</v>
      </c>
      <c r="F15">
        <v>4139.75341796875</v>
      </c>
      <c r="G15">
        <v>12573.9658203125</v>
      </c>
      <c r="I15" s="25"/>
      <c r="J15" s="26"/>
      <c r="K15" s="1"/>
      <c r="L15" s="1"/>
      <c r="M15" s="1"/>
      <c r="N15" s="1"/>
      <c r="O15" s="1"/>
      <c r="P15" s="26"/>
    </row>
    <row r="16" spans="1:16" x14ac:dyDescent="0.35">
      <c r="A16">
        <v>0</v>
      </c>
      <c r="B16">
        <v>22</v>
      </c>
      <c r="C16">
        <v>12</v>
      </c>
      <c r="D16">
        <v>1</v>
      </c>
      <c r="E16">
        <v>1</v>
      </c>
      <c r="F16">
        <v>9420.671875</v>
      </c>
      <c r="G16">
        <v>8072.181640625</v>
      </c>
      <c r="I16" s="23"/>
      <c r="J16" s="24"/>
      <c r="P16" s="24"/>
    </row>
    <row r="17" spans="1:16" x14ac:dyDescent="0.35">
      <c r="A17">
        <v>0</v>
      </c>
      <c r="B17">
        <v>35</v>
      </c>
      <c r="C17">
        <v>11</v>
      </c>
      <c r="D17">
        <v>1</v>
      </c>
      <c r="E17">
        <v>1</v>
      </c>
      <c r="F17">
        <v>7096.7158203125</v>
      </c>
      <c r="G17">
        <v>0</v>
      </c>
      <c r="I17" s="23"/>
      <c r="J17" s="24"/>
      <c r="P17" s="24"/>
    </row>
    <row r="18" spans="1:16" x14ac:dyDescent="0.35">
      <c r="A18">
        <v>0</v>
      </c>
      <c r="B18">
        <v>41</v>
      </c>
      <c r="C18">
        <v>12</v>
      </c>
      <c r="D18">
        <v>1</v>
      </c>
      <c r="E18">
        <v>0</v>
      </c>
      <c r="F18">
        <v>10707.1611328125</v>
      </c>
      <c r="G18">
        <v>0</v>
      </c>
      <c r="I18" s="23"/>
      <c r="J18" s="24"/>
      <c r="P18" s="24"/>
    </row>
    <row r="19" spans="1:16" x14ac:dyDescent="0.35">
      <c r="A19">
        <v>0</v>
      </c>
      <c r="B19">
        <v>30</v>
      </c>
      <c r="C19">
        <v>11</v>
      </c>
      <c r="D19">
        <v>1</v>
      </c>
      <c r="E19">
        <v>1</v>
      </c>
      <c r="F19">
        <v>0</v>
      </c>
      <c r="G19">
        <v>3982.80102539063</v>
      </c>
      <c r="I19" s="25"/>
      <c r="J19" s="26"/>
      <c r="K19" s="1"/>
      <c r="L19" s="1"/>
      <c r="M19" s="1"/>
      <c r="N19" s="1"/>
      <c r="O19" s="1"/>
      <c r="P19" s="26"/>
    </row>
    <row r="20" spans="1:16" x14ac:dyDescent="0.35">
      <c r="A20">
        <v>0</v>
      </c>
      <c r="B20">
        <v>27</v>
      </c>
      <c r="C20">
        <v>10</v>
      </c>
      <c r="D20">
        <v>1</v>
      </c>
      <c r="E20">
        <v>1</v>
      </c>
      <c r="F20">
        <v>13542.26953125</v>
      </c>
      <c r="G20">
        <v>0</v>
      </c>
    </row>
    <row r="21" spans="1:16" x14ac:dyDescent="0.35">
      <c r="A21">
        <v>0</v>
      </c>
      <c r="B21">
        <v>50</v>
      </c>
      <c r="C21">
        <v>8</v>
      </c>
      <c r="D21">
        <v>1</v>
      </c>
      <c r="E21">
        <v>1</v>
      </c>
      <c r="F21">
        <v>7506.73388671875</v>
      </c>
      <c r="G21">
        <v>8997.193359375</v>
      </c>
    </row>
    <row r="22" spans="1:16" x14ac:dyDescent="0.35">
      <c r="A22">
        <v>0</v>
      </c>
      <c r="B22">
        <v>25</v>
      </c>
      <c r="C22">
        <v>10</v>
      </c>
      <c r="D22">
        <v>1</v>
      </c>
      <c r="E22">
        <v>1</v>
      </c>
      <c r="F22">
        <v>12428.1220703125</v>
      </c>
      <c r="G22">
        <v>11127.2802734375</v>
      </c>
    </row>
    <row r="23" spans="1:16" x14ac:dyDescent="0.35">
      <c r="A23">
        <v>0</v>
      </c>
      <c r="B23">
        <v>25</v>
      </c>
      <c r="C23">
        <v>9</v>
      </c>
      <c r="D23">
        <v>1</v>
      </c>
      <c r="E23">
        <v>1</v>
      </c>
      <c r="F23">
        <v>24731.619140625</v>
      </c>
      <c r="G23">
        <v>7343.9638671875</v>
      </c>
    </row>
    <row r="24" spans="1:16" x14ac:dyDescent="0.35">
      <c r="A24">
        <v>0</v>
      </c>
      <c r="B24">
        <v>28</v>
      </c>
      <c r="C24">
        <v>12</v>
      </c>
      <c r="D24">
        <v>1</v>
      </c>
      <c r="E24">
        <v>1</v>
      </c>
      <c r="F24">
        <v>0</v>
      </c>
      <c r="G24">
        <v>0</v>
      </c>
    </row>
    <row r="25" spans="1:16" x14ac:dyDescent="0.35">
      <c r="A25">
        <v>0</v>
      </c>
      <c r="B25">
        <v>27</v>
      </c>
      <c r="C25">
        <v>11</v>
      </c>
      <c r="D25">
        <v>1</v>
      </c>
      <c r="E25">
        <v>1</v>
      </c>
      <c r="F25">
        <v>20249.224609375</v>
      </c>
      <c r="G25">
        <v>9074.763671875</v>
      </c>
    </row>
    <row r="26" spans="1:16" x14ac:dyDescent="0.35">
      <c r="A26">
        <v>0</v>
      </c>
      <c r="B26">
        <v>30</v>
      </c>
      <c r="C26">
        <v>14</v>
      </c>
      <c r="D26">
        <v>1</v>
      </c>
      <c r="E26">
        <v>1</v>
      </c>
      <c r="F26">
        <v>0</v>
      </c>
      <c r="G26">
        <v>7344.67822265625</v>
      </c>
    </row>
    <row r="27" spans="1:16" x14ac:dyDescent="0.35">
      <c r="A27">
        <v>0</v>
      </c>
      <c r="B27">
        <v>34</v>
      </c>
      <c r="C27">
        <v>13</v>
      </c>
      <c r="D27">
        <v>1</v>
      </c>
      <c r="E27">
        <v>1</v>
      </c>
      <c r="F27">
        <v>0</v>
      </c>
      <c r="G27">
        <v>5193.2470703125</v>
      </c>
    </row>
    <row r="28" spans="1:16" x14ac:dyDescent="0.35">
      <c r="A28">
        <v>0</v>
      </c>
      <c r="B28">
        <v>30</v>
      </c>
      <c r="C28">
        <v>11</v>
      </c>
      <c r="D28">
        <v>1</v>
      </c>
      <c r="E28">
        <v>1</v>
      </c>
      <c r="F28">
        <v>24286.5078125</v>
      </c>
      <c r="G28">
        <v>7263.02490234375</v>
      </c>
    </row>
    <row r="29" spans="1:16" x14ac:dyDescent="0.35">
      <c r="A29">
        <v>0</v>
      </c>
      <c r="B29">
        <v>36</v>
      </c>
      <c r="C29">
        <v>12</v>
      </c>
      <c r="D29">
        <v>1</v>
      </c>
      <c r="E29">
        <v>0</v>
      </c>
      <c r="F29">
        <v>0</v>
      </c>
      <c r="G29">
        <v>0</v>
      </c>
    </row>
    <row r="30" spans="1:16" x14ac:dyDescent="0.35">
      <c r="A30">
        <v>0</v>
      </c>
      <c r="B30">
        <v>39</v>
      </c>
      <c r="C30">
        <v>12</v>
      </c>
      <c r="D30">
        <v>1</v>
      </c>
      <c r="E30">
        <v>1</v>
      </c>
      <c r="F30">
        <v>0</v>
      </c>
      <c r="G30">
        <v>3795.79907226563</v>
      </c>
    </row>
    <row r="31" spans="1:16" x14ac:dyDescent="0.35">
      <c r="A31">
        <v>0</v>
      </c>
      <c r="B31">
        <v>23</v>
      </c>
      <c r="C31">
        <v>9</v>
      </c>
      <c r="D31">
        <v>1</v>
      </c>
      <c r="E31">
        <v>1</v>
      </c>
      <c r="F31">
        <v>19047.07421875</v>
      </c>
      <c r="G31">
        <v>7600.1044921875</v>
      </c>
    </row>
    <row r="32" spans="1:16" x14ac:dyDescent="0.35">
      <c r="A32">
        <v>0</v>
      </c>
      <c r="B32">
        <v>27</v>
      </c>
      <c r="C32">
        <v>11</v>
      </c>
      <c r="D32">
        <v>1</v>
      </c>
      <c r="E32">
        <v>1</v>
      </c>
      <c r="F32">
        <v>0</v>
      </c>
      <c r="G32">
        <v>0</v>
      </c>
    </row>
    <row r="33" spans="1:7" x14ac:dyDescent="0.35">
      <c r="A33">
        <v>0</v>
      </c>
      <c r="B33">
        <v>24</v>
      </c>
      <c r="C33">
        <v>11</v>
      </c>
      <c r="D33">
        <v>0</v>
      </c>
      <c r="E33">
        <v>0</v>
      </c>
      <c r="F33">
        <v>2669.72509765625</v>
      </c>
      <c r="G33">
        <v>10361.6904296875</v>
      </c>
    </row>
    <row r="34" spans="1:7" x14ac:dyDescent="0.35">
      <c r="A34">
        <v>0</v>
      </c>
      <c r="B34">
        <v>55</v>
      </c>
      <c r="C34">
        <v>3</v>
      </c>
      <c r="D34">
        <v>1</v>
      </c>
      <c r="E34">
        <v>0</v>
      </c>
      <c r="F34">
        <v>0</v>
      </c>
      <c r="G34">
        <v>5843.7958984375</v>
      </c>
    </row>
    <row r="35" spans="1:7" x14ac:dyDescent="0.35">
      <c r="A35">
        <v>0</v>
      </c>
      <c r="B35">
        <v>20</v>
      </c>
      <c r="C35">
        <v>11</v>
      </c>
      <c r="D35">
        <v>0</v>
      </c>
      <c r="E35">
        <v>0</v>
      </c>
      <c r="F35">
        <v>1413.10668945313</v>
      </c>
      <c r="G35">
        <v>8743.0703125</v>
      </c>
    </row>
    <row r="36" spans="1:7" x14ac:dyDescent="0.35">
      <c r="A36">
        <v>0</v>
      </c>
      <c r="B36">
        <v>54</v>
      </c>
      <c r="C36">
        <v>11</v>
      </c>
      <c r="D36">
        <v>1</v>
      </c>
      <c r="E36">
        <v>0</v>
      </c>
      <c r="F36">
        <v>0</v>
      </c>
      <c r="G36">
        <v>7812.52197265625</v>
      </c>
    </row>
    <row r="37" spans="1:7" x14ac:dyDescent="0.35">
      <c r="A37">
        <v>0</v>
      </c>
      <c r="B37">
        <v>36</v>
      </c>
      <c r="C37">
        <v>12</v>
      </c>
      <c r="D37">
        <v>0</v>
      </c>
      <c r="E37">
        <v>0</v>
      </c>
      <c r="F37">
        <v>13661.177734375</v>
      </c>
      <c r="G37">
        <v>4978.50048828125</v>
      </c>
    </row>
    <row r="38" spans="1:7" x14ac:dyDescent="0.35">
      <c r="A38">
        <v>0</v>
      </c>
      <c r="B38">
        <v>23</v>
      </c>
      <c r="C38">
        <v>10</v>
      </c>
      <c r="D38">
        <v>1</v>
      </c>
      <c r="E38">
        <v>1</v>
      </c>
      <c r="F38">
        <v>0</v>
      </c>
      <c r="G38">
        <v>0</v>
      </c>
    </row>
    <row r="39" spans="1:7" x14ac:dyDescent="0.35">
      <c r="A39">
        <v>0</v>
      </c>
      <c r="B39">
        <v>28</v>
      </c>
      <c r="C39">
        <v>11</v>
      </c>
      <c r="D39">
        <v>0</v>
      </c>
      <c r="E39">
        <v>0</v>
      </c>
      <c r="F39">
        <v>2787.76123046875</v>
      </c>
      <c r="G39">
        <v>7645.0546875</v>
      </c>
    </row>
    <row r="40" spans="1:7" x14ac:dyDescent="0.35">
      <c r="A40">
        <v>0</v>
      </c>
      <c r="B40">
        <v>32</v>
      </c>
      <c r="C40">
        <v>12</v>
      </c>
      <c r="D40">
        <v>0</v>
      </c>
      <c r="E40">
        <v>1</v>
      </c>
      <c r="F40">
        <v>0</v>
      </c>
      <c r="G40">
        <v>6735.31982421875</v>
      </c>
    </row>
    <row r="41" spans="1:7" x14ac:dyDescent="0.35">
      <c r="A41">
        <v>0</v>
      </c>
      <c r="B41">
        <v>32</v>
      </c>
      <c r="C41">
        <v>12</v>
      </c>
      <c r="D41">
        <v>1</v>
      </c>
      <c r="E41">
        <v>0</v>
      </c>
      <c r="F41">
        <v>13283.171875</v>
      </c>
      <c r="G41">
        <v>10673.697265625</v>
      </c>
    </row>
    <row r="42" spans="1:7" x14ac:dyDescent="0.35">
      <c r="A42">
        <v>0</v>
      </c>
      <c r="B42">
        <v>18</v>
      </c>
      <c r="C42">
        <v>9</v>
      </c>
      <c r="D42">
        <v>0</v>
      </c>
      <c r="E42">
        <v>0</v>
      </c>
      <c r="F42">
        <v>0</v>
      </c>
      <c r="G42">
        <v>7300.498046875</v>
      </c>
    </row>
    <row r="43" spans="1:7" x14ac:dyDescent="0.35">
      <c r="A43">
        <v>0</v>
      </c>
      <c r="B43">
        <v>28</v>
      </c>
      <c r="C43">
        <v>11</v>
      </c>
      <c r="D43">
        <v>1</v>
      </c>
      <c r="E43">
        <v>1</v>
      </c>
      <c r="F43">
        <v>824.388916015625</v>
      </c>
      <c r="G43">
        <v>0</v>
      </c>
    </row>
    <row r="44" spans="1:7" x14ac:dyDescent="0.35">
      <c r="A44">
        <v>0</v>
      </c>
      <c r="B44">
        <v>31</v>
      </c>
      <c r="C44">
        <v>13</v>
      </c>
      <c r="D44">
        <v>1</v>
      </c>
      <c r="E44">
        <v>0</v>
      </c>
      <c r="F44">
        <v>10255.5361328125</v>
      </c>
      <c r="G44">
        <v>7404.76220703125</v>
      </c>
    </row>
    <row r="45" spans="1:7" x14ac:dyDescent="0.35">
      <c r="A45">
        <v>0</v>
      </c>
      <c r="B45">
        <v>28</v>
      </c>
      <c r="C45">
        <v>9</v>
      </c>
      <c r="D45">
        <v>1</v>
      </c>
      <c r="E45">
        <v>1</v>
      </c>
      <c r="F45">
        <v>10222.41015625</v>
      </c>
      <c r="G45">
        <v>1239.84399414063</v>
      </c>
    </row>
    <row r="46" spans="1:7" x14ac:dyDescent="0.35">
      <c r="A46">
        <v>0</v>
      </c>
      <c r="B46">
        <v>26</v>
      </c>
      <c r="C46">
        <v>11</v>
      </c>
      <c r="D46">
        <v>1</v>
      </c>
      <c r="E46">
        <v>1</v>
      </c>
      <c r="F46">
        <v>0</v>
      </c>
      <c r="G46">
        <v>0</v>
      </c>
    </row>
    <row r="47" spans="1:7" x14ac:dyDescent="0.35">
      <c r="A47">
        <v>0</v>
      </c>
      <c r="B47">
        <v>22</v>
      </c>
      <c r="C47">
        <v>12</v>
      </c>
      <c r="D47">
        <v>1</v>
      </c>
      <c r="E47">
        <v>0</v>
      </c>
      <c r="F47">
        <v>4380.01708984375</v>
      </c>
      <c r="G47">
        <v>439.68811035156301</v>
      </c>
    </row>
    <row r="48" spans="1:7" x14ac:dyDescent="0.35">
      <c r="A48">
        <v>0</v>
      </c>
      <c r="B48">
        <v>22</v>
      </c>
      <c r="C48">
        <v>10</v>
      </c>
      <c r="D48">
        <v>0</v>
      </c>
      <c r="E48">
        <v>0</v>
      </c>
      <c r="F48">
        <v>27864.359375</v>
      </c>
      <c r="G48">
        <v>7094.919921875</v>
      </c>
    </row>
    <row r="49" spans="1:7" x14ac:dyDescent="0.35">
      <c r="A49">
        <v>0</v>
      </c>
      <c r="B49">
        <v>19</v>
      </c>
      <c r="C49">
        <v>10</v>
      </c>
      <c r="D49">
        <v>0</v>
      </c>
      <c r="E49">
        <v>0</v>
      </c>
      <c r="F49">
        <v>0</v>
      </c>
      <c r="G49">
        <v>3194.01000976563</v>
      </c>
    </row>
    <row r="50" spans="1:7" x14ac:dyDescent="0.35">
      <c r="A50">
        <v>0</v>
      </c>
      <c r="B50">
        <v>25</v>
      </c>
      <c r="C50">
        <v>11</v>
      </c>
      <c r="D50">
        <v>1</v>
      </c>
      <c r="E50">
        <v>1</v>
      </c>
      <c r="F50">
        <v>2336.11401367188</v>
      </c>
      <c r="G50">
        <v>479.26770019531301</v>
      </c>
    </row>
    <row r="51" spans="1:7" x14ac:dyDescent="0.35">
      <c r="A51">
        <v>0</v>
      </c>
      <c r="B51">
        <v>29</v>
      </c>
      <c r="C51">
        <v>13</v>
      </c>
      <c r="D51">
        <v>1</v>
      </c>
      <c r="E51">
        <v>0</v>
      </c>
      <c r="F51">
        <v>718.24920654296898</v>
      </c>
      <c r="G51">
        <v>2725.32202148438</v>
      </c>
    </row>
    <row r="52" spans="1:7" x14ac:dyDescent="0.35">
      <c r="A52">
        <v>0</v>
      </c>
      <c r="B52">
        <v>21</v>
      </c>
      <c r="C52">
        <v>9</v>
      </c>
      <c r="D52">
        <v>0</v>
      </c>
      <c r="E52">
        <v>0</v>
      </c>
      <c r="F52">
        <v>2988.412109375</v>
      </c>
      <c r="G52">
        <v>1740.19897460938</v>
      </c>
    </row>
    <row r="53" spans="1:7" x14ac:dyDescent="0.35">
      <c r="A53">
        <v>0</v>
      </c>
      <c r="B53">
        <v>29</v>
      </c>
      <c r="C53">
        <v>12</v>
      </c>
      <c r="D53">
        <v>1</v>
      </c>
      <c r="E53">
        <v>0</v>
      </c>
      <c r="F53">
        <v>0</v>
      </c>
      <c r="G53">
        <v>132.75999450683599</v>
      </c>
    </row>
    <row r="54" spans="1:7" x14ac:dyDescent="0.35">
      <c r="A54">
        <v>0</v>
      </c>
      <c r="B54">
        <v>25</v>
      </c>
      <c r="C54">
        <v>9</v>
      </c>
      <c r="D54">
        <v>1</v>
      </c>
      <c r="E54">
        <v>1</v>
      </c>
      <c r="F54">
        <v>0</v>
      </c>
      <c r="G54">
        <v>4715.37109375</v>
      </c>
    </row>
    <row r="55" spans="1:7" x14ac:dyDescent="0.35">
      <c r="A55">
        <v>0</v>
      </c>
      <c r="B55">
        <v>28</v>
      </c>
      <c r="C55">
        <v>13</v>
      </c>
      <c r="D55">
        <v>1</v>
      </c>
      <c r="E55">
        <v>0</v>
      </c>
      <c r="F55">
        <v>0</v>
      </c>
      <c r="G55">
        <v>0</v>
      </c>
    </row>
    <row r="56" spans="1:7" x14ac:dyDescent="0.35">
      <c r="A56">
        <v>0</v>
      </c>
      <c r="B56">
        <v>21</v>
      </c>
      <c r="C56">
        <v>10</v>
      </c>
      <c r="D56">
        <v>1</v>
      </c>
      <c r="E56">
        <v>1</v>
      </c>
      <c r="F56">
        <v>1946.76098632813</v>
      </c>
      <c r="G56">
        <v>6831.10546875</v>
      </c>
    </row>
    <row r="57" spans="1:7" x14ac:dyDescent="0.35">
      <c r="A57">
        <v>0</v>
      </c>
      <c r="B57">
        <v>27</v>
      </c>
      <c r="C57">
        <v>12</v>
      </c>
      <c r="D57">
        <v>0</v>
      </c>
      <c r="E57">
        <v>0</v>
      </c>
      <c r="F57">
        <v>0</v>
      </c>
      <c r="G57">
        <v>14792.900390625</v>
      </c>
    </row>
    <row r="58" spans="1:7" x14ac:dyDescent="0.35">
      <c r="A58">
        <v>0</v>
      </c>
      <c r="B58">
        <v>26</v>
      </c>
      <c r="C58">
        <v>12</v>
      </c>
      <c r="D58">
        <v>0</v>
      </c>
      <c r="E58">
        <v>0</v>
      </c>
      <c r="F58">
        <v>0</v>
      </c>
      <c r="G58">
        <v>12383.6796875</v>
      </c>
    </row>
    <row r="59" spans="1:7" x14ac:dyDescent="0.35">
      <c r="A59">
        <v>0</v>
      </c>
      <c r="B59">
        <v>28</v>
      </c>
      <c r="C59">
        <v>12</v>
      </c>
      <c r="D59">
        <v>1</v>
      </c>
      <c r="E59">
        <v>1</v>
      </c>
      <c r="F59">
        <v>10585.1298828125</v>
      </c>
      <c r="G59">
        <v>12780.01953125</v>
      </c>
    </row>
    <row r="60" spans="1:7" x14ac:dyDescent="0.35">
      <c r="A60">
        <v>0</v>
      </c>
      <c r="B60">
        <v>26</v>
      </c>
      <c r="C60">
        <v>14</v>
      </c>
      <c r="D60">
        <v>1</v>
      </c>
      <c r="E60">
        <v>1</v>
      </c>
      <c r="F60">
        <v>2025.56628417969</v>
      </c>
      <c r="G60">
        <v>0</v>
      </c>
    </row>
    <row r="61" spans="1:7" x14ac:dyDescent="0.35">
      <c r="A61">
        <v>0</v>
      </c>
      <c r="B61">
        <v>33</v>
      </c>
      <c r="C61">
        <v>9</v>
      </c>
      <c r="D61">
        <v>0</v>
      </c>
      <c r="E61">
        <v>1</v>
      </c>
      <c r="F61">
        <v>0</v>
      </c>
      <c r="G61">
        <v>0</v>
      </c>
    </row>
    <row r="62" spans="1:7" x14ac:dyDescent="0.35">
      <c r="A62">
        <v>0</v>
      </c>
      <c r="B62">
        <v>21</v>
      </c>
      <c r="C62">
        <v>14</v>
      </c>
      <c r="D62">
        <v>1</v>
      </c>
      <c r="E62">
        <v>0</v>
      </c>
      <c r="F62">
        <v>6463.24365234375</v>
      </c>
      <c r="G62">
        <v>29408.037109375</v>
      </c>
    </row>
    <row r="63" spans="1:7" x14ac:dyDescent="0.35">
      <c r="A63">
        <v>0</v>
      </c>
      <c r="B63">
        <v>24</v>
      </c>
      <c r="C63">
        <v>12</v>
      </c>
      <c r="D63">
        <v>1</v>
      </c>
      <c r="E63">
        <v>0</v>
      </c>
      <c r="F63">
        <v>0</v>
      </c>
      <c r="G63">
        <v>0</v>
      </c>
    </row>
    <row r="64" spans="1:7" x14ac:dyDescent="0.35">
      <c r="A64">
        <v>0</v>
      </c>
      <c r="B64">
        <v>24</v>
      </c>
      <c r="C64">
        <v>12</v>
      </c>
      <c r="D64">
        <v>1</v>
      </c>
      <c r="E64">
        <v>0</v>
      </c>
      <c r="F64">
        <v>4739.03076171875</v>
      </c>
      <c r="G64">
        <v>11235.10546875</v>
      </c>
    </row>
    <row r="65" spans="1:7" x14ac:dyDescent="0.35">
      <c r="A65">
        <v>0</v>
      </c>
      <c r="B65">
        <v>25</v>
      </c>
      <c r="C65">
        <v>12</v>
      </c>
      <c r="D65">
        <v>1</v>
      </c>
      <c r="E65">
        <v>1</v>
      </c>
      <c r="F65">
        <v>0</v>
      </c>
      <c r="G65">
        <v>0</v>
      </c>
    </row>
    <row r="66" spans="1:7" x14ac:dyDescent="0.35">
      <c r="A66">
        <v>0</v>
      </c>
      <c r="B66">
        <v>20</v>
      </c>
      <c r="C66">
        <v>12</v>
      </c>
      <c r="D66">
        <v>1</v>
      </c>
      <c r="E66">
        <v>0</v>
      </c>
      <c r="F66">
        <v>7182.4921875</v>
      </c>
      <c r="G66">
        <v>4779.72021484375</v>
      </c>
    </row>
    <row r="67" spans="1:7" x14ac:dyDescent="0.35">
      <c r="A67">
        <v>0</v>
      </c>
      <c r="B67">
        <v>20</v>
      </c>
      <c r="C67">
        <v>12</v>
      </c>
      <c r="D67">
        <v>1</v>
      </c>
      <c r="E67">
        <v>0</v>
      </c>
      <c r="F67">
        <v>557.69879150390602</v>
      </c>
      <c r="G67">
        <v>20893.109375</v>
      </c>
    </row>
    <row r="68" spans="1:7" x14ac:dyDescent="0.35">
      <c r="A68">
        <v>0</v>
      </c>
      <c r="B68">
        <v>19</v>
      </c>
      <c r="C68">
        <v>11</v>
      </c>
      <c r="D68">
        <v>0</v>
      </c>
      <c r="E68">
        <v>1</v>
      </c>
      <c r="F68">
        <v>308.21923828125</v>
      </c>
      <c r="G68">
        <v>0</v>
      </c>
    </row>
    <row r="69" spans="1:7" x14ac:dyDescent="0.35">
      <c r="A69">
        <v>0</v>
      </c>
      <c r="B69">
        <v>26</v>
      </c>
      <c r="C69">
        <v>12</v>
      </c>
      <c r="D69">
        <v>1</v>
      </c>
      <c r="E69">
        <v>1</v>
      </c>
      <c r="F69">
        <v>0</v>
      </c>
      <c r="G69">
        <v>6191.94287109375</v>
      </c>
    </row>
    <row r="70" spans="1:7" x14ac:dyDescent="0.35">
      <c r="A70">
        <v>0</v>
      </c>
      <c r="B70">
        <v>27</v>
      </c>
      <c r="C70">
        <v>13</v>
      </c>
      <c r="D70">
        <v>0</v>
      </c>
      <c r="E70">
        <v>0</v>
      </c>
      <c r="F70">
        <v>5214.30615234375</v>
      </c>
      <c r="G70">
        <v>4812.576171875</v>
      </c>
    </row>
    <row r="71" spans="1:7" x14ac:dyDescent="0.35">
      <c r="A71">
        <v>0</v>
      </c>
      <c r="B71">
        <v>27</v>
      </c>
      <c r="C71">
        <v>12</v>
      </c>
      <c r="D71">
        <v>0</v>
      </c>
      <c r="E71">
        <v>0</v>
      </c>
      <c r="F71">
        <v>6044.951171875</v>
      </c>
      <c r="G71">
        <v>0</v>
      </c>
    </row>
    <row r="72" spans="1:7" x14ac:dyDescent="0.35">
      <c r="A72">
        <v>0</v>
      </c>
      <c r="B72">
        <v>26</v>
      </c>
      <c r="C72">
        <v>13</v>
      </c>
      <c r="D72">
        <v>0</v>
      </c>
      <c r="E72">
        <v>0</v>
      </c>
      <c r="F72">
        <v>6476.73291015625</v>
      </c>
      <c r="G72">
        <v>9766.2001953125</v>
      </c>
    </row>
    <row r="73" spans="1:7" x14ac:dyDescent="0.35">
      <c r="A73">
        <v>0</v>
      </c>
      <c r="B73">
        <v>39</v>
      </c>
      <c r="C73">
        <v>11</v>
      </c>
      <c r="D73">
        <v>1</v>
      </c>
      <c r="E73">
        <v>0</v>
      </c>
      <c r="F73">
        <v>0</v>
      </c>
      <c r="G73">
        <v>0</v>
      </c>
    </row>
    <row r="74" spans="1:7" x14ac:dyDescent="0.35">
      <c r="A74">
        <v>0</v>
      </c>
      <c r="B74">
        <v>28</v>
      </c>
      <c r="C74">
        <v>12</v>
      </c>
      <c r="D74">
        <v>1</v>
      </c>
      <c r="E74">
        <v>1</v>
      </c>
      <c r="F74">
        <v>31634.794921875</v>
      </c>
      <c r="G74">
        <v>10067.4345703125</v>
      </c>
    </row>
    <row r="75" spans="1:7" x14ac:dyDescent="0.35">
      <c r="A75">
        <v>0</v>
      </c>
      <c r="B75">
        <v>24</v>
      </c>
      <c r="C75">
        <v>12</v>
      </c>
      <c r="D75">
        <v>0</v>
      </c>
      <c r="E75">
        <v>0</v>
      </c>
      <c r="F75">
        <v>0</v>
      </c>
      <c r="G75">
        <v>11294.6298828125</v>
      </c>
    </row>
    <row r="76" spans="1:7" x14ac:dyDescent="0.35">
      <c r="A76">
        <v>0</v>
      </c>
      <c r="B76">
        <v>21</v>
      </c>
      <c r="C76">
        <v>12</v>
      </c>
      <c r="D76">
        <v>0</v>
      </c>
      <c r="E76">
        <v>0</v>
      </c>
      <c r="F76">
        <v>7254.419921875</v>
      </c>
      <c r="G76">
        <v>11544.0087890625</v>
      </c>
    </row>
    <row r="77" spans="1:7" x14ac:dyDescent="0.35">
      <c r="A77">
        <v>0</v>
      </c>
      <c r="B77">
        <v>28</v>
      </c>
      <c r="C77">
        <v>10</v>
      </c>
      <c r="D77">
        <v>1</v>
      </c>
      <c r="E77">
        <v>1</v>
      </c>
      <c r="F77">
        <v>8293.3447265625</v>
      </c>
      <c r="G77">
        <v>16988.1796875</v>
      </c>
    </row>
    <row r="78" spans="1:7" x14ac:dyDescent="0.35">
      <c r="A78">
        <v>0</v>
      </c>
      <c r="B78">
        <v>27</v>
      </c>
      <c r="C78">
        <v>7</v>
      </c>
      <c r="D78">
        <v>1</v>
      </c>
      <c r="E78">
        <v>1</v>
      </c>
      <c r="F78">
        <v>0</v>
      </c>
      <c r="G78">
        <v>0</v>
      </c>
    </row>
    <row r="79" spans="1:7" x14ac:dyDescent="0.35">
      <c r="A79">
        <v>0</v>
      </c>
      <c r="B79">
        <v>26</v>
      </c>
      <c r="C79">
        <v>8</v>
      </c>
      <c r="D79">
        <v>1</v>
      </c>
      <c r="E79">
        <v>1</v>
      </c>
      <c r="F79">
        <v>3854.58520507813</v>
      </c>
      <c r="G79">
        <v>0</v>
      </c>
    </row>
    <row r="80" spans="1:7" x14ac:dyDescent="0.35">
      <c r="A80">
        <v>0</v>
      </c>
      <c r="B80">
        <v>36</v>
      </c>
      <c r="C80">
        <v>11</v>
      </c>
      <c r="D80">
        <v>1</v>
      </c>
      <c r="E80">
        <v>0</v>
      </c>
      <c r="F80">
        <v>5519.66943359375</v>
      </c>
      <c r="G80">
        <v>0</v>
      </c>
    </row>
    <row r="81" spans="1:7" x14ac:dyDescent="0.35">
      <c r="A81">
        <v>0</v>
      </c>
      <c r="B81">
        <v>22</v>
      </c>
      <c r="C81">
        <v>7</v>
      </c>
      <c r="D81">
        <v>1</v>
      </c>
      <c r="E81">
        <v>0</v>
      </c>
      <c r="F81">
        <v>13503.76953125</v>
      </c>
      <c r="G81">
        <v>11607.0849609375</v>
      </c>
    </row>
    <row r="82" spans="1:7" x14ac:dyDescent="0.35">
      <c r="A82">
        <v>0</v>
      </c>
      <c r="B82">
        <v>50</v>
      </c>
      <c r="C82">
        <v>10</v>
      </c>
      <c r="D82">
        <v>0</v>
      </c>
      <c r="E82">
        <v>0</v>
      </c>
      <c r="F82">
        <v>0</v>
      </c>
      <c r="G82">
        <v>0</v>
      </c>
    </row>
    <row r="83" spans="1:7" x14ac:dyDescent="0.35">
      <c r="A83">
        <v>0</v>
      </c>
      <c r="B83">
        <v>28</v>
      </c>
      <c r="C83">
        <v>11</v>
      </c>
      <c r="D83">
        <v>1</v>
      </c>
      <c r="E83">
        <v>0</v>
      </c>
      <c r="F83">
        <v>17491.44921875</v>
      </c>
      <c r="G83">
        <v>0</v>
      </c>
    </row>
    <row r="84" spans="1:7" x14ac:dyDescent="0.35">
      <c r="A84">
        <v>0</v>
      </c>
      <c r="B84">
        <v>36</v>
      </c>
      <c r="C84">
        <v>11</v>
      </c>
      <c r="D84">
        <v>0</v>
      </c>
      <c r="E84">
        <v>0</v>
      </c>
      <c r="F84">
        <v>5443.73388671875</v>
      </c>
      <c r="G84">
        <v>1324.5419921875</v>
      </c>
    </row>
    <row r="85" spans="1:7" x14ac:dyDescent="0.35">
      <c r="A85">
        <v>0</v>
      </c>
      <c r="B85">
        <v>22</v>
      </c>
      <c r="C85">
        <v>11</v>
      </c>
      <c r="D85">
        <v>1</v>
      </c>
      <c r="E85">
        <v>1</v>
      </c>
      <c r="F85">
        <v>0</v>
      </c>
      <c r="G85">
        <v>1698.30395507813</v>
      </c>
    </row>
    <row r="86" spans="1:7" x14ac:dyDescent="0.35">
      <c r="A86">
        <v>0</v>
      </c>
      <c r="B86">
        <v>29</v>
      </c>
      <c r="C86">
        <v>11</v>
      </c>
      <c r="D86">
        <v>1</v>
      </c>
      <c r="E86">
        <v>1</v>
      </c>
      <c r="F86">
        <v>0</v>
      </c>
      <c r="G86">
        <v>10225.8798828125</v>
      </c>
    </row>
    <row r="87" spans="1:7" x14ac:dyDescent="0.35">
      <c r="A87">
        <v>0</v>
      </c>
      <c r="B87">
        <v>34</v>
      </c>
      <c r="C87">
        <v>12</v>
      </c>
      <c r="D87">
        <v>1</v>
      </c>
      <c r="E87">
        <v>0</v>
      </c>
      <c r="F87">
        <v>4906.619140625</v>
      </c>
      <c r="G87">
        <v>5670.8193359375</v>
      </c>
    </row>
    <row r="88" spans="1:7" x14ac:dyDescent="0.35">
      <c r="A88">
        <v>0</v>
      </c>
      <c r="B88">
        <v>45</v>
      </c>
      <c r="C88">
        <v>9</v>
      </c>
      <c r="D88">
        <v>1</v>
      </c>
      <c r="E88">
        <v>0</v>
      </c>
      <c r="F88">
        <v>0</v>
      </c>
      <c r="G88">
        <v>4844.80322265625</v>
      </c>
    </row>
    <row r="89" spans="1:7" x14ac:dyDescent="0.35">
      <c r="A89">
        <v>0</v>
      </c>
      <c r="B89">
        <v>31</v>
      </c>
      <c r="C89">
        <v>11</v>
      </c>
      <c r="D89">
        <v>1</v>
      </c>
      <c r="E89">
        <v>0</v>
      </c>
      <c r="F89">
        <v>19555.31640625</v>
      </c>
      <c r="G89">
        <v>0</v>
      </c>
    </row>
    <row r="90" spans="1:7" x14ac:dyDescent="0.35">
      <c r="A90">
        <v>0</v>
      </c>
      <c r="B90">
        <v>31</v>
      </c>
      <c r="C90">
        <v>11</v>
      </c>
      <c r="D90">
        <v>1</v>
      </c>
      <c r="E90">
        <v>0</v>
      </c>
      <c r="F90">
        <v>8419.75</v>
      </c>
      <c r="G90">
        <v>308.33523559570301</v>
      </c>
    </row>
    <row r="91" spans="1:7" x14ac:dyDescent="0.35">
      <c r="A91">
        <v>0</v>
      </c>
      <c r="B91">
        <v>33</v>
      </c>
      <c r="C91">
        <v>12</v>
      </c>
      <c r="D91">
        <v>1</v>
      </c>
      <c r="E91">
        <v>0</v>
      </c>
      <c r="F91">
        <v>0</v>
      </c>
      <c r="G91">
        <v>5970.2568359375</v>
      </c>
    </row>
    <row r="92" spans="1:7" x14ac:dyDescent="0.35">
      <c r="A92">
        <v>0</v>
      </c>
      <c r="B92">
        <v>22</v>
      </c>
      <c r="C92">
        <v>11</v>
      </c>
      <c r="D92">
        <v>1</v>
      </c>
      <c r="E92">
        <v>0</v>
      </c>
      <c r="F92">
        <v>1167.01538085938</v>
      </c>
      <c r="G92">
        <v>9139.65234375</v>
      </c>
    </row>
    <row r="93" spans="1:7" x14ac:dyDescent="0.35">
      <c r="A93">
        <v>0</v>
      </c>
      <c r="B93">
        <v>19</v>
      </c>
      <c r="C93">
        <v>8</v>
      </c>
      <c r="D93">
        <v>0</v>
      </c>
      <c r="E93">
        <v>0</v>
      </c>
      <c r="F93">
        <v>1087.80322265625</v>
      </c>
      <c r="G93">
        <v>2987.10083007813</v>
      </c>
    </row>
    <row r="94" spans="1:7" x14ac:dyDescent="0.35">
      <c r="A94">
        <v>0</v>
      </c>
      <c r="B94">
        <v>25</v>
      </c>
      <c r="C94">
        <v>10</v>
      </c>
      <c r="D94">
        <v>1</v>
      </c>
      <c r="E94">
        <v>1</v>
      </c>
      <c r="F94">
        <v>0</v>
      </c>
      <c r="G94">
        <v>3701.81201171875</v>
      </c>
    </row>
    <row r="95" spans="1:7" x14ac:dyDescent="0.35">
      <c r="A95">
        <v>0</v>
      </c>
      <c r="B95">
        <v>25</v>
      </c>
      <c r="C95">
        <v>10</v>
      </c>
      <c r="D95">
        <v>1</v>
      </c>
      <c r="E95">
        <v>1</v>
      </c>
      <c r="F95">
        <v>13519.9697265625</v>
      </c>
      <c r="G95">
        <v>0</v>
      </c>
    </row>
    <row r="96" spans="1:7" x14ac:dyDescent="0.35">
      <c r="A96">
        <v>0</v>
      </c>
      <c r="B96">
        <v>43</v>
      </c>
      <c r="C96">
        <v>10</v>
      </c>
      <c r="D96">
        <v>1</v>
      </c>
      <c r="E96">
        <v>0</v>
      </c>
      <c r="F96">
        <v>2502.86791992188</v>
      </c>
      <c r="G96">
        <v>7565.27294921875</v>
      </c>
    </row>
    <row r="97" spans="1:7" x14ac:dyDescent="0.35">
      <c r="A97">
        <v>0</v>
      </c>
      <c r="B97">
        <v>34</v>
      </c>
      <c r="C97">
        <v>11</v>
      </c>
      <c r="D97">
        <v>1</v>
      </c>
      <c r="E97">
        <v>1</v>
      </c>
      <c r="F97">
        <v>0</v>
      </c>
      <c r="G97">
        <v>6040.3349609375</v>
      </c>
    </row>
    <row r="98" spans="1:7" x14ac:dyDescent="0.35">
      <c r="A98">
        <v>0</v>
      </c>
      <c r="B98">
        <v>21</v>
      </c>
      <c r="C98">
        <v>11</v>
      </c>
      <c r="D98">
        <v>1</v>
      </c>
      <c r="E98">
        <v>1</v>
      </c>
      <c r="F98">
        <v>9659.4150390625</v>
      </c>
      <c r="G98">
        <v>8976.826171875</v>
      </c>
    </row>
    <row r="99" spans="1:7" x14ac:dyDescent="0.35">
      <c r="A99">
        <v>0</v>
      </c>
      <c r="B99">
        <v>22</v>
      </c>
      <c r="C99">
        <v>9</v>
      </c>
      <c r="D99">
        <v>1</v>
      </c>
      <c r="E99">
        <v>0</v>
      </c>
      <c r="F99">
        <v>0</v>
      </c>
      <c r="G99">
        <v>604.19873046875</v>
      </c>
    </row>
    <row r="100" spans="1:7" x14ac:dyDescent="0.35">
      <c r="A100">
        <v>0</v>
      </c>
      <c r="B100">
        <v>34</v>
      </c>
      <c r="C100">
        <v>10</v>
      </c>
      <c r="D100">
        <v>1</v>
      </c>
      <c r="E100">
        <v>1</v>
      </c>
      <c r="F100">
        <v>0</v>
      </c>
      <c r="G100">
        <v>0</v>
      </c>
    </row>
    <row r="101" spans="1:7" x14ac:dyDescent="0.35">
      <c r="A101">
        <v>0</v>
      </c>
      <c r="B101">
        <v>45</v>
      </c>
      <c r="C101">
        <v>11</v>
      </c>
      <c r="D101">
        <v>1</v>
      </c>
      <c r="E101">
        <v>0</v>
      </c>
      <c r="F101">
        <v>0</v>
      </c>
      <c r="G101">
        <v>11796.4697265625</v>
      </c>
    </row>
    <row r="102" spans="1:7" x14ac:dyDescent="0.35">
      <c r="A102">
        <v>0</v>
      </c>
      <c r="B102">
        <v>27</v>
      </c>
      <c r="C102">
        <v>11</v>
      </c>
      <c r="D102">
        <v>1</v>
      </c>
      <c r="E102">
        <v>0</v>
      </c>
      <c r="F102">
        <v>0</v>
      </c>
      <c r="G102">
        <v>11197.33984375</v>
      </c>
    </row>
    <row r="103" spans="1:7" x14ac:dyDescent="0.35">
      <c r="A103">
        <v>0</v>
      </c>
      <c r="B103">
        <v>26</v>
      </c>
      <c r="C103">
        <v>12</v>
      </c>
      <c r="D103">
        <v>1</v>
      </c>
      <c r="E103">
        <v>0</v>
      </c>
      <c r="F103">
        <v>9247.1015625</v>
      </c>
      <c r="G103">
        <v>10820.552734375</v>
      </c>
    </row>
    <row r="104" spans="1:7" x14ac:dyDescent="0.35">
      <c r="A104">
        <v>0</v>
      </c>
      <c r="B104">
        <v>18</v>
      </c>
      <c r="C104">
        <v>7</v>
      </c>
      <c r="D104">
        <v>1</v>
      </c>
      <c r="E104">
        <v>0</v>
      </c>
      <c r="F104">
        <v>0</v>
      </c>
      <c r="G104">
        <v>4132.5771484375</v>
      </c>
    </row>
    <row r="105" spans="1:7" x14ac:dyDescent="0.35">
      <c r="A105">
        <v>0</v>
      </c>
      <c r="B105">
        <v>34</v>
      </c>
      <c r="C105">
        <v>12</v>
      </c>
      <c r="D105">
        <v>1</v>
      </c>
      <c r="E105">
        <v>0</v>
      </c>
      <c r="F105">
        <v>0</v>
      </c>
      <c r="G105">
        <v>2113.72192382813</v>
      </c>
    </row>
    <row r="106" spans="1:7" x14ac:dyDescent="0.35">
      <c r="A106">
        <v>0</v>
      </c>
      <c r="B106">
        <v>24</v>
      </c>
      <c r="C106">
        <v>11</v>
      </c>
      <c r="D106">
        <v>1</v>
      </c>
      <c r="E106">
        <v>0</v>
      </c>
      <c r="F106">
        <v>0</v>
      </c>
      <c r="G106">
        <v>9495.90234375</v>
      </c>
    </row>
    <row r="107" spans="1:7" x14ac:dyDescent="0.35">
      <c r="A107">
        <v>0</v>
      </c>
      <c r="B107">
        <v>30</v>
      </c>
      <c r="C107">
        <v>12</v>
      </c>
      <c r="D107">
        <v>1</v>
      </c>
      <c r="E107">
        <v>0</v>
      </c>
      <c r="F107">
        <v>0</v>
      </c>
      <c r="G107">
        <v>13613.349609375</v>
      </c>
    </row>
    <row r="108" spans="1:7" x14ac:dyDescent="0.35">
      <c r="A108">
        <v>0</v>
      </c>
      <c r="B108">
        <v>26</v>
      </c>
      <c r="C108">
        <v>8</v>
      </c>
      <c r="D108">
        <v>1</v>
      </c>
      <c r="E108">
        <v>0</v>
      </c>
      <c r="F108">
        <v>1126.2900390625</v>
      </c>
      <c r="G108">
        <v>3523.57788085938</v>
      </c>
    </row>
    <row r="109" spans="1:7" x14ac:dyDescent="0.35">
      <c r="A109">
        <v>0</v>
      </c>
      <c r="B109">
        <v>23</v>
      </c>
      <c r="C109">
        <v>11</v>
      </c>
      <c r="D109">
        <v>1</v>
      </c>
      <c r="E109">
        <v>0</v>
      </c>
      <c r="F109">
        <v>0</v>
      </c>
      <c r="G109">
        <v>4350.9072265625</v>
      </c>
    </row>
    <row r="110" spans="1:7" x14ac:dyDescent="0.35">
      <c r="A110">
        <v>0</v>
      </c>
      <c r="B110">
        <v>23</v>
      </c>
      <c r="C110">
        <v>11</v>
      </c>
      <c r="D110">
        <v>1</v>
      </c>
      <c r="E110">
        <v>0</v>
      </c>
      <c r="F110">
        <v>7617.36181640625</v>
      </c>
      <c r="G110">
        <v>10274.83984375</v>
      </c>
    </row>
    <row r="111" spans="1:7" x14ac:dyDescent="0.35">
      <c r="A111">
        <v>0</v>
      </c>
      <c r="B111">
        <v>18</v>
      </c>
      <c r="C111">
        <v>11</v>
      </c>
      <c r="D111">
        <v>1</v>
      </c>
      <c r="E111">
        <v>0</v>
      </c>
      <c r="F111">
        <v>0</v>
      </c>
      <c r="G111">
        <v>11303.1396484375</v>
      </c>
    </row>
    <row r="112" spans="1:7" x14ac:dyDescent="0.35">
      <c r="A112">
        <v>0</v>
      </c>
      <c r="B112">
        <v>18</v>
      </c>
      <c r="C112">
        <v>11</v>
      </c>
      <c r="D112">
        <v>1</v>
      </c>
      <c r="E112">
        <v>0</v>
      </c>
      <c r="F112">
        <v>788.52331542968795</v>
      </c>
      <c r="G112">
        <v>796.55902099609398</v>
      </c>
    </row>
    <row r="113" spans="1:7" x14ac:dyDescent="0.35">
      <c r="A113">
        <v>0</v>
      </c>
      <c r="B113">
        <v>18</v>
      </c>
      <c r="C113">
        <v>11</v>
      </c>
      <c r="D113">
        <v>1</v>
      </c>
      <c r="E113">
        <v>0</v>
      </c>
      <c r="F113">
        <v>8784.2373046875</v>
      </c>
      <c r="G113">
        <v>1824.37658691406</v>
      </c>
    </row>
    <row r="114" spans="1:7" x14ac:dyDescent="0.35">
      <c r="A114">
        <v>0</v>
      </c>
      <c r="B114">
        <v>17</v>
      </c>
      <c r="C114">
        <v>10</v>
      </c>
      <c r="D114">
        <v>1</v>
      </c>
      <c r="E114">
        <v>0</v>
      </c>
      <c r="F114">
        <v>0</v>
      </c>
      <c r="G114">
        <v>2657.705078125</v>
      </c>
    </row>
    <row r="115" spans="1:7" x14ac:dyDescent="0.35">
      <c r="A115">
        <v>0</v>
      </c>
      <c r="B115">
        <v>25</v>
      </c>
      <c r="C115">
        <v>11</v>
      </c>
      <c r="D115">
        <v>1</v>
      </c>
      <c r="E115">
        <v>1</v>
      </c>
      <c r="F115">
        <v>0</v>
      </c>
      <c r="G115">
        <v>44.755458831787102</v>
      </c>
    </row>
    <row r="116" spans="1:7" x14ac:dyDescent="0.35">
      <c r="A116">
        <v>0</v>
      </c>
      <c r="B116">
        <v>19</v>
      </c>
      <c r="C116">
        <v>11</v>
      </c>
      <c r="D116">
        <v>1</v>
      </c>
      <c r="E116">
        <v>0</v>
      </c>
      <c r="F116">
        <v>3504.01391601563</v>
      </c>
      <c r="G116">
        <v>11195.9296875</v>
      </c>
    </row>
    <row r="117" spans="1:7" x14ac:dyDescent="0.35">
      <c r="A117">
        <v>0</v>
      </c>
      <c r="B117">
        <v>19</v>
      </c>
      <c r="C117">
        <v>11</v>
      </c>
      <c r="D117">
        <v>1</v>
      </c>
      <c r="E117">
        <v>0</v>
      </c>
      <c r="F117">
        <v>6337.4921875</v>
      </c>
      <c r="G117">
        <v>0</v>
      </c>
    </row>
    <row r="118" spans="1:7" x14ac:dyDescent="0.35">
      <c r="A118">
        <v>0</v>
      </c>
      <c r="B118">
        <v>19</v>
      </c>
      <c r="C118">
        <v>11</v>
      </c>
      <c r="D118">
        <v>1</v>
      </c>
      <c r="E118">
        <v>0</v>
      </c>
      <c r="F118">
        <v>1868.02136230469</v>
      </c>
      <c r="G118">
        <v>0</v>
      </c>
    </row>
    <row r="119" spans="1:7" x14ac:dyDescent="0.35">
      <c r="A119">
        <v>0</v>
      </c>
      <c r="B119">
        <v>19</v>
      </c>
      <c r="C119">
        <v>11</v>
      </c>
      <c r="D119">
        <v>1</v>
      </c>
      <c r="E119">
        <v>0</v>
      </c>
      <c r="F119">
        <v>5217.3173828125</v>
      </c>
      <c r="G119">
        <v>0</v>
      </c>
    </row>
    <row r="120" spans="1:7" x14ac:dyDescent="0.35">
      <c r="A120">
        <v>0</v>
      </c>
      <c r="B120">
        <v>19</v>
      </c>
      <c r="C120">
        <v>11</v>
      </c>
      <c r="D120">
        <v>1</v>
      </c>
      <c r="E120">
        <v>0</v>
      </c>
      <c r="F120">
        <v>946.22772216796898</v>
      </c>
      <c r="G120">
        <v>8823.0595703125</v>
      </c>
    </row>
    <row r="121" spans="1:7" x14ac:dyDescent="0.35">
      <c r="A121">
        <v>0</v>
      </c>
      <c r="B121">
        <v>19</v>
      </c>
      <c r="C121">
        <v>11</v>
      </c>
      <c r="D121">
        <v>1</v>
      </c>
      <c r="E121">
        <v>0</v>
      </c>
      <c r="F121">
        <v>393.85980224609398</v>
      </c>
      <c r="G121">
        <v>2481.51831054688</v>
      </c>
    </row>
    <row r="122" spans="1:7" x14ac:dyDescent="0.35">
      <c r="A122">
        <v>0</v>
      </c>
      <c r="B122">
        <v>20</v>
      </c>
      <c r="C122">
        <v>11</v>
      </c>
      <c r="D122">
        <v>1</v>
      </c>
      <c r="E122">
        <v>0</v>
      </c>
      <c r="F122">
        <v>7964.08642578125</v>
      </c>
      <c r="G122">
        <v>18155.83203125</v>
      </c>
    </row>
    <row r="123" spans="1:7" x14ac:dyDescent="0.35">
      <c r="A123">
        <v>0</v>
      </c>
      <c r="B123">
        <v>20</v>
      </c>
      <c r="C123">
        <v>11</v>
      </c>
      <c r="D123">
        <v>1</v>
      </c>
      <c r="E123">
        <v>0</v>
      </c>
      <c r="F123">
        <v>2569.724609375</v>
      </c>
      <c r="G123">
        <v>0</v>
      </c>
    </row>
    <row r="124" spans="1:7" x14ac:dyDescent="0.35">
      <c r="A124">
        <v>0</v>
      </c>
      <c r="B124">
        <v>20</v>
      </c>
      <c r="C124">
        <v>11</v>
      </c>
      <c r="D124">
        <v>1</v>
      </c>
      <c r="E124">
        <v>0</v>
      </c>
      <c r="F124">
        <v>7967.20947265625</v>
      </c>
      <c r="G124">
        <v>0</v>
      </c>
    </row>
    <row r="125" spans="1:7" x14ac:dyDescent="0.35">
      <c r="A125">
        <v>0</v>
      </c>
      <c r="B125">
        <v>20</v>
      </c>
      <c r="C125">
        <v>11</v>
      </c>
      <c r="D125">
        <v>1</v>
      </c>
      <c r="E125">
        <v>0</v>
      </c>
      <c r="F125">
        <v>1650.4609375</v>
      </c>
      <c r="G125">
        <v>278.87506103515602</v>
      </c>
    </row>
    <row r="126" spans="1:7" x14ac:dyDescent="0.35">
      <c r="A126">
        <v>0</v>
      </c>
      <c r="B126">
        <v>20</v>
      </c>
      <c r="C126">
        <v>11</v>
      </c>
      <c r="D126">
        <v>1</v>
      </c>
      <c r="E126">
        <v>0</v>
      </c>
      <c r="F126">
        <v>1168.05676269531</v>
      </c>
      <c r="G126">
        <v>1310.7265625</v>
      </c>
    </row>
    <row r="127" spans="1:7" x14ac:dyDescent="0.35">
      <c r="A127">
        <v>0</v>
      </c>
      <c r="B127">
        <v>24</v>
      </c>
      <c r="C127">
        <v>9</v>
      </c>
      <c r="D127">
        <v>1</v>
      </c>
      <c r="E127">
        <v>0</v>
      </c>
      <c r="F127">
        <v>2621.84252929688</v>
      </c>
      <c r="G127">
        <v>597.41998291015602</v>
      </c>
    </row>
    <row r="128" spans="1:7" x14ac:dyDescent="0.35">
      <c r="A128">
        <v>0</v>
      </c>
      <c r="B128">
        <v>30</v>
      </c>
      <c r="C128">
        <v>9</v>
      </c>
      <c r="D128">
        <v>0</v>
      </c>
      <c r="E128">
        <v>0</v>
      </c>
      <c r="F128">
        <v>3426.29956054688</v>
      </c>
      <c r="G128">
        <v>1320.92248535156</v>
      </c>
    </row>
    <row r="129" spans="1:7" x14ac:dyDescent="0.35">
      <c r="A129">
        <v>0</v>
      </c>
      <c r="B129">
        <v>31</v>
      </c>
      <c r="C129">
        <v>10</v>
      </c>
      <c r="D129">
        <v>1</v>
      </c>
      <c r="E129">
        <v>1</v>
      </c>
      <c r="F129">
        <v>0</v>
      </c>
      <c r="G129">
        <v>0</v>
      </c>
    </row>
    <row r="130" spans="1:7" x14ac:dyDescent="0.35">
      <c r="A130">
        <v>0</v>
      </c>
      <c r="B130">
        <v>18</v>
      </c>
      <c r="C130">
        <v>10</v>
      </c>
      <c r="D130">
        <v>1</v>
      </c>
      <c r="E130">
        <v>0</v>
      </c>
      <c r="F130">
        <v>678.13018798828102</v>
      </c>
      <c r="G130">
        <v>13674.74609375</v>
      </c>
    </row>
    <row r="131" spans="1:7" x14ac:dyDescent="0.35">
      <c r="A131">
        <v>0</v>
      </c>
      <c r="B131">
        <v>18</v>
      </c>
      <c r="C131">
        <v>10</v>
      </c>
      <c r="D131">
        <v>1</v>
      </c>
      <c r="E131">
        <v>0</v>
      </c>
      <c r="F131">
        <v>0</v>
      </c>
      <c r="G131">
        <v>5514.365234375</v>
      </c>
    </row>
    <row r="132" spans="1:7" x14ac:dyDescent="0.35">
      <c r="A132">
        <v>0</v>
      </c>
      <c r="B132">
        <v>28</v>
      </c>
      <c r="C132">
        <v>11</v>
      </c>
      <c r="D132">
        <v>0</v>
      </c>
      <c r="E132">
        <v>1</v>
      </c>
      <c r="F132">
        <v>3472.94799804688</v>
      </c>
      <c r="G132">
        <v>6771.6220703125</v>
      </c>
    </row>
    <row r="133" spans="1:7" x14ac:dyDescent="0.35">
      <c r="A133">
        <v>0</v>
      </c>
      <c r="B133">
        <v>25</v>
      </c>
      <c r="C133">
        <v>10</v>
      </c>
      <c r="D133">
        <v>1</v>
      </c>
      <c r="E133">
        <v>1</v>
      </c>
      <c r="F133">
        <v>0</v>
      </c>
      <c r="G133">
        <v>0</v>
      </c>
    </row>
    <row r="134" spans="1:7" x14ac:dyDescent="0.35">
      <c r="A134">
        <v>0</v>
      </c>
      <c r="B134">
        <v>44</v>
      </c>
      <c r="C134">
        <v>11</v>
      </c>
      <c r="D134">
        <v>1</v>
      </c>
      <c r="E134">
        <v>0</v>
      </c>
      <c r="F134">
        <v>0</v>
      </c>
      <c r="G134">
        <v>0</v>
      </c>
    </row>
    <row r="135" spans="1:7" x14ac:dyDescent="0.35">
      <c r="A135">
        <v>0</v>
      </c>
      <c r="B135">
        <v>22</v>
      </c>
      <c r="C135">
        <v>10</v>
      </c>
      <c r="D135">
        <v>1</v>
      </c>
      <c r="E135">
        <v>0</v>
      </c>
      <c r="F135">
        <v>0</v>
      </c>
      <c r="G135">
        <v>5344.02099609375</v>
      </c>
    </row>
    <row r="136" spans="1:7" x14ac:dyDescent="0.35">
      <c r="A136">
        <v>0</v>
      </c>
      <c r="B136">
        <v>21</v>
      </c>
      <c r="C136">
        <v>10</v>
      </c>
      <c r="D136">
        <v>1</v>
      </c>
      <c r="E136">
        <v>0</v>
      </c>
      <c r="F136">
        <v>6661.06298828125</v>
      </c>
      <c r="G136">
        <v>39483.53125</v>
      </c>
    </row>
    <row r="137" spans="1:7" x14ac:dyDescent="0.35">
      <c r="A137">
        <v>0</v>
      </c>
      <c r="B137">
        <v>29</v>
      </c>
      <c r="C137">
        <v>12</v>
      </c>
      <c r="D137">
        <v>1</v>
      </c>
      <c r="E137">
        <v>0</v>
      </c>
      <c r="F137">
        <v>22859.439453125</v>
      </c>
      <c r="G137">
        <v>16969.94921875</v>
      </c>
    </row>
    <row r="138" spans="1:7" x14ac:dyDescent="0.35">
      <c r="A138">
        <v>0</v>
      </c>
      <c r="B138">
        <v>20</v>
      </c>
      <c r="C138">
        <v>10</v>
      </c>
      <c r="D138">
        <v>1</v>
      </c>
      <c r="E138">
        <v>0</v>
      </c>
      <c r="F138">
        <v>825.23016357421898</v>
      </c>
      <c r="G138">
        <v>0</v>
      </c>
    </row>
    <row r="139" spans="1:7" x14ac:dyDescent="0.35">
      <c r="A139">
        <v>0</v>
      </c>
      <c r="B139">
        <v>20</v>
      </c>
      <c r="C139">
        <v>10</v>
      </c>
      <c r="D139">
        <v>1</v>
      </c>
      <c r="E139">
        <v>0</v>
      </c>
      <c r="F139">
        <v>3114.81713867188</v>
      </c>
      <c r="G139">
        <v>18347.255859375</v>
      </c>
    </row>
    <row r="140" spans="1:7" x14ac:dyDescent="0.35">
      <c r="A140">
        <v>0</v>
      </c>
      <c r="B140">
        <v>20</v>
      </c>
      <c r="C140">
        <v>10</v>
      </c>
      <c r="D140">
        <v>1</v>
      </c>
      <c r="E140">
        <v>0</v>
      </c>
      <c r="F140">
        <v>3666.63623046875</v>
      </c>
      <c r="G140">
        <v>6867.74072265625</v>
      </c>
    </row>
    <row r="141" spans="1:7" x14ac:dyDescent="0.35">
      <c r="A141">
        <v>0</v>
      </c>
      <c r="B141">
        <v>20</v>
      </c>
      <c r="C141">
        <v>10</v>
      </c>
      <c r="D141">
        <v>1</v>
      </c>
      <c r="E141">
        <v>0</v>
      </c>
      <c r="F141">
        <v>0</v>
      </c>
      <c r="G141">
        <v>8598.5224609375</v>
      </c>
    </row>
    <row r="142" spans="1:7" x14ac:dyDescent="0.35">
      <c r="A142">
        <v>0</v>
      </c>
      <c r="B142">
        <v>18</v>
      </c>
      <c r="C142">
        <v>9</v>
      </c>
      <c r="D142">
        <v>1</v>
      </c>
      <c r="E142">
        <v>0</v>
      </c>
      <c r="F142">
        <v>0</v>
      </c>
      <c r="G142">
        <v>0</v>
      </c>
    </row>
    <row r="143" spans="1:7" x14ac:dyDescent="0.35">
      <c r="A143">
        <v>0</v>
      </c>
      <c r="B143">
        <v>18</v>
      </c>
      <c r="C143">
        <v>9</v>
      </c>
      <c r="D143">
        <v>1</v>
      </c>
      <c r="E143">
        <v>0</v>
      </c>
      <c r="F143">
        <v>2138.09399414063</v>
      </c>
      <c r="G143">
        <v>5767.70458984375</v>
      </c>
    </row>
    <row r="144" spans="1:7" x14ac:dyDescent="0.35">
      <c r="A144">
        <v>0</v>
      </c>
      <c r="B144">
        <v>26</v>
      </c>
      <c r="C144">
        <v>10</v>
      </c>
      <c r="D144">
        <v>1</v>
      </c>
      <c r="E144">
        <v>1</v>
      </c>
      <c r="F144">
        <v>6140.3671875</v>
      </c>
      <c r="G144">
        <v>0</v>
      </c>
    </row>
    <row r="145" spans="1:7" x14ac:dyDescent="0.35">
      <c r="A145">
        <v>0</v>
      </c>
      <c r="B145">
        <v>19</v>
      </c>
      <c r="C145">
        <v>9</v>
      </c>
      <c r="D145">
        <v>1</v>
      </c>
      <c r="E145">
        <v>0</v>
      </c>
      <c r="F145">
        <v>8409.626953125</v>
      </c>
      <c r="G145">
        <v>7171</v>
      </c>
    </row>
    <row r="146" spans="1:7" x14ac:dyDescent="0.35">
      <c r="A146">
        <v>0</v>
      </c>
      <c r="B146">
        <v>21</v>
      </c>
      <c r="C146">
        <v>9</v>
      </c>
      <c r="D146">
        <v>1</v>
      </c>
      <c r="E146">
        <v>0</v>
      </c>
      <c r="F146">
        <v>31886.4296875</v>
      </c>
      <c r="G146">
        <v>0</v>
      </c>
    </row>
    <row r="147" spans="1:7" x14ac:dyDescent="0.35">
      <c r="A147">
        <v>0</v>
      </c>
      <c r="B147">
        <v>20</v>
      </c>
      <c r="C147">
        <v>9</v>
      </c>
      <c r="D147">
        <v>1</v>
      </c>
      <c r="E147">
        <v>0</v>
      </c>
      <c r="F147">
        <v>7688.107421875</v>
      </c>
      <c r="G147">
        <v>8924.3955078125</v>
      </c>
    </row>
    <row r="148" spans="1:7" x14ac:dyDescent="0.35">
      <c r="A148">
        <v>0</v>
      </c>
      <c r="B148">
        <v>20</v>
      </c>
      <c r="C148">
        <v>9</v>
      </c>
      <c r="D148">
        <v>1</v>
      </c>
      <c r="E148">
        <v>0</v>
      </c>
      <c r="F148">
        <v>9718.20703125</v>
      </c>
      <c r="G148">
        <v>8562.603515625</v>
      </c>
    </row>
    <row r="149" spans="1:7" x14ac:dyDescent="0.35">
      <c r="A149">
        <v>0</v>
      </c>
      <c r="B149">
        <v>31</v>
      </c>
      <c r="C149">
        <v>4</v>
      </c>
      <c r="D149">
        <v>0</v>
      </c>
      <c r="E149">
        <v>0</v>
      </c>
      <c r="F149">
        <v>11680.564453125</v>
      </c>
      <c r="G149">
        <v>0</v>
      </c>
    </row>
    <row r="150" spans="1:7" x14ac:dyDescent="0.35">
      <c r="A150">
        <v>0</v>
      </c>
      <c r="B150">
        <v>44</v>
      </c>
      <c r="C150">
        <v>9</v>
      </c>
      <c r="D150">
        <v>1</v>
      </c>
      <c r="E150">
        <v>0</v>
      </c>
      <c r="F150">
        <v>0</v>
      </c>
      <c r="G150">
        <v>9722.0029296875</v>
      </c>
    </row>
    <row r="151" spans="1:7" x14ac:dyDescent="0.35">
      <c r="A151">
        <v>0</v>
      </c>
      <c r="B151">
        <v>18</v>
      </c>
      <c r="C151">
        <v>7</v>
      </c>
      <c r="D151">
        <v>0</v>
      </c>
      <c r="E151">
        <v>1</v>
      </c>
      <c r="F151">
        <v>3059.47412109375</v>
      </c>
      <c r="G151">
        <v>6330.8876953125</v>
      </c>
    </row>
    <row r="152" spans="1:7" x14ac:dyDescent="0.35">
      <c r="A152">
        <v>0</v>
      </c>
      <c r="B152">
        <v>19</v>
      </c>
      <c r="C152">
        <v>10</v>
      </c>
      <c r="D152">
        <v>1</v>
      </c>
      <c r="E152">
        <v>1</v>
      </c>
      <c r="F152">
        <v>0</v>
      </c>
      <c r="G152">
        <v>12797.669921875</v>
      </c>
    </row>
    <row r="153" spans="1:7" x14ac:dyDescent="0.35">
      <c r="A153">
        <v>0</v>
      </c>
      <c r="B153">
        <v>17</v>
      </c>
      <c r="C153">
        <v>10</v>
      </c>
      <c r="D153">
        <v>0</v>
      </c>
      <c r="E153">
        <v>0</v>
      </c>
      <c r="F153">
        <v>1203.60900878906</v>
      </c>
      <c r="G153">
        <v>5088.98583984375</v>
      </c>
    </row>
    <row r="154" spans="1:7" x14ac:dyDescent="0.35">
      <c r="A154">
        <v>0</v>
      </c>
      <c r="B154">
        <v>19</v>
      </c>
      <c r="C154">
        <v>9</v>
      </c>
      <c r="D154">
        <v>1</v>
      </c>
      <c r="E154">
        <v>1</v>
      </c>
      <c r="F154">
        <v>0</v>
      </c>
      <c r="G154">
        <v>16658.25</v>
      </c>
    </row>
    <row r="155" spans="1:7" x14ac:dyDescent="0.35">
      <c r="A155">
        <v>0</v>
      </c>
      <c r="B155">
        <v>19</v>
      </c>
      <c r="C155">
        <v>6</v>
      </c>
      <c r="D155">
        <v>0</v>
      </c>
      <c r="E155">
        <v>0</v>
      </c>
      <c r="F155">
        <v>0</v>
      </c>
      <c r="G155">
        <v>5071.80078125</v>
      </c>
    </row>
    <row r="156" spans="1:7" x14ac:dyDescent="0.35">
      <c r="A156">
        <v>0</v>
      </c>
      <c r="B156">
        <v>29</v>
      </c>
      <c r="C156">
        <v>11</v>
      </c>
      <c r="D156">
        <v>1</v>
      </c>
      <c r="E156">
        <v>1</v>
      </c>
      <c r="F156">
        <v>0</v>
      </c>
      <c r="G156">
        <v>0</v>
      </c>
    </row>
    <row r="157" spans="1:7" x14ac:dyDescent="0.35">
      <c r="A157">
        <v>0</v>
      </c>
      <c r="B157">
        <v>17</v>
      </c>
      <c r="C157">
        <v>9</v>
      </c>
      <c r="D157">
        <v>0</v>
      </c>
      <c r="E157">
        <v>0</v>
      </c>
      <c r="F157">
        <v>0</v>
      </c>
      <c r="G157">
        <v>5114.81396484375</v>
      </c>
    </row>
    <row r="158" spans="1:7" x14ac:dyDescent="0.35">
      <c r="A158">
        <v>0</v>
      </c>
      <c r="B158">
        <v>25</v>
      </c>
      <c r="C158">
        <v>8</v>
      </c>
      <c r="D158">
        <v>1</v>
      </c>
      <c r="E158">
        <v>1</v>
      </c>
      <c r="F158">
        <v>330.94949340820301</v>
      </c>
      <c r="G158">
        <v>14281.306640625</v>
      </c>
    </row>
    <row r="159" spans="1:7" x14ac:dyDescent="0.35">
      <c r="A159">
        <v>0</v>
      </c>
      <c r="B159">
        <v>28</v>
      </c>
      <c r="C159">
        <v>8</v>
      </c>
      <c r="D159">
        <v>0</v>
      </c>
      <c r="E159">
        <v>0</v>
      </c>
      <c r="F159">
        <v>0</v>
      </c>
      <c r="G159">
        <v>8190.4208984375</v>
      </c>
    </row>
    <row r="160" spans="1:7" x14ac:dyDescent="0.35">
      <c r="A160">
        <v>0</v>
      </c>
      <c r="B160">
        <v>33</v>
      </c>
      <c r="C160">
        <v>11</v>
      </c>
      <c r="D160">
        <v>1</v>
      </c>
      <c r="E160">
        <v>0</v>
      </c>
      <c r="F160">
        <v>10523.830078125</v>
      </c>
      <c r="G160">
        <v>18859.890625</v>
      </c>
    </row>
    <row r="161" spans="1:7" x14ac:dyDescent="0.35">
      <c r="A161">
        <v>0</v>
      </c>
      <c r="B161">
        <v>28</v>
      </c>
      <c r="C161">
        <v>11</v>
      </c>
      <c r="D161">
        <v>1</v>
      </c>
      <c r="E161">
        <v>1</v>
      </c>
      <c r="F161">
        <v>8593.1630859375</v>
      </c>
      <c r="G161">
        <v>4974.5859375</v>
      </c>
    </row>
    <row r="162" spans="1:7" x14ac:dyDescent="0.35">
      <c r="A162">
        <v>0</v>
      </c>
      <c r="B162">
        <v>23</v>
      </c>
      <c r="C162">
        <v>10</v>
      </c>
      <c r="D162">
        <v>1</v>
      </c>
      <c r="E162">
        <v>1</v>
      </c>
      <c r="F162">
        <v>10746.078125</v>
      </c>
      <c r="G162">
        <v>0</v>
      </c>
    </row>
    <row r="163" spans="1:7" x14ac:dyDescent="0.35">
      <c r="A163">
        <v>0</v>
      </c>
      <c r="B163">
        <v>31</v>
      </c>
      <c r="C163">
        <v>12</v>
      </c>
      <c r="D163">
        <v>1</v>
      </c>
      <c r="E163">
        <v>0</v>
      </c>
      <c r="F163">
        <v>0</v>
      </c>
      <c r="G163">
        <v>0</v>
      </c>
    </row>
    <row r="164" spans="1:7" x14ac:dyDescent="0.35">
      <c r="A164">
        <v>0</v>
      </c>
      <c r="B164">
        <v>31</v>
      </c>
      <c r="C164">
        <v>12</v>
      </c>
      <c r="D164">
        <v>1</v>
      </c>
      <c r="E164">
        <v>0</v>
      </c>
      <c r="F164">
        <v>0</v>
      </c>
      <c r="G164">
        <v>7284.39404296875</v>
      </c>
    </row>
    <row r="165" spans="1:7" x14ac:dyDescent="0.35">
      <c r="A165">
        <v>0</v>
      </c>
      <c r="B165">
        <v>24</v>
      </c>
      <c r="C165">
        <v>10</v>
      </c>
      <c r="D165">
        <v>0</v>
      </c>
      <c r="E165">
        <v>0</v>
      </c>
      <c r="F165">
        <v>3000.83764648438</v>
      </c>
      <c r="G165">
        <v>5350.0380859375</v>
      </c>
    </row>
    <row r="166" spans="1:7" x14ac:dyDescent="0.35">
      <c r="A166">
        <v>0</v>
      </c>
      <c r="B166">
        <v>27</v>
      </c>
      <c r="C166">
        <v>11</v>
      </c>
      <c r="D166">
        <v>1</v>
      </c>
      <c r="E166">
        <v>1</v>
      </c>
      <c r="F166">
        <v>1122.62060546875</v>
      </c>
      <c r="G166">
        <v>215.83480834960901</v>
      </c>
    </row>
    <row r="167" spans="1:7" x14ac:dyDescent="0.35">
      <c r="A167">
        <v>0</v>
      </c>
      <c r="B167">
        <v>17</v>
      </c>
      <c r="C167">
        <v>10</v>
      </c>
      <c r="D167">
        <v>0</v>
      </c>
      <c r="E167">
        <v>0</v>
      </c>
      <c r="F167">
        <v>1442.68103027344</v>
      </c>
      <c r="G167">
        <v>6354.19384765625</v>
      </c>
    </row>
    <row r="168" spans="1:7" x14ac:dyDescent="0.35">
      <c r="A168">
        <v>0</v>
      </c>
      <c r="B168">
        <v>17</v>
      </c>
      <c r="C168">
        <v>10</v>
      </c>
      <c r="D168">
        <v>0</v>
      </c>
      <c r="E168">
        <v>0</v>
      </c>
      <c r="F168">
        <v>4905.119140625</v>
      </c>
      <c r="G168">
        <v>11306.26953125</v>
      </c>
    </row>
    <row r="169" spans="1:7" x14ac:dyDescent="0.35">
      <c r="A169">
        <v>0</v>
      </c>
      <c r="B169">
        <v>25</v>
      </c>
      <c r="C169">
        <v>10</v>
      </c>
      <c r="D169">
        <v>0</v>
      </c>
      <c r="E169">
        <v>0</v>
      </c>
      <c r="F169">
        <v>8877.2109375</v>
      </c>
      <c r="G169">
        <v>3412.95483398438</v>
      </c>
    </row>
    <row r="170" spans="1:7" x14ac:dyDescent="0.35">
      <c r="A170">
        <v>0</v>
      </c>
      <c r="B170">
        <v>21</v>
      </c>
      <c r="C170">
        <v>14</v>
      </c>
      <c r="D170">
        <v>1</v>
      </c>
      <c r="E170">
        <v>0</v>
      </c>
      <c r="F170">
        <v>0</v>
      </c>
      <c r="G170">
        <v>5775.06201171875</v>
      </c>
    </row>
    <row r="171" spans="1:7" x14ac:dyDescent="0.35">
      <c r="A171">
        <v>0</v>
      </c>
      <c r="B171">
        <v>21</v>
      </c>
      <c r="C171">
        <v>11</v>
      </c>
      <c r="D171">
        <v>0</v>
      </c>
      <c r="E171">
        <v>0</v>
      </c>
      <c r="F171">
        <v>2992.53393554688</v>
      </c>
      <c r="G171">
        <v>20857.83984375</v>
      </c>
    </row>
    <row r="172" spans="1:7" x14ac:dyDescent="0.35">
      <c r="A172">
        <v>0</v>
      </c>
      <c r="B172">
        <v>17</v>
      </c>
      <c r="C172">
        <v>11</v>
      </c>
      <c r="D172">
        <v>0</v>
      </c>
      <c r="E172">
        <v>0</v>
      </c>
      <c r="F172">
        <v>0</v>
      </c>
      <c r="G172">
        <v>0</v>
      </c>
    </row>
    <row r="173" spans="1:7" x14ac:dyDescent="0.35">
      <c r="A173">
        <v>0</v>
      </c>
      <c r="B173">
        <v>18</v>
      </c>
      <c r="C173">
        <v>10</v>
      </c>
      <c r="D173">
        <v>0</v>
      </c>
      <c r="E173">
        <v>0</v>
      </c>
      <c r="F173">
        <v>0</v>
      </c>
      <c r="G173">
        <v>1859.1669921875</v>
      </c>
    </row>
    <row r="174" spans="1:7" x14ac:dyDescent="0.35">
      <c r="A174">
        <v>0</v>
      </c>
      <c r="B174">
        <v>30</v>
      </c>
      <c r="C174">
        <v>13</v>
      </c>
      <c r="D174">
        <v>1</v>
      </c>
      <c r="E174">
        <v>0</v>
      </c>
      <c r="F174">
        <v>6073.89453125</v>
      </c>
      <c r="G174">
        <v>0</v>
      </c>
    </row>
    <row r="175" spans="1:7" x14ac:dyDescent="0.35">
      <c r="A175">
        <v>0</v>
      </c>
      <c r="B175">
        <v>23</v>
      </c>
      <c r="C175">
        <v>11</v>
      </c>
      <c r="D175">
        <v>0</v>
      </c>
      <c r="E175">
        <v>0</v>
      </c>
      <c r="F175">
        <v>21492.203125</v>
      </c>
      <c r="G175">
        <v>12896.216796875</v>
      </c>
    </row>
    <row r="176" spans="1:7" x14ac:dyDescent="0.35">
      <c r="A176">
        <v>0</v>
      </c>
      <c r="B176">
        <v>19</v>
      </c>
      <c r="C176">
        <v>10</v>
      </c>
      <c r="D176">
        <v>0</v>
      </c>
      <c r="E176">
        <v>0</v>
      </c>
      <c r="F176">
        <v>0</v>
      </c>
      <c r="G176">
        <v>0</v>
      </c>
    </row>
    <row r="177" spans="1:7" x14ac:dyDescent="0.35">
      <c r="A177">
        <v>0</v>
      </c>
      <c r="B177">
        <v>19</v>
      </c>
      <c r="C177">
        <v>10</v>
      </c>
      <c r="D177">
        <v>0</v>
      </c>
      <c r="E177">
        <v>0</v>
      </c>
      <c r="F177">
        <v>1261.63818359375</v>
      </c>
      <c r="G177">
        <v>4335.1591796875</v>
      </c>
    </row>
    <row r="178" spans="1:7" x14ac:dyDescent="0.35">
      <c r="A178">
        <v>0</v>
      </c>
      <c r="B178">
        <v>27</v>
      </c>
      <c r="C178">
        <v>12</v>
      </c>
      <c r="D178">
        <v>0</v>
      </c>
      <c r="E178">
        <v>0</v>
      </c>
      <c r="F178">
        <v>27913.662109375</v>
      </c>
      <c r="G178">
        <v>15762.876953125</v>
      </c>
    </row>
    <row r="179" spans="1:7" x14ac:dyDescent="0.35">
      <c r="A179">
        <v>0</v>
      </c>
      <c r="B179">
        <v>17</v>
      </c>
      <c r="C179">
        <v>10</v>
      </c>
      <c r="D179">
        <v>0</v>
      </c>
      <c r="E179">
        <v>0</v>
      </c>
      <c r="F179">
        <v>2417.982421875</v>
      </c>
      <c r="G179">
        <v>4211.66162109375</v>
      </c>
    </row>
    <row r="180" spans="1:7" x14ac:dyDescent="0.35">
      <c r="A180">
        <v>0</v>
      </c>
      <c r="B180">
        <v>26</v>
      </c>
      <c r="C180">
        <v>12</v>
      </c>
      <c r="D180">
        <v>1</v>
      </c>
      <c r="E180">
        <v>0</v>
      </c>
      <c r="F180">
        <v>0</v>
      </c>
      <c r="G180">
        <v>0</v>
      </c>
    </row>
    <row r="181" spans="1:7" x14ac:dyDescent="0.35">
      <c r="A181">
        <v>0</v>
      </c>
      <c r="B181">
        <v>19</v>
      </c>
      <c r="C181">
        <v>11</v>
      </c>
      <c r="D181">
        <v>0</v>
      </c>
      <c r="E181">
        <v>0</v>
      </c>
      <c r="F181">
        <v>823.25439453125</v>
      </c>
      <c r="G181">
        <v>2649.59887695313</v>
      </c>
    </row>
    <row r="182" spans="1:7" x14ac:dyDescent="0.35">
      <c r="A182">
        <v>0</v>
      </c>
      <c r="B182">
        <v>19</v>
      </c>
      <c r="C182">
        <v>11</v>
      </c>
      <c r="D182">
        <v>0</v>
      </c>
      <c r="E182">
        <v>0</v>
      </c>
      <c r="F182">
        <v>0</v>
      </c>
      <c r="G182">
        <v>0</v>
      </c>
    </row>
    <row r="183" spans="1:7" x14ac:dyDescent="0.35">
      <c r="A183">
        <v>0</v>
      </c>
      <c r="B183">
        <v>20</v>
      </c>
      <c r="C183">
        <v>11</v>
      </c>
      <c r="D183">
        <v>0</v>
      </c>
      <c r="E183">
        <v>0</v>
      </c>
      <c r="F183">
        <v>1545.50732421875</v>
      </c>
      <c r="G183">
        <v>0</v>
      </c>
    </row>
    <row r="184" spans="1:7" x14ac:dyDescent="0.35">
      <c r="A184">
        <v>0</v>
      </c>
      <c r="B184">
        <v>19</v>
      </c>
      <c r="C184">
        <v>9</v>
      </c>
      <c r="D184">
        <v>0</v>
      </c>
      <c r="E184">
        <v>0</v>
      </c>
      <c r="F184">
        <v>2686.53002929688</v>
      </c>
      <c r="G184">
        <v>15581.4365234375</v>
      </c>
    </row>
    <row r="185" spans="1:7" x14ac:dyDescent="0.35">
      <c r="A185">
        <v>0</v>
      </c>
      <c r="B185">
        <v>29</v>
      </c>
      <c r="C185">
        <v>14</v>
      </c>
      <c r="D185">
        <v>1</v>
      </c>
      <c r="E185">
        <v>0</v>
      </c>
      <c r="F185">
        <v>3357.18530273438</v>
      </c>
      <c r="G185">
        <v>7226.04931640625</v>
      </c>
    </row>
    <row r="186" spans="1:7" x14ac:dyDescent="0.35">
      <c r="A186">
        <v>0</v>
      </c>
      <c r="B186">
        <v>26</v>
      </c>
      <c r="C186">
        <v>10</v>
      </c>
      <c r="D186">
        <v>1</v>
      </c>
      <c r="E186">
        <v>1</v>
      </c>
      <c r="F186">
        <v>12143.2412109375</v>
      </c>
      <c r="G186">
        <v>12659.576171875</v>
      </c>
    </row>
    <row r="187" spans="1:7" x14ac:dyDescent="0.35">
      <c r="A187">
        <v>0</v>
      </c>
      <c r="B187">
        <v>24</v>
      </c>
      <c r="C187">
        <v>8</v>
      </c>
      <c r="D187">
        <v>0</v>
      </c>
      <c r="E187">
        <v>0</v>
      </c>
      <c r="F187">
        <v>0</v>
      </c>
      <c r="G187">
        <v>10569.26953125</v>
      </c>
    </row>
    <row r="188" spans="1:7" x14ac:dyDescent="0.35">
      <c r="A188">
        <v>0</v>
      </c>
      <c r="B188">
        <v>17</v>
      </c>
      <c r="C188">
        <v>8</v>
      </c>
      <c r="D188">
        <v>0</v>
      </c>
      <c r="E188">
        <v>0</v>
      </c>
      <c r="F188">
        <v>0</v>
      </c>
      <c r="G188">
        <v>10210.990234375</v>
      </c>
    </row>
    <row r="189" spans="1:7" x14ac:dyDescent="0.35">
      <c r="A189">
        <v>0</v>
      </c>
      <c r="B189">
        <v>25</v>
      </c>
      <c r="C189">
        <v>10</v>
      </c>
      <c r="D189">
        <v>1</v>
      </c>
      <c r="E189">
        <v>1</v>
      </c>
      <c r="F189">
        <v>0</v>
      </c>
      <c r="G189">
        <v>0</v>
      </c>
    </row>
    <row r="190" spans="1:7" x14ac:dyDescent="0.35">
      <c r="A190">
        <v>0</v>
      </c>
      <c r="B190">
        <v>18</v>
      </c>
      <c r="C190">
        <v>8</v>
      </c>
      <c r="D190">
        <v>0</v>
      </c>
      <c r="E190">
        <v>0</v>
      </c>
      <c r="F190">
        <v>1168.05639648438</v>
      </c>
      <c r="G190">
        <v>1725.59240722656</v>
      </c>
    </row>
    <row r="191" spans="1:7" x14ac:dyDescent="0.35">
      <c r="A191">
        <v>0</v>
      </c>
      <c r="B191">
        <v>29</v>
      </c>
      <c r="C191">
        <v>12</v>
      </c>
      <c r="D191">
        <v>1</v>
      </c>
      <c r="E191">
        <v>0</v>
      </c>
      <c r="F191">
        <v>0</v>
      </c>
      <c r="G191">
        <v>1890.93701171875</v>
      </c>
    </row>
    <row r="192" spans="1:7" x14ac:dyDescent="0.35">
      <c r="A192">
        <v>0</v>
      </c>
      <c r="B192">
        <v>28</v>
      </c>
      <c r="C192">
        <v>14</v>
      </c>
      <c r="D192">
        <v>1</v>
      </c>
      <c r="E192">
        <v>0</v>
      </c>
      <c r="F192">
        <v>7850.5849609375</v>
      </c>
      <c r="G192">
        <v>3123.1162109375</v>
      </c>
    </row>
    <row r="193" spans="1:7" x14ac:dyDescent="0.35">
      <c r="A193">
        <v>0</v>
      </c>
      <c r="B193">
        <v>18</v>
      </c>
      <c r="C193">
        <v>6</v>
      </c>
      <c r="D193">
        <v>0</v>
      </c>
      <c r="E193">
        <v>0</v>
      </c>
      <c r="F193">
        <v>6385.3740234375</v>
      </c>
      <c r="G193">
        <v>3825.3076171875</v>
      </c>
    </row>
    <row r="194" spans="1:7" x14ac:dyDescent="0.35">
      <c r="A194">
        <v>0</v>
      </c>
      <c r="B194">
        <v>42</v>
      </c>
      <c r="C194">
        <v>10</v>
      </c>
      <c r="D194">
        <v>1</v>
      </c>
      <c r="E194">
        <v>0</v>
      </c>
      <c r="F194">
        <v>0</v>
      </c>
      <c r="G194">
        <v>6930.3359375</v>
      </c>
    </row>
    <row r="195" spans="1:7" x14ac:dyDescent="0.35">
      <c r="A195">
        <v>0</v>
      </c>
      <c r="B195">
        <v>21</v>
      </c>
      <c r="C195">
        <v>11</v>
      </c>
      <c r="D195">
        <v>1</v>
      </c>
      <c r="E195">
        <v>1</v>
      </c>
      <c r="F195">
        <v>7652.11962890625</v>
      </c>
      <c r="G195">
        <v>8396.654296875</v>
      </c>
    </row>
    <row r="196" spans="1:7" x14ac:dyDescent="0.35">
      <c r="A196">
        <v>0</v>
      </c>
      <c r="B196">
        <v>24</v>
      </c>
      <c r="C196">
        <v>12</v>
      </c>
      <c r="D196">
        <v>1</v>
      </c>
      <c r="E196">
        <v>0</v>
      </c>
      <c r="F196">
        <v>0</v>
      </c>
      <c r="G196">
        <v>0</v>
      </c>
    </row>
    <row r="197" spans="1:7" x14ac:dyDescent="0.35">
      <c r="A197">
        <v>0</v>
      </c>
      <c r="B197">
        <v>27</v>
      </c>
      <c r="C197">
        <v>13</v>
      </c>
      <c r="D197">
        <v>1</v>
      </c>
      <c r="E197">
        <v>0</v>
      </c>
      <c r="F197">
        <v>9593.6181640625</v>
      </c>
      <c r="G197">
        <v>1653.48120117188</v>
      </c>
    </row>
    <row r="198" spans="1:7" x14ac:dyDescent="0.35">
      <c r="A198">
        <v>0</v>
      </c>
      <c r="B198">
        <v>27</v>
      </c>
      <c r="C198">
        <v>13</v>
      </c>
      <c r="D198">
        <v>1</v>
      </c>
      <c r="E198">
        <v>0</v>
      </c>
      <c r="F198">
        <v>0</v>
      </c>
      <c r="G198">
        <v>7609.51806640625</v>
      </c>
    </row>
    <row r="199" spans="1:7" x14ac:dyDescent="0.35">
      <c r="A199">
        <v>0</v>
      </c>
      <c r="B199">
        <v>27</v>
      </c>
      <c r="C199">
        <v>12</v>
      </c>
      <c r="D199">
        <v>1</v>
      </c>
      <c r="E199">
        <v>0</v>
      </c>
      <c r="F199">
        <v>31166.80859375</v>
      </c>
      <c r="G199">
        <v>10833.341796875</v>
      </c>
    </row>
    <row r="200" spans="1:7" x14ac:dyDescent="0.35">
      <c r="A200">
        <v>0</v>
      </c>
      <c r="B200">
        <v>27</v>
      </c>
      <c r="C200">
        <v>12</v>
      </c>
      <c r="D200">
        <v>1</v>
      </c>
      <c r="E200">
        <v>0</v>
      </c>
      <c r="F200">
        <v>3311.8017578125</v>
      </c>
      <c r="G200">
        <v>3552.26806640625</v>
      </c>
    </row>
    <row r="201" spans="1:7" x14ac:dyDescent="0.35">
      <c r="A201">
        <v>0</v>
      </c>
      <c r="B201">
        <v>38</v>
      </c>
      <c r="C201">
        <v>10</v>
      </c>
      <c r="D201">
        <v>1</v>
      </c>
      <c r="E201">
        <v>0</v>
      </c>
      <c r="F201">
        <v>0</v>
      </c>
      <c r="G201">
        <v>0</v>
      </c>
    </row>
    <row r="202" spans="1:7" x14ac:dyDescent="0.35">
      <c r="A202">
        <v>0</v>
      </c>
      <c r="B202">
        <v>26</v>
      </c>
      <c r="C202">
        <v>12</v>
      </c>
      <c r="D202">
        <v>1</v>
      </c>
      <c r="E202">
        <v>0</v>
      </c>
      <c r="F202">
        <v>7322.03662109375</v>
      </c>
      <c r="G202">
        <v>4677.04931640625</v>
      </c>
    </row>
    <row r="203" spans="1:7" x14ac:dyDescent="0.35">
      <c r="A203">
        <v>0</v>
      </c>
      <c r="B203">
        <v>22</v>
      </c>
      <c r="C203">
        <v>12</v>
      </c>
      <c r="D203">
        <v>1</v>
      </c>
      <c r="E203">
        <v>0</v>
      </c>
      <c r="F203">
        <v>0</v>
      </c>
      <c r="G203">
        <v>0</v>
      </c>
    </row>
    <row r="204" spans="1:7" x14ac:dyDescent="0.35">
      <c r="A204">
        <v>0</v>
      </c>
      <c r="B204">
        <v>25</v>
      </c>
      <c r="C204">
        <v>13</v>
      </c>
      <c r="D204">
        <v>1</v>
      </c>
      <c r="E204">
        <v>0</v>
      </c>
      <c r="F204">
        <v>10240.357421875</v>
      </c>
      <c r="G204">
        <v>10020.71484375</v>
      </c>
    </row>
    <row r="205" spans="1:7" x14ac:dyDescent="0.35">
      <c r="A205">
        <v>0</v>
      </c>
      <c r="B205">
        <v>25</v>
      </c>
      <c r="C205">
        <v>13</v>
      </c>
      <c r="D205">
        <v>1</v>
      </c>
      <c r="E205">
        <v>0</v>
      </c>
      <c r="F205">
        <v>3751.04760742188</v>
      </c>
      <c r="G205">
        <v>1672.77600097656</v>
      </c>
    </row>
    <row r="206" spans="1:7" x14ac:dyDescent="0.35">
      <c r="A206">
        <v>0</v>
      </c>
      <c r="B206">
        <v>25</v>
      </c>
      <c r="C206">
        <v>12</v>
      </c>
      <c r="D206">
        <v>1</v>
      </c>
      <c r="E206">
        <v>0</v>
      </c>
      <c r="F206">
        <v>0</v>
      </c>
      <c r="G206">
        <v>3418.09692382813</v>
      </c>
    </row>
    <row r="207" spans="1:7" x14ac:dyDescent="0.35">
      <c r="A207">
        <v>0</v>
      </c>
      <c r="B207">
        <v>25</v>
      </c>
      <c r="C207">
        <v>12</v>
      </c>
      <c r="D207">
        <v>1</v>
      </c>
      <c r="E207">
        <v>0</v>
      </c>
      <c r="F207">
        <v>0</v>
      </c>
      <c r="G207">
        <v>0</v>
      </c>
    </row>
    <row r="208" spans="1:7" x14ac:dyDescent="0.35">
      <c r="A208">
        <v>0</v>
      </c>
      <c r="B208">
        <v>25</v>
      </c>
      <c r="C208">
        <v>11</v>
      </c>
      <c r="D208">
        <v>0</v>
      </c>
      <c r="E208">
        <v>1</v>
      </c>
      <c r="F208">
        <v>0</v>
      </c>
      <c r="G208">
        <v>4485.6162109375</v>
      </c>
    </row>
    <row r="209" spans="1:7" x14ac:dyDescent="0.35">
      <c r="A209">
        <v>0</v>
      </c>
      <c r="B209">
        <v>20</v>
      </c>
      <c r="C209">
        <v>13</v>
      </c>
      <c r="D209">
        <v>1</v>
      </c>
      <c r="E209">
        <v>0</v>
      </c>
      <c r="F209">
        <v>9106.6767578125</v>
      </c>
      <c r="G209">
        <v>9199.5625</v>
      </c>
    </row>
    <row r="210" spans="1:7" x14ac:dyDescent="0.35">
      <c r="A210">
        <v>0</v>
      </c>
      <c r="B210">
        <v>20</v>
      </c>
      <c r="C210">
        <v>12</v>
      </c>
      <c r="D210">
        <v>1</v>
      </c>
      <c r="E210">
        <v>0</v>
      </c>
      <c r="F210">
        <v>0</v>
      </c>
      <c r="G210">
        <v>0</v>
      </c>
    </row>
    <row r="211" spans="1:7" x14ac:dyDescent="0.35">
      <c r="A211">
        <v>0</v>
      </c>
      <c r="B211">
        <v>18</v>
      </c>
      <c r="C211">
        <v>12</v>
      </c>
      <c r="D211">
        <v>1</v>
      </c>
      <c r="E211">
        <v>0</v>
      </c>
      <c r="F211">
        <v>0</v>
      </c>
      <c r="G211">
        <v>0</v>
      </c>
    </row>
    <row r="212" spans="1:7" x14ac:dyDescent="0.35">
      <c r="A212">
        <v>0</v>
      </c>
      <c r="B212">
        <v>18</v>
      </c>
      <c r="C212">
        <v>12</v>
      </c>
      <c r="D212">
        <v>1</v>
      </c>
      <c r="E212">
        <v>0</v>
      </c>
      <c r="F212">
        <v>700.833740234375</v>
      </c>
      <c r="G212">
        <v>14444.7099609375</v>
      </c>
    </row>
    <row r="213" spans="1:7" x14ac:dyDescent="0.35">
      <c r="A213">
        <v>0</v>
      </c>
      <c r="B213">
        <v>22</v>
      </c>
      <c r="C213">
        <v>12</v>
      </c>
      <c r="D213">
        <v>1</v>
      </c>
      <c r="E213">
        <v>0</v>
      </c>
      <c r="F213">
        <v>2590.6962890625</v>
      </c>
      <c r="G213">
        <v>0</v>
      </c>
    </row>
    <row r="214" spans="1:7" x14ac:dyDescent="0.35">
      <c r="A214">
        <v>0</v>
      </c>
      <c r="B214">
        <v>22</v>
      </c>
      <c r="C214">
        <v>12</v>
      </c>
      <c r="D214">
        <v>1</v>
      </c>
      <c r="E214">
        <v>0</v>
      </c>
      <c r="F214">
        <v>709.67144775390602</v>
      </c>
      <c r="G214">
        <v>1333.44506835938</v>
      </c>
    </row>
    <row r="215" spans="1:7" x14ac:dyDescent="0.35">
      <c r="A215">
        <v>0</v>
      </c>
      <c r="B215">
        <v>21</v>
      </c>
      <c r="C215">
        <v>12</v>
      </c>
      <c r="D215">
        <v>1</v>
      </c>
      <c r="E215">
        <v>0</v>
      </c>
      <c r="F215">
        <v>449.04794311523398</v>
      </c>
      <c r="G215">
        <v>0</v>
      </c>
    </row>
    <row r="216" spans="1:7" x14ac:dyDescent="0.35">
      <c r="A216">
        <v>0</v>
      </c>
      <c r="B216">
        <v>20</v>
      </c>
      <c r="C216">
        <v>12</v>
      </c>
      <c r="D216">
        <v>1</v>
      </c>
      <c r="E216">
        <v>0</v>
      </c>
      <c r="F216">
        <v>6576.2861328125</v>
      </c>
      <c r="G216">
        <v>6086.96630859375</v>
      </c>
    </row>
    <row r="217" spans="1:7" x14ac:dyDescent="0.35">
      <c r="A217">
        <v>0</v>
      </c>
      <c r="B217">
        <v>20</v>
      </c>
      <c r="C217">
        <v>12</v>
      </c>
      <c r="D217">
        <v>1</v>
      </c>
      <c r="E217">
        <v>0</v>
      </c>
      <c r="F217">
        <v>0</v>
      </c>
      <c r="G217">
        <v>4159.9189453125</v>
      </c>
    </row>
    <row r="218" spans="1:7" x14ac:dyDescent="0.35">
      <c r="A218">
        <v>0</v>
      </c>
      <c r="B218">
        <v>19</v>
      </c>
      <c r="C218">
        <v>12</v>
      </c>
      <c r="D218">
        <v>1</v>
      </c>
      <c r="E218">
        <v>0</v>
      </c>
      <c r="F218">
        <v>8417</v>
      </c>
      <c r="G218">
        <v>1720.90698242188</v>
      </c>
    </row>
    <row r="219" spans="1:7" x14ac:dyDescent="0.35">
      <c r="A219">
        <v>0</v>
      </c>
      <c r="B219">
        <v>19</v>
      </c>
      <c r="C219">
        <v>12</v>
      </c>
      <c r="D219">
        <v>1</v>
      </c>
      <c r="E219">
        <v>0</v>
      </c>
      <c r="F219">
        <v>0</v>
      </c>
      <c r="G219">
        <v>0</v>
      </c>
    </row>
    <row r="220" spans="1:7" x14ac:dyDescent="0.35">
      <c r="A220">
        <v>0</v>
      </c>
      <c r="B220">
        <v>18</v>
      </c>
      <c r="C220">
        <v>10</v>
      </c>
      <c r="D220">
        <v>0</v>
      </c>
      <c r="E220">
        <v>1</v>
      </c>
      <c r="F220">
        <v>2308.07373046875</v>
      </c>
      <c r="G220">
        <v>4768.3544921875</v>
      </c>
    </row>
    <row r="221" spans="1:7" x14ac:dyDescent="0.35">
      <c r="A221">
        <v>0</v>
      </c>
      <c r="B221">
        <v>27</v>
      </c>
      <c r="C221">
        <v>12</v>
      </c>
      <c r="D221">
        <v>0</v>
      </c>
      <c r="E221">
        <v>0</v>
      </c>
      <c r="F221">
        <v>2920.14233398438</v>
      </c>
      <c r="G221">
        <v>17395.16796875</v>
      </c>
    </row>
    <row r="222" spans="1:7" x14ac:dyDescent="0.35">
      <c r="A222">
        <v>0</v>
      </c>
      <c r="B222">
        <v>36</v>
      </c>
      <c r="C222">
        <v>7</v>
      </c>
      <c r="D222">
        <v>1</v>
      </c>
      <c r="E222">
        <v>0</v>
      </c>
      <c r="F222">
        <v>1752.08532714844</v>
      </c>
      <c r="G222">
        <v>20780.6484375</v>
      </c>
    </row>
    <row r="223" spans="1:7" x14ac:dyDescent="0.35">
      <c r="A223">
        <v>0</v>
      </c>
      <c r="B223">
        <v>24</v>
      </c>
      <c r="C223">
        <v>7</v>
      </c>
      <c r="D223">
        <v>1</v>
      </c>
      <c r="E223">
        <v>0</v>
      </c>
      <c r="F223">
        <v>0</v>
      </c>
      <c r="G223">
        <v>1455.68994140625</v>
      </c>
    </row>
    <row r="224" spans="1:7" x14ac:dyDescent="0.35">
      <c r="A224">
        <v>0</v>
      </c>
      <c r="B224">
        <v>21</v>
      </c>
      <c r="C224">
        <v>8</v>
      </c>
      <c r="D224">
        <v>1</v>
      </c>
      <c r="E224">
        <v>0</v>
      </c>
      <c r="F224">
        <v>879.26611328125</v>
      </c>
      <c r="G224">
        <v>1764.10766601563</v>
      </c>
    </row>
    <row r="225" spans="1:7" x14ac:dyDescent="0.35">
      <c r="A225">
        <v>0</v>
      </c>
      <c r="B225">
        <v>35</v>
      </c>
      <c r="C225">
        <v>11</v>
      </c>
      <c r="D225">
        <v>1</v>
      </c>
      <c r="E225">
        <v>0</v>
      </c>
      <c r="F225">
        <v>0</v>
      </c>
      <c r="G225">
        <v>0</v>
      </c>
    </row>
    <row r="226" spans="1:7" x14ac:dyDescent="0.35">
      <c r="A226">
        <v>0</v>
      </c>
      <c r="B226">
        <v>39</v>
      </c>
      <c r="C226">
        <v>9</v>
      </c>
      <c r="D226">
        <v>1</v>
      </c>
      <c r="E226">
        <v>0</v>
      </c>
      <c r="F226">
        <v>0</v>
      </c>
      <c r="G226">
        <v>0</v>
      </c>
    </row>
    <row r="227" spans="1:7" x14ac:dyDescent="0.35">
      <c r="A227">
        <v>0</v>
      </c>
      <c r="B227">
        <v>23</v>
      </c>
      <c r="C227">
        <v>12</v>
      </c>
      <c r="D227">
        <v>0</v>
      </c>
      <c r="E227">
        <v>0</v>
      </c>
      <c r="F227">
        <v>5721.69580078125</v>
      </c>
      <c r="G227">
        <v>7078.17822265625</v>
      </c>
    </row>
    <row r="228" spans="1:7" x14ac:dyDescent="0.35">
      <c r="A228">
        <v>0</v>
      </c>
      <c r="B228">
        <v>29</v>
      </c>
      <c r="C228">
        <v>9</v>
      </c>
      <c r="D228">
        <v>1</v>
      </c>
      <c r="E228">
        <v>0</v>
      </c>
      <c r="F228">
        <v>9268.943359375</v>
      </c>
      <c r="G228">
        <v>0</v>
      </c>
    </row>
    <row r="229" spans="1:7" x14ac:dyDescent="0.35">
      <c r="A229">
        <v>0</v>
      </c>
      <c r="B229">
        <v>36</v>
      </c>
      <c r="C229">
        <v>10</v>
      </c>
      <c r="D229">
        <v>1</v>
      </c>
      <c r="E229">
        <v>0</v>
      </c>
      <c r="F229">
        <v>0</v>
      </c>
      <c r="G229">
        <v>14690.349609375</v>
      </c>
    </row>
    <row r="230" spans="1:7" x14ac:dyDescent="0.35">
      <c r="A230">
        <v>0</v>
      </c>
      <c r="B230">
        <v>32</v>
      </c>
      <c r="C230">
        <v>11</v>
      </c>
      <c r="D230">
        <v>1</v>
      </c>
      <c r="E230">
        <v>0</v>
      </c>
      <c r="F230">
        <v>0</v>
      </c>
      <c r="G230">
        <v>11120.5302734375</v>
      </c>
    </row>
    <row r="231" spans="1:7" x14ac:dyDescent="0.35">
      <c r="A231">
        <v>0</v>
      </c>
      <c r="B231">
        <v>39</v>
      </c>
      <c r="C231">
        <v>6</v>
      </c>
      <c r="D231">
        <v>1</v>
      </c>
      <c r="E231">
        <v>0</v>
      </c>
      <c r="F231">
        <v>0</v>
      </c>
      <c r="G231">
        <v>0</v>
      </c>
    </row>
    <row r="232" spans="1:7" x14ac:dyDescent="0.35">
      <c r="A232">
        <v>0</v>
      </c>
      <c r="B232">
        <v>38</v>
      </c>
      <c r="C232">
        <v>10</v>
      </c>
      <c r="D232">
        <v>1</v>
      </c>
      <c r="E232">
        <v>0</v>
      </c>
      <c r="F232">
        <v>0</v>
      </c>
      <c r="G232">
        <v>12429.91015625</v>
      </c>
    </row>
    <row r="233" spans="1:7" x14ac:dyDescent="0.35">
      <c r="A233">
        <v>0</v>
      </c>
      <c r="B233">
        <v>38</v>
      </c>
      <c r="C233">
        <v>8</v>
      </c>
      <c r="D233">
        <v>1</v>
      </c>
      <c r="E233">
        <v>0</v>
      </c>
      <c r="F233">
        <v>0</v>
      </c>
      <c r="G233">
        <v>0</v>
      </c>
    </row>
    <row r="234" spans="1:7" x14ac:dyDescent="0.35">
      <c r="A234">
        <v>0</v>
      </c>
      <c r="B234">
        <v>37</v>
      </c>
      <c r="C234">
        <v>10</v>
      </c>
      <c r="D234">
        <v>1</v>
      </c>
      <c r="E234">
        <v>0</v>
      </c>
      <c r="F234">
        <v>8606.7431640625</v>
      </c>
      <c r="G234">
        <v>0</v>
      </c>
    </row>
    <row r="235" spans="1:7" x14ac:dyDescent="0.35">
      <c r="A235">
        <v>0</v>
      </c>
      <c r="B235">
        <v>20</v>
      </c>
      <c r="C235">
        <v>10</v>
      </c>
      <c r="D235">
        <v>1</v>
      </c>
      <c r="E235">
        <v>0</v>
      </c>
      <c r="F235">
        <v>690.19201660156295</v>
      </c>
      <c r="G235">
        <v>10864.8759765625</v>
      </c>
    </row>
    <row r="236" spans="1:7" x14ac:dyDescent="0.35">
      <c r="A236">
        <v>0</v>
      </c>
      <c r="B236">
        <v>36</v>
      </c>
      <c r="C236">
        <v>10</v>
      </c>
      <c r="D236">
        <v>1</v>
      </c>
      <c r="E236">
        <v>0</v>
      </c>
      <c r="F236">
        <v>0</v>
      </c>
      <c r="G236">
        <v>0</v>
      </c>
    </row>
    <row r="237" spans="1:7" x14ac:dyDescent="0.35">
      <c r="A237">
        <v>0</v>
      </c>
      <c r="B237">
        <v>35</v>
      </c>
      <c r="C237">
        <v>10</v>
      </c>
      <c r="D237">
        <v>1</v>
      </c>
      <c r="E237">
        <v>0</v>
      </c>
      <c r="F237">
        <v>9902.7626953125</v>
      </c>
      <c r="G237">
        <v>9453.8271484375</v>
      </c>
    </row>
    <row r="238" spans="1:7" x14ac:dyDescent="0.35">
      <c r="A238">
        <v>0</v>
      </c>
      <c r="B238">
        <v>35</v>
      </c>
      <c r="C238">
        <v>10</v>
      </c>
      <c r="D238">
        <v>1</v>
      </c>
      <c r="E238">
        <v>0</v>
      </c>
      <c r="F238">
        <v>0</v>
      </c>
      <c r="G238">
        <v>445.83090209960898</v>
      </c>
    </row>
    <row r="239" spans="1:7" x14ac:dyDescent="0.35">
      <c r="A239">
        <v>0</v>
      </c>
      <c r="B239">
        <v>25</v>
      </c>
      <c r="C239">
        <v>10</v>
      </c>
      <c r="D239">
        <v>1</v>
      </c>
      <c r="E239">
        <v>0</v>
      </c>
      <c r="F239">
        <v>0</v>
      </c>
      <c r="G239">
        <v>20942.240234375</v>
      </c>
    </row>
    <row r="240" spans="1:7" x14ac:dyDescent="0.35">
      <c r="A240">
        <v>0</v>
      </c>
      <c r="B240">
        <v>24</v>
      </c>
      <c r="C240">
        <v>11</v>
      </c>
      <c r="D240">
        <v>1</v>
      </c>
      <c r="E240">
        <v>0</v>
      </c>
      <c r="F240">
        <v>0</v>
      </c>
      <c r="G240">
        <v>14626.3896484375</v>
      </c>
    </row>
    <row r="241" spans="1:7" x14ac:dyDescent="0.35">
      <c r="A241">
        <v>0</v>
      </c>
      <c r="B241">
        <v>20</v>
      </c>
      <c r="C241">
        <v>9</v>
      </c>
      <c r="D241">
        <v>0</v>
      </c>
      <c r="E241">
        <v>0</v>
      </c>
      <c r="F241">
        <v>0</v>
      </c>
      <c r="G241">
        <v>8329.8232421875</v>
      </c>
    </row>
    <row r="242" spans="1:7" x14ac:dyDescent="0.35">
      <c r="A242">
        <v>0</v>
      </c>
      <c r="B242">
        <v>23</v>
      </c>
      <c r="C242">
        <v>11</v>
      </c>
      <c r="D242">
        <v>1</v>
      </c>
      <c r="E242">
        <v>0</v>
      </c>
      <c r="F242">
        <v>37849.0703125</v>
      </c>
      <c r="G242">
        <v>23483.451171875</v>
      </c>
    </row>
    <row r="243" spans="1:7" x14ac:dyDescent="0.35">
      <c r="A243">
        <v>0</v>
      </c>
      <c r="B243">
        <v>34</v>
      </c>
      <c r="C243">
        <v>11</v>
      </c>
      <c r="D243">
        <v>1</v>
      </c>
      <c r="E243">
        <v>0</v>
      </c>
      <c r="F243">
        <v>0</v>
      </c>
      <c r="G243">
        <v>2920.19897460938</v>
      </c>
    </row>
    <row r="244" spans="1:7" x14ac:dyDescent="0.35">
      <c r="A244">
        <v>0</v>
      </c>
      <c r="B244">
        <v>34</v>
      </c>
      <c r="C244">
        <v>11</v>
      </c>
      <c r="D244">
        <v>1</v>
      </c>
      <c r="E244">
        <v>0</v>
      </c>
      <c r="F244">
        <v>8912.484375</v>
      </c>
      <c r="G244">
        <v>5611.8662109375</v>
      </c>
    </row>
    <row r="245" spans="1:7" x14ac:dyDescent="0.35">
      <c r="A245">
        <v>0</v>
      </c>
      <c r="B245">
        <v>34</v>
      </c>
      <c r="C245">
        <v>10</v>
      </c>
      <c r="D245">
        <v>1</v>
      </c>
      <c r="E245">
        <v>0</v>
      </c>
      <c r="F245">
        <v>0</v>
      </c>
      <c r="G245">
        <v>7952.5400390625</v>
      </c>
    </row>
    <row r="246" spans="1:7" x14ac:dyDescent="0.35">
      <c r="A246">
        <v>0</v>
      </c>
      <c r="B246">
        <v>30</v>
      </c>
      <c r="C246">
        <v>8</v>
      </c>
      <c r="D246">
        <v>1</v>
      </c>
      <c r="E246">
        <v>0</v>
      </c>
      <c r="F246">
        <v>0</v>
      </c>
      <c r="G246">
        <v>0</v>
      </c>
    </row>
    <row r="247" spans="1:7" x14ac:dyDescent="0.35">
      <c r="A247">
        <v>0</v>
      </c>
      <c r="B247">
        <v>21</v>
      </c>
      <c r="C247">
        <v>7</v>
      </c>
      <c r="D247">
        <v>0</v>
      </c>
      <c r="E247">
        <v>0</v>
      </c>
      <c r="F247">
        <v>0</v>
      </c>
      <c r="G247">
        <v>0</v>
      </c>
    </row>
    <row r="248" spans="1:7" x14ac:dyDescent="0.35">
      <c r="A248">
        <v>0</v>
      </c>
      <c r="B248">
        <v>34</v>
      </c>
      <c r="C248">
        <v>9</v>
      </c>
      <c r="D248">
        <v>1</v>
      </c>
      <c r="E248">
        <v>0</v>
      </c>
      <c r="F248">
        <v>5244.193359375</v>
      </c>
      <c r="G248">
        <v>14051.15625</v>
      </c>
    </row>
    <row r="249" spans="1:7" x14ac:dyDescent="0.35">
      <c r="A249">
        <v>0</v>
      </c>
      <c r="B249">
        <v>29</v>
      </c>
      <c r="C249">
        <v>11</v>
      </c>
      <c r="D249">
        <v>1</v>
      </c>
      <c r="E249">
        <v>0</v>
      </c>
      <c r="F249">
        <v>0</v>
      </c>
      <c r="G249">
        <v>0</v>
      </c>
    </row>
    <row r="250" spans="1:7" x14ac:dyDescent="0.35">
      <c r="A250">
        <v>0</v>
      </c>
      <c r="B250">
        <v>33</v>
      </c>
      <c r="C250">
        <v>11</v>
      </c>
      <c r="D250">
        <v>1</v>
      </c>
      <c r="E250">
        <v>0</v>
      </c>
      <c r="F250">
        <v>0</v>
      </c>
      <c r="G250">
        <v>0</v>
      </c>
    </row>
    <row r="251" spans="1:7" x14ac:dyDescent="0.35">
      <c r="A251">
        <v>0</v>
      </c>
      <c r="B251">
        <v>28</v>
      </c>
      <c r="C251">
        <v>10</v>
      </c>
      <c r="D251">
        <v>1</v>
      </c>
      <c r="E251">
        <v>0</v>
      </c>
      <c r="F251">
        <v>10979.7138671875</v>
      </c>
      <c r="G251">
        <v>0</v>
      </c>
    </row>
    <row r="252" spans="1:7" x14ac:dyDescent="0.35">
      <c r="A252">
        <v>0</v>
      </c>
      <c r="B252">
        <v>29</v>
      </c>
      <c r="C252">
        <v>9</v>
      </c>
      <c r="D252">
        <v>0</v>
      </c>
      <c r="E252">
        <v>0</v>
      </c>
      <c r="F252">
        <v>9594.3076171875</v>
      </c>
      <c r="G252">
        <v>16900.30078125</v>
      </c>
    </row>
    <row r="253" spans="1:7" x14ac:dyDescent="0.35">
      <c r="A253">
        <v>0</v>
      </c>
      <c r="B253">
        <v>32</v>
      </c>
      <c r="C253">
        <v>10</v>
      </c>
      <c r="D253">
        <v>1</v>
      </c>
      <c r="E253">
        <v>0</v>
      </c>
      <c r="F253">
        <v>0</v>
      </c>
      <c r="G253">
        <v>0</v>
      </c>
    </row>
    <row r="254" spans="1:7" x14ac:dyDescent="0.35">
      <c r="A254">
        <v>0</v>
      </c>
      <c r="B254">
        <v>26</v>
      </c>
      <c r="C254">
        <v>11</v>
      </c>
      <c r="D254">
        <v>1</v>
      </c>
      <c r="E254">
        <v>0</v>
      </c>
      <c r="F254">
        <v>4699.962890625</v>
      </c>
      <c r="G254">
        <v>6672.02099609375</v>
      </c>
    </row>
    <row r="255" spans="1:7" x14ac:dyDescent="0.35">
      <c r="A255">
        <v>0</v>
      </c>
      <c r="B255">
        <v>27</v>
      </c>
      <c r="C255">
        <v>11</v>
      </c>
      <c r="D255">
        <v>1</v>
      </c>
      <c r="E255">
        <v>0</v>
      </c>
      <c r="F255">
        <v>3065.19409179688</v>
      </c>
      <c r="G255">
        <v>0</v>
      </c>
    </row>
    <row r="256" spans="1:7" x14ac:dyDescent="0.35">
      <c r="A256">
        <v>0</v>
      </c>
      <c r="B256">
        <v>26</v>
      </c>
      <c r="C256">
        <v>10</v>
      </c>
      <c r="D256">
        <v>1</v>
      </c>
      <c r="E256">
        <v>0</v>
      </c>
      <c r="F256">
        <v>0</v>
      </c>
      <c r="G256">
        <v>3931.23803710938</v>
      </c>
    </row>
    <row r="257" spans="1:7" x14ac:dyDescent="0.35">
      <c r="A257">
        <v>0</v>
      </c>
      <c r="B257">
        <v>32</v>
      </c>
      <c r="C257">
        <v>8</v>
      </c>
      <c r="D257">
        <v>1</v>
      </c>
      <c r="E257">
        <v>0</v>
      </c>
      <c r="F257">
        <v>0</v>
      </c>
      <c r="G257">
        <v>7152.1318359375</v>
      </c>
    </row>
    <row r="258" spans="1:7" x14ac:dyDescent="0.35">
      <c r="A258">
        <v>0</v>
      </c>
      <c r="B258">
        <v>31</v>
      </c>
      <c r="C258">
        <v>11</v>
      </c>
      <c r="D258">
        <v>1</v>
      </c>
      <c r="E258">
        <v>0</v>
      </c>
      <c r="F258">
        <v>17711.880859375</v>
      </c>
      <c r="G258">
        <v>0</v>
      </c>
    </row>
    <row r="259" spans="1:7" x14ac:dyDescent="0.35">
      <c r="A259">
        <v>0</v>
      </c>
      <c r="B259">
        <v>31</v>
      </c>
      <c r="C259">
        <v>11</v>
      </c>
      <c r="D259">
        <v>1</v>
      </c>
      <c r="E259">
        <v>0</v>
      </c>
      <c r="F259">
        <v>7662.1689453125</v>
      </c>
      <c r="G259">
        <v>0</v>
      </c>
    </row>
    <row r="260" spans="1:7" x14ac:dyDescent="0.35">
      <c r="A260">
        <v>0</v>
      </c>
      <c r="B260">
        <v>31</v>
      </c>
      <c r="C260">
        <v>10</v>
      </c>
      <c r="D260">
        <v>1</v>
      </c>
      <c r="E260">
        <v>0</v>
      </c>
      <c r="F260">
        <v>0</v>
      </c>
      <c r="G260">
        <v>0</v>
      </c>
    </row>
    <row r="261" spans="1:7" x14ac:dyDescent="0.35">
      <c r="A261">
        <v>0</v>
      </c>
      <c r="B261">
        <v>31</v>
      </c>
      <c r="C261">
        <v>10</v>
      </c>
      <c r="D261">
        <v>1</v>
      </c>
      <c r="E261">
        <v>0</v>
      </c>
      <c r="F261">
        <v>0</v>
      </c>
      <c r="G261">
        <v>17014.58984375</v>
      </c>
    </row>
    <row r="262" spans="1:7" x14ac:dyDescent="0.35">
      <c r="A262">
        <v>0</v>
      </c>
      <c r="B262">
        <v>31</v>
      </c>
      <c r="C262">
        <v>10</v>
      </c>
      <c r="D262">
        <v>1</v>
      </c>
      <c r="E262">
        <v>0</v>
      </c>
      <c r="F262">
        <v>0</v>
      </c>
      <c r="G262">
        <v>14527.8798828125</v>
      </c>
    </row>
    <row r="263" spans="1:7" x14ac:dyDescent="0.35">
      <c r="A263">
        <v>0</v>
      </c>
      <c r="B263">
        <v>31</v>
      </c>
      <c r="C263">
        <v>8</v>
      </c>
      <c r="D263">
        <v>1</v>
      </c>
      <c r="E263">
        <v>0</v>
      </c>
      <c r="F263">
        <v>5495.41455078125</v>
      </c>
      <c r="G263">
        <v>6153.82958984375</v>
      </c>
    </row>
    <row r="264" spans="1:7" x14ac:dyDescent="0.35">
      <c r="A264">
        <v>0</v>
      </c>
      <c r="B264">
        <v>20</v>
      </c>
      <c r="C264">
        <v>8</v>
      </c>
      <c r="D264">
        <v>0</v>
      </c>
      <c r="E264">
        <v>0</v>
      </c>
      <c r="F264">
        <v>1350.30126953125</v>
      </c>
      <c r="G264">
        <v>11731.197265625</v>
      </c>
    </row>
    <row r="265" spans="1:7" x14ac:dyDescent="0.35">
      <c r="A265">
        <v>0</v>
      </c>
      <c r="B265">
        <v>24</v>
      </c>
      <c r="C265">
        <v>9</v>
      </c>
      <c r="D265">
        <v>1</v>
      </c>
      <c r="E265">
        <v>0</v>
      </c>
      <c r="F265">
        <v>2788.498046875</v>
      </c>
      <c r="G265">
        <v>16461.5703125</v>
      </c>
    </row>
    <row r="266" spans="1:7" x14ac:dyDescent="0.35">
      <c r="A266">
        <v>0</v>
      </c>
      <c r="B266">
        <v>18</v>
      </c>
      <c r="C266">
        <v>10</v>
      </c>
      <c r="D266">
        <v>1</v>
      </c>
      <c r="E266">
        <v>0</v>
      </c>
      <c r="F266">
        <v>1557.40856933594</v>
      </c>
      <c r="G266">
        <v>11602.935546875</v>
      </c>
    </row>
    <row r="267" spans="1:7" x14ac:dyDescent="0.35">
      <c r="A267">
        <v>0</v>
      </c>
      <c r="B267">
        <v>22</v>
      </c>
      <c r="C267">
        <v>10</v>
      </c>
      <c r="D267">
        <v>1</v>
      </c>
      <c r="E267">
        <v>0</v>
      </c>
      <c r="F267">
        <v>16486.171875</v>
      </c>
      <c r="G267">
        <v>10770.962890625</v>
      </c>
    </row>
    <row r="268" spans="1:7" x14ac:dyDescent="0.35">
      <c r="A268">
        <v>0</v>
      </c>
      <c r="B268">
        <v>25</v>
      </c>
      <c r="C268">
        <v>11</v>
      </c>
      <c r="D268">
        <v>1</v>
      </c>
      <c r="E268">
        <v>0</v>
      </c>
      <c r="F268">
        <v>2622.09716796875</v>
      </c>
      <c r="G268">
        <v>8764.1474609375</v>
      </c>
    </row>
    <row r="269" spans="1:7" x14ac:dyDescent="0.35">
      <c r="A269">
        <v>0</v>
      </c>
      <c r="B269">
        <v>20</v>
      </c>
      <c r="C269">
        <v>10</v>
      </c>
      <c r="D269">
        <v>1</v>
      </c>
      <c r="E269">
        <v>0</v>
      </c>
      <c r="F269">
        <v>0</v>
      </c>
      <c r="G269">
        <v>2015.50305175781</v>
      </c>
    </row>
    <row r="270" spans="1:7" x14ac:dyDescent="0.35">
      <c r="A270">
        <v>0</v>
      </c>
      <c r="B270">
        <v>25</v>
      </c>
      <c r="C270">
        <v>11</v>
      </c>
      <c r="D270">
        <v>1</v>
      </c>
      <c r="E270">
        <v>0</v>
      </c>
      <c r="F270">
        <v>0</v>
      </c>
      <c r="G270">
        <v>0</v>
      </c>
    </row>
    <row r="271" spans="1:7" x14ac:dyDescent="0.35">
      <c r="A271">
        <v>0</v>
      </c>
      <c r="B271">
        <v>20</v>
      </c>
      <c r="C271">
        <v>9</v>
      </c>
      <c r="D271">
        <v>1</v>
      </c>
      <c r="E271">
        <v>0</v>
      </c>
      <c r="F271">
        <v>3311.802734375</v>
      </c>
      <c r="G271">
        <v>0</v>
      </c>
    </row>
    <row r="272" spans="1:7" x14ac:dyDescent="0.35">
      <c r="A272">
        <v>0</v>
      </c>
      <c r="B272">
        <v>29</v>
      </c>
      <c r="C272">
        <v>11</v>
      </c>
      <c r="D272">
        <v>1</v>
      </c>
      <c r="E272">
        <v>0</v>
      </c>
      <c r="F272">
        <v>3550.888671875</v>
      </c>
      <c r="G272">
        <v>3290.29321289063</v>
      </c>
    </row>
    <row r="273" spans="1:7" x14ac:dyDescent="0.35">
      <c r="A273">
        <v>0</v>
      </c>
      <c r="B273">
        <v>24</v>
      </c>
      <c r="C273">
        <v>11</v>
      </c>
      <c r="D273">
        <v>1</v>
      </c>
      <c r="E273">
        <v>0</v>
      </c>
      <c r="F273">
        <v>0</v>
      </c>
      <c r="G273">
        <v>0</v>
      </c>
    </row>
    <row r="274" spans="1:7" x14ac:dyDescent="0.35">
      <c r="A274">
        <v>0</v>
      </c>
      <c r="B274">
        <v>29</v>
      </c>
      <c r="C274">
        <v>9</v>
      </c>
      <c r="D274">
        <v>1</v>
      </c>
      <c r="E274">
        <v>0</v>
      </c>
      <c r="F274">
        <v>0</v>
      </c>
      <c r="G274">
        <v>9378.6533203125</v>
      </c>
    </row>
    <row r="275" spans="1:7" x14ac:dyDescent="0.35">
      <c r="A275">
        <v>0</v>
      </c>
      <c r="B275">
        <v>28</v>
      </c>
      <c r="C275">
        <v>11</v>
      </c>
      <c r="D275">
        <v>1</v>
      </c>
      <c r="E275">
        <v>0</v>
      </c>
      <c r="F275">
        <v>2431.94897460938</v>
      </c>
      <c r="G275">
        <v>0</v>
      </c>
    </row>
    <row r="276" spans="1:7" x14ac:dyDescent="0.35">
      <c r="A276">
        <v>0</v>
      </c>
      <c r="B276">
        <v>28</v>
      </c>
      <c r="C276">
        <v>11</v>
      </c>
      <c r="D276">
        <v>1</v>
      </c>
      <c r="E276">
        <v>0</v>
      </c>
      <c r="F276">
        <v>0</v>
      </c>
      <c r="G276">
        <v>5767.1328125</v>
      </c>
    </row>
    <row r="277" spans="1:7" x14ac:dyDescent="0.35">
      <c r="A277">
        <v>0</v>
      </c>
      <c r="B277">
        <v>29</v>
      </c>
      <c r="C277">
        <v>8</v>
      </c>
      <c r="D277">
        <v>1</v>
      </c>
      <c r="E277">
        <v>0</v>
      </c>
      <c r="F277">
        <v>0</v>
      </c>
      <c r="G277">
        <v>0</v>
      </c>
    </row>
    <row r="278" spans="1:7" x14ac:dyDescent="0.35">
      <c r="A278">
        <v>0</v>
      </c>
      <c r="B278">
        <v>27</v>
      </c>
      <c r="C278">
        <v>9</v>
      </c>
      <c r="D278">
        <v>0</v>
      </c>
      <c r="E278">
        <v>0</v>
      </c>
      <c r="F278">
        <v>2129.015625</v>
      </c>
      <c r="G278">
        <v>6723.4140625</v>
      </c>
    </row>
    <row r="279" spans="1:7" x14ac:dyDescent="0.35">
      <c r="A279">
        <v>0</v>
      </c>
      <c r="B279">
        <v>28</v>
      </c>
      <c r="C279">
        <v>10</v>
      </c>
      <c r="D279">
        <v>1</v>
      </c>
      <c r="E279">
        <v>0</v>
      </c>
      <c r="F279">
        <v>1471.29296875</v>
      </c>
      <c r="G279">
        <v>4858.89501953125</v>
      </c>
    </row>
    <row r="280" spans="1:7" x14ac:dyDescent="0.35">
      <c r="A280">
        <v>0</v>
      </c>
      <c r="B280">
        <v>28</v>
      </c>
      <c r="C280">
        <v>10</v>
      </c>
      <c r="D280">
        <v>1</v>
      </c>
      <c r="E280">
        <v>0</v>
      </c>
      <c r="F280">
        <v>6567.3291015625</v>
      </c>
      <c r="G280">
        <v>5435.78662109375</v>
      </c>
    </row>
    <row r="281" spans="1:7" x14ac:dyDescent="0.35">
      <c r="A281">
        <v>0</v>
      </c>
      <c r="B281">
        <v>28</v>
      </c>
      <c r="C281">
        <v>10</v>
      </c>
      <c r="D281">
        <v>1</v>
      </c>
      <c r="E281">
        <v>0</v>
      </c>
      <c r="F281">
        <v>5377.65576171875</v>
      </c>
      <c r="G281">
        <v>128.67199707031301</v>
      </c>
    </row>
    <row r="282" spans="1:7" x14ac:dyDescent="0.35">
      <c r="A282">
        <v>0</v>
      </c>
      <c r="B282">
        <v>23</v>
      </c>
      <c r="C282">
        <v>11</v>
      </c>
      <c r="D282">
        <v>1</v>
      </c>
      <c r="E282">
        <v>0</v>
      </c>
      <c r="F282">
        <v>6382.30908203125</v>
      </c>
      <c r="G282">
        <v>0</v>
      </c>
    </row>
    <row r="283" spans="1:7" x14ac:dyDescent="0.35">
      <c r="A283">
        <v>0</v>
      </c>
      <c r="B283">
        <v>33</v>
      </c>
      <c r="C283">
        <v>5</v>
      </c>
      <c r="D283">
        <v>0</v>
      </c>
      <c r="E283">
        <v>0</v>
      </c>
      <c r="F283">
        <v>0</v>
      </c>
      <c r="G283">
        <v>0</v>
      </c>
    </row>
    <row r="284" spans="1:7" x14ac:dyDescent="0.35">
      <c r="A284">
        <v>0</v>
      </c>
      <c r="B284">
        <v>23</v>
      </c>
      <c r="C284">
        <v>10</v>
      </c>
      <c r="D284">
        <v>1</v>
      </c>
      <c r="E284">
        <v>0</v>
      </c>
      <c r="F284">
        <v>0</v>
      </c>
      <c r="G284">
        <v>0</v>
      </c>
    </row>
    <row r="285" spans="1:7" x14ac:dyDescent="0.35">
      <c r="A285">
        <v>0</v>
      </c>
      <c r="B285">
        <v>28</v>
      </c>
      <c r="C285">
        <v>9</v>
      </c>
      <c r="D285">
        <v>1</v>
      </c>
      <c r="E285">
        <v>0</v>
      </c>
      <c r="F285">
        <v>0</v>
      </c>
      <c r="G285">
        <v>0</v>
      </c>
    </row>
    <row r="286" spans="1:7" x14ac:dyDescent="0.35">
      <c r="A286">
        <v>0</v>
      </c>
      <c r="B286">
        <v>27</v>
      </c>
      <c r="C286">
        <v>10</v>
      </c>
      <c r="D286">
        <v>1</v>
      </c>
      <c r="E286">
        <v>0</v>
      </c>
      <c r="F286">
        <v>0</v>
      </c>
      <c r="G286">
        <v>1135.46997070313</v>
      </c>
    </row>
    <row r="287" spans="1:7" x14ac:dyDescent="0.35">
      <c r="A287">
        <v>0</v>
      </c>
      <c r="B287">
        <v>27</v>
      </c>
      <c r="C287">
        <v>10</v>
      </c>
      <c r="D287">
        <v>1</v>
      </c>
      <c r="E287">
        <v>0</v>
      </c>
      <c r="F287">
        <v>0</v>
      </c>
      <c r="G287">
        <v>1184.88195800781</v>
      </c>
    </row>
    <row r="288" spans="1:7" x14ac:dyDescent="0.35">
      <c r="A288">
        <v>0</v>
      </c>
      <c r="B288">
        <v>28</v>
      </c>
      <c r="C288">
        <v>8</v>
      </c>
      <c r="D288">
        <v>1</v>
      </c>
      <c r="E288">
        <v>0</v>
      </c>
      <c r="F288">
        <v>11870.0908203125</v>
      </c>
      <c r="G288">
        <v>4623.18798828125</v>
      </c>
    </row>
    <row r="289" spans="1:7" x14ac:dyDescent="0.35">
      <c r="A289">
        <v>0</v>
      </c>
      <c r="B289">
        <v>26</v>
      </c>
      <c r="C289">
        <v>11</v>
      </c>
      <c r="D289">
        <v>1</v>
      </c>
      <c r="E289">
        <v>0</v>
      </c>
      <c r="F289">
        <v>0</v>
      </c>
      <c r="G289">
        <v>7176.18701171875</v>
      </c>
    </row>
    <row r="290" spans="1:7" x14ac:dyDescent="0.35">
      <c r="A290">
        <v>0</v>
      </c>
      <c r="B290">
        <v>27</v>
      </c>
      <c r="C290">
        <v>9</v>
      </c>
      <c r="D290">
        <v>1</v>
      </c>
      <c r="E290">
        <v>0</v>
      </c>
      <c r="F290">
        <v>2838.68774414063</v>
      </c>
      <c r="G290">
        <v>0</v>
      </c>
    </row>
    <row r="291" spans="1:7" x14ac:dyDescent="0.35">
      <c r="A291">
        <v>0</v>
      </c>
      <c r="B291">
        <v>26</v>
      </c>
      <c r="C291">
        <v>10</v>
      </c>
      <c r="D291">
        <v>1</v>
      </c>
      <c r="E291">
        <v>0</v>
      </c>
      <c r="F291">
        <v>0</v>
      </c>
      <c r="G291">
        <v>2169.02709960938</v>
      </c>
    </row>
    <row r="292" spans="1:7" x14ac:dyDescent="0.35">
      <c r="A292">
        <v>0</v>
      </c>
      <c r="B292">
        <v>27</v>
      </c>
      <c r="C292">
        <v>8</v>
      </c>
      <c r="D292">
        <v>1</v>
      </c>
      <c r="E292">
        <v>0</v>
      </c>
      <c r="F292">
        <v>0</v>
      </c>
      <c r="G292">
        <v>3783.65991210938</v>
      </c>
    </row>
    <row r="293" spans="1:7" x14ac:dyDescent="0.35">
      <c r="A293">
        <v>0</v>
      </c>
      <c r="B293">
        <v>20</v>
      </c>
      <c r="C293">
        <v>11</v>
      </c>
      <c r="D293">
        <v>0</v>
      </c>
      <c r="E293">
        <v>0</v>
      </c>
      <c r="F293">
        <v>0</v>
      </c>
      <c r="G293">
        <v>6378.72021484375</v>
      </c>
    </row>
    <row r="294" spans="1:7" x14ac:dyDescent="0.35">
      <c r="A294">
        <v>0</v>
      </c>
      <c r="B294">
        <v>25</v>
      </c>
      <c r="C294">
        <v>11</v>
      </c>
      <c r="D294">
        <v>1</v>
      </c>
      <c r="E294">
        <v>0</v>
      </c>
      <c r="F294">
        <v>0</v>
      </c>
      <c r="G294">
        <v>1264.23205566406</v>
      </c>
    </row>
    <row r="295" spans="1:7" x14ac:dyDescent="0.35">
      <c r="A295">
        <v>0</v>
      </c>
      <c r="B295">
        <v>25</v>
      </c>
      <c r="C295">
        <v>11</v>
      </c>
      <c r="D295">
        <v>1</v>
      </c>
      <c r="E295">
        <v>0</v>
      </c>
      <c r="F295">
        <v>3649.7685546875</v>
      </c>
      <c r="G295">
        <v>0</v>
      </c>
    </row>
    <row r="296" spans="1:7" x14ac:dyDescent="0.35">
      <c r="A296">
        <v>0</v>
      </c>
      <c r="B296">
        <v>25</v>
      </c>
      <c r="C296">
        <v>11</v>
      </c>
      <c r="D296">
        <v>1</v>
      </c>
      <c r="E296">
        <v>0</v>
      </c>
      <c r="F296">
        <v>15209.990234375</v>
      </c>
      <c r="G296">
        <v>284.65838623046898</v>
      </c>
    </row>
    <row r="297" spans="1:7" x14ac:dyDescent="0.35">
      <c r="A297">
        <v>0</v>
      </c>
      <c r="B297">
        <v>25</v>
      </c>
      <c r="C297">
        <v>11</v>
      </c>
      <c r="D297">
        <v>1</v>
      </c>
      <c r="E297">
        <v>0</v>
      </c>
      <c r="F297">
        <v>5281.2451171875</v>
      </c>
      <c r="G297">
        <v>0</v>
      </c>
    </row>
    <row r="298" spans="1:7" x14ac:dyDescent="0.35">
      <c r="A298">
        <v>0</v>
      </c>
      <c r="B298">
        <v>25</v>
      </c>
      <c r="C298">
        <v>11</v>
      </c>
      <c r="D298">
        <v>1</v>
      </c>
      <c r="E298">
        <v>0</v>
      </c>
      <c r="F298">
        <v>4672.2236328125</v>
      </c>
      <c r="G298">
        <v>4116.7021484375</v>
      </c>
    </row>
    <row r="299" spans="1:7" x14ac:dyDescent="0.35">
      <c r="A299">
        <v>0</v>
      </c>
      <c r="B299">
        <v>25</v>
      </c>
      <c r="C299">
        <v>11</v>
      </c>
      <c r="D299">
        <v>1</v>
      </c>
      <c r="E299">
        <v>0</v>
      </c>
      <c r="F299">
        <v>0</v>
      </c>
      <c r="G299">
        <v>4196.375</v>
      </c>
    </row>
    <row r="300" spans="1:7" x14ac:dyDescent="0.35">
      <c r="A300">
        <v>0</v>
      </c>
      <c r="B300">
        <v>17</v>
      </c>
      <c r="C300">
        <v>9</v>
      </c>
      <c r="D300">
        <v>0</v>
      </c>
      <c r="E300">
        <v>0</v>
      </c>
      <c r="F300">
        <v>731.98156738281295</v>
      </c>
      <c r="G300">
        <v>4209.57958984375</v>
      </c>
    </row>
    <row r="301" spans="1:7" x14ac:dyDescent="0.35">
      <c r="A301">
        <v>0</v>
      </c>
      <c r="B301">
        <v>26</v>
      </c>
      <c r="C301">
        <v>9</v>
      </c>
      <c r="D301">
        <v>1</v>
      </c>
      <c r="E301">
        <v>0</v>
      </c>
      <c r="F301">
        <v>7584.57373046875</v>
      </c>
      <c r="G301">
        <v>11856.875</v>
      </c>
    </row>
    <row r="302" spans="1:7" x14ac:dyDescent="0.35">
      <c r="A302">
        <v>0</v>
      </c>
      <c r="B302">
        <v>20</v>
      </c>
      <c r="C302">
        <v>11</v>
      </c>
      <c r="D302">
        <v>1</v>
      </c>
      <c r="E302">
        <v>0</v>
      </c>
      <c r="F302">
        <v>1931.24499511719</v>
      </c>
      <c r="G302">
        <v>6027.638671875</v>
      </c>
    </row>
    <row r="303" spans="1:7" x14ac:dyDescent="0.35">
      <c r="A303">
        <v>0</v>
      </c>
      <c r="B303">
        <v>25</v>
      </c>
      <c r="C303">
        <v>10</v>
      </c>
      <c r="D303">
        <v>1</v>
      </c>
      <c r="E303">
        <v>0</v>
      </c>
      <c r="F303">
        <v>0</v>
      </c>
      <c r="G303">
        <v>0</v>
      </c>
    </row>
    <row r="304" spans="1:7" x14ac:dyDescent="0.35">
      <c r="A304">
        <v>0</v>
      </c>
      <c r="B304">
        <v>25</v>
      </c>
      <c r="C304">
        <v>10</v>
      </c>
      <c r="D304">
        <v>1</v>
      </c>
      <c r="E304">
        <v>0</v>
      </c>
      <c r="F304">
        <v>0</v>
      </c>
      <c r="G304">
        <v>7367.0400390625</v>
      </c>
    </row>
    <row r="305" spans="1:7" x14ac:dyDescent="0.35">
      <c r="A305">
        <v>0</v>
      </c>
      <c r="B305">
        <v>25</v>
      </c>
      <c r="C305">
        <v>10</v>
      </c>
      <c r="D305">
        <v>1</v>
      </c>
      <c r="E305">
        <v>0</v>
      </c>
      <c r="F305">
        <v>0</v>
      </c>
      <c r="G305">
        <v>289.78988647460898</v>
      </c>
    </row>
    <row r="306" spans="1:7" x14ac:dyDescent="0.35">
      <c r="A306">
        <v>0</v>
      </c>
      <c r="B306">
        <v>24</v>
      </c>
      <c r="C306">
        <v>11</v>
      </c>
      <c r="D306">
        <v>1</v>
      </c>
      <c r="E306">
        <v>0</v>
      </c>
      <c r="F306">
        <v>13627.26953125</v>
      </c>
      <c r="G306">
        <v>19533.8828125</v>
      </c>
    </row>
    <row r="307" spans="1:7" x14ac:dyDescent="0.35">
      <c r="A307">
        <v>0</v>
      </c>
      <c r="B307">
        <v>17</v>
      </c>
      <c r="C307">
        <v>11</v>
      </c>
      <c r="D307">
        <v>1</v>
      </c>
      <c r="E307">
        <v>0</v>
      </c>
      <c r="F307">
        <v>0</v>
      </c>
      <c r="G307">
        <v>8551.533203125</v>
      </c>
    </row>
    <row r="308" spans="1:7" x14ac:dyDescent="0.35">
      <c r="A308">
        <v>0</v>
      </c>
      <c r="B308">
        <v>17</v>
      </c>
      <c r="C308">
        <v>11</v>
      </c>
      <c r="D308">
        <v>1</v>
      </c>
      <c r="E308">
        <v>0</v>
      </c>
      <c r="F308">
        <v>4080.72998046875</v>
      </c>
      <c r="G308">
        <v>0</v>
      </c>
    </row>
    <row r="309" spans="1:7" x14ac:dyDescent="0.35">
      <c r="A309">
        <v>0</v>
      </c>
      <c r="B309">
        <v>17</v>
      </c>
      <c r="C309">
        <v>11</v>
      </c>
      <c r="D309">
        <v>1</v>
      </c>
      <c r="E309">
        <v>0</v>
      </c>
      <c r="F309">
        <v>989.267822265625</v>
      </c>
      <c r="G309">
        <v>4251.126953125</v>
      </c>
    </row>
    <row r="310" spans="1:7" x14ac:dyDescent="0.35">
      <c r="A310">
        <v>0</v>
      </c>
      <c r="B310">
        <v>17</v>
      </c>
      <c r="C310">
        <v>11</v>
      </c>
      <c r="D310">
        <v>1</v>
      </c>
      <c r="E310">
        <v>0</v>
      </c>
      <c r="F310">
        <v>1261.50122070313</v>
      </c>
      <c r="G310">
        <v>6365.03125</v>
      </c>
    </row>
    <row r="311" spans="1:7" x14ac:dyDescent="0.35">
      <c r="A311">
        <v>0</v>
      </c>
      <c r="B311">
        <v>23</v>
      </c>
      <c r="C311">
        <v>11</v>
      </c>
      <c r="D311">
        <v>1</v>
      </c>
      <c r="E311">
        <v>0</v>
      </c>
      <c r="F311">
        <v>0</v>
      </c>
      <c r="G311">
        <v>0</v>
      </c>
    </row>
    <row r="312" spans="1:7" x14ac:dyDescent="0.35">
      <c r="A312">
        <v>0</v>
      </c>
      <c r="B312">
        <v>23</v>
      </c>
      <c r="C312">
        <v>11</v>
      </c>
      <c r="D312">
        <v>1</v>
      </c>
      <c r="E312">
        <v>0</v>
      </c>
      <c r="F312">
        <v>0</v>
      </c>
      <c r="G312">
        <v>5088.759765625</v>
      </c>
    </row>
    <row r="313" spans="1:7" x14ac:dyDescent="0.35">
      <c r="A313">
        <v>0</v>
      </c>
      <c r="B313">
        <v>23</v>
      </c>
      <c r="C313">
        <v>11</v>
      </c>
      <c r="D313">
        <v>1</v>
      </c>
      <c r="E313">
        <v>0</v>
      </c>
      <c r="F313">
        <v>0</v>
      </c>
      <c r="G313">
        <v>5573.546875</v>
      </c>
    </row>
    <row r="314" spans="1:7" x14ac:dyDescent="0.35">
      <c r="A314">
        <v>0</v>
      </c>
      <c r="B314">
        <v>23</v>
      </c>
      <c r="C314">
        <v>11</v>
      </c>
      <c r="D314">
        <v>1</v>
      </c>
      <c r="E314">
        <v>0</v>
      </c>
      <c r="F314">
        <v>0</v>
      </c>
      <c r="G314">
        <v>0</v>
      </c>
    </row>
    <row r="315" spans="1:7" x14ac:dyDescent="0.35">
      <c r="A315">
        <v>0</v>
      </c>
      <c r="B315">
        <v>24</v>
      </c>
      <c r="C315">
        <v>10</v>
      </c>
      <c r="D315">
        <v>1</v>
      </c>
      <c r="E315">
        <v>0</v>
      </c>
      <c r="F315">
        <v>0</v>
      </c>
      <c r="G315">
        <v>0</v>
      </c>
    </row>
    <row r="316" spans="1:7" x14ac:dyDescent="0.35">
      <c r="A316">
        <v>0</v>
      </c>
      <c r="B316">
        <v>24</v>
      </c>
      <c r="C316">
        <v>10</v>
      </c>
      <c r="D316">
        <v>1</v>
      </c>
      <c r="E316">
        <v>0</v>
      </c>
      <c r="F316">
        <v>1570.11804199219</v>
      </c>
      <c r="G316">
        <v>0</v>
      </c>
    </row>
    <row r="317" spans="1:7" x14ac:dyDescent="0.35">
      <c r="A317">
        <v>0</v>
      </c>
      <c r="B317">
        <v>24</v>
      </c>
      <c r="C317">
        <v>10</v>
      </c>
      <c r="D317">
        <v>1</v>
      </c>
      <c r="E317">
        <v>0</v>
      </c>
      <c r="F317">
        <v>0</v>
      </c>
      <c r="G317">
        <v>0</v>
      </c>
    </row>
    <row r="318" spans="1:7" x14ac:dyDescent="0.35">
      <c r="A318">
        <v>0</v>
      </c>
      <c r="B318">
        <v>24</v>
      </c>
      <c r="C318">
        <v>10</v>
      </c>
      <c r="D318">
        <v>1</v>
      </c>
      <c r="E318">
        <v>0</v>
      </c>
      <c r="F318">
        <v>0</v>
      </c>
      <c r="G318">
        <v>7618.63916015625</v>
      </c>
    </row>
    <row r="319" spans="1:7" x14ac:dyDescent="0.35">
      <c r="A319">
        <v>0</v>
      </c>
      <c r="B319">
        <v>18</v>
      </c>
      <c r="C319">
        <v>11</v>
      </c>
      <c r="D319">
        <v>1</v>
      </c>
      <c r="E319">
        <v>0</v>
      </c>
      <c r="F319">
        <v>1064.69897460938</v>
      </c>
      <c r="G319">
        <v>5497.5908203125</v>
      </c>
    </row>
    <row r="320" spans="1:7" x14ac:dyDescent="0.35">
      <c r="A320">
        <v>0</v>
      </c>
      <c r="B320">
        <v>18</v>
      </c>
      <c r="C320">
        <v>11</v>
      </c>
      <c r="D320">
        <v>1</v>
      </c>
      <c r="E320">
        <v>0</v>
      </c>
      <c r="F320">
        <v>1170.3271484375</v>
      </c>
      <c r="G320">
        <v>604.22869873046898</v>
      </c>
    </row>
    <row r="321" spans="1:7" x14ac:dyDescent="0.35">
      <c r="A321">
        <v>0</v>
      </c>
      <c r="B321">
        <v>18</v>
      </c>
      <c r="C321">
        <v>11</v>
      </c>
      <c r="D321">
        <v>1</v>
      </c>
      <c r="E321">
        <v>0</v>
      </c>
      <c r="F321">
        <v>0</v>
      </c>
      <c r="G321">
        <v>0</v>
      </c>
    </row>
    <row r="322" spans="1:7" x14ac:dyDescent="0.35">
      <c r="A322">
        <v>0</v>
      </c>
      <c r="B322">
        <v>18</v>
      </c>
      <c r="C322">
        <v>11</v>
      </c>
      <c r="D322">
        <v>1</v>
      </c>
      <c r="E322">
        <v>0</v>
      </c>
      <c r="F322">
        <v>2499.64111328125</v>
      </c>
      <c r="G322">
        <v>4994.2265625</v>
      </c>
    </row>
    <row r="323" spans="1:7" x14ac:dyDescent="0.35">
      <c r="A323">
        <v>0</v>
      </c>
      <c r="B323">
        <v>18</v>
      </c>
      <c r="C323">
        <v>8</v>
      </c>
      <c r="D323">
        <v>0</v>
      </c>
      <c r="E323">
        <v>0</v>
      </c>
      <c r="F323">
        <v>0</v>
      </c>
      <c r="G323">
        <v>10798.5595703125</v>
      </c>
    </row>
    <row r="324" spans="1:7" x14ac:dyDescent="0.35">
      <c r="A324">
        <v>0</v>
      </c>
      <c r="B324">
        <v>17</v>
      </c>
      <c r="C324">
        <v>10</v>
      </c>
      <c r="D324">
        <v>1</v>
      </c>
      <c r="E324">
        <v>0</v>
      </c>
      <c r="F324">
        <v>0</v>
      </c>
      <c r="G324">
        <v>0</v>
      </c>
    </row>
    <row r="325" spans="1:7" x14ac:dyDescent="0.35">
      <c r="A325">
        <v>0</v>
      </c>
      <c r="B325">
        <v>17</v>
      </c>
      <c r="C325">
        <v>10</v>
      </c>
      <c r="D325">
        <v>1</v>
      </c>
      <c r="E325">
        <v>0</v>
      </c>
      <c r="F325">
        <v>0</v>
      </c>
      <c r="G325">
        <v>275.56610107421898</v>
      </c>
    </row>
    <row r="326" spans="1:7" x14ac:dyDescent="0.35">
      <c r="A326">
        <v>0</v>
      </c>
      <c r="B326">
        <v>17</v>
      </c>
      <c r="C326">
        <v>10</v>
      </c>
      <c r="D326">
        <v>1</v>
      </c>
      <c r="E326">
        <v>0</v>
      </c>
      <c r="F326">
        <v>0</v>
      </c>
      <c r="G326">
        <v>1143.38696289063</v>
      </c>
    </row>
    <row r="327" spans="1:7" x14ac:dyDescent="0.35">
      <c r="A327">
        <v>0</v>
      </c>
      <c r="B327">
        <v>17</v>
      </c>
      <c r="C327">
        <v>10</v>
      </c>
      <c r="D327">
        <v>1</v>
      </c>
      <c r="E327">
        <v>0</v>
      </c>
      <c r="F327">
        <v>0</v>
      </c>
      <c r="G327">
        <v>2189.42602539063</v>
      </c>
    </row>
    <row r="328" spans="1:7" x14ac:dyDescent="0.35">
      <c r="A328">
        <v>0</v>
      </c>
      <c r="B328">
        <v>17</v>
      </c>
      <c r="C328">
        <v>10</v>
      </c>
      <c r="D328">
        <v>1</v>
      </c>
      <c r="E328">
        <v>0</v>
      </c>
      <c r="F328">
        <v>2072.5556640625</v>
      </c>
      <c r="G328">
        <v>11061.615234375</v>
      </c>
    </row>
    <row r="329" spans="1:7" x14ac:dyDescent="0.35">
      <c r="A329">
        <v>0</v>
      </c>
      <c r="B329">
        <v>17</v>
      </c>
      <c r="C329">
        <v>10</v>
      </c>
      <c r="D329">
        <v>1</v>
      </c>
      <c r="E329">
        <v>0</v>
      </c>
      <c r="F329">
        <v>0</v>
      </c>
      <c r="G329">
        <v>0</v>
      </c>
    </row>
    <row r="330" spans="1:7" x14ac:dyDescent="0.35">
      <c r="A330">
        <v>0</v>
      </c>
      <c r="B330">
        <v>22</v>
      </c>
      <c r="C330">
        <v>11</v>
      </c>
      <c r="D330">
        <v>1</v>
      </c>
      <c r="E330">
        <v>0</v>
      </c>
      <c r="F330">
        <v>7914.130859375</v>
      </c>
      <c r="G330">
        <v>2639.2900390625</v>
      </c>
    </row>
    <row r="331" spans="1:7" x14ac:dyDescent="0.35">
      <c r="A331">
        <v>0</v>
      </c>
      <c r="B331">
        <v>22</v>
      </c>
      <c r="C331">
        <v>11</v>
      </c>
      <c r="D331">
        <v>1</v>
      </c>
      <c r="E331">
        <v>0</v>
      </c>
      <c r="F331">
        <v>8810.0673828125</v>
      </c>
      <c r="G331">
        <v>3708.71899414063</v>
      </c>
    </row>
    <row r="332" spans="1:7" x14ac:dyDescent="0.35">
      <c r="A332">
        <v>0</v>
      </c>
      <c r="B332">
        <v>22</v>
      </c>
      <c r="C332">
        <v>11</v>
      </c>
      <c r="D332">
        <v>1</v>
      </c>
      <c r="E332">
        <v>0</v>
      </c>
      <c r="F332">
        <v>0</v>
      </c>
      <c r="G332">
        <v>0</v>
      </c>
    </row>
    <row r="333" spans="1:7" x14ac:dyDescent="0.35">
      <c r="A333">
        <v>0</v>
      </c>
      <c r="B333">
        <v>22</v>
      </c>
      <c r="C333">
        <v>11</v>
      </c>
      <c r="D333">
        <v>1</v>
      </c>
      <c r="E333">
        <v>0</v>
      </c>
      <c r="F333">
        <v>3250.14624023438</v>
      </c>
      <c r="G333">
        <v>100.699821472168</v>
      </c>
    </row>
    <row r="334" spans="1:7" x14ac:dyDescent="0.35">
      <c r="A334">
        <v>0</v>
      </c>
      <c r="B334">
        <v>19</v>
      </c>
      <c r="C334">
        <v>11</v>
      </c>
      <c r="D334">
        <v>1</v>
      </c>
      <c r="E334">
        <v>0</v>
      </c>
      <c r="F334">
        <v>0</v>
      </c>
      <c r="G334">
        <v>0</v>
      </c>
    </row>
    <row r="335" spans="1:7" x14ac:dyDescent="0.35">
      <c r="A335">
        <v>0</v>
      </c>
      <c r="B335">
        <v>19</v>
      </c>
      <c r="C335">
        <v>11</v>
      </c>
      <c r="D335">
        <v>1</v>
      </c>
      <c r="E335">
        <v>0</v>
      </c>
      <c r="F335">
        <v>0</v>
      </c>
      <c r="G335">
        <v>0</v>
      </c>
    </row>
    <row r="336" spans="1:7" x14ac:dyDescent="0.35">
      <c r="A336">
        <v>0</v>
      </c>
      <c r="B336">
        <v>19</v>
      </c>
      <c r="C336">
        <v>11</v>
      </c>
      <c r="D336">
        <v>1</v>
      </c>
      <c r="E336">
        <v>0</v>
      </c>
      <c r="F336">
        <v>721.340576171875</v>
      </c>
      <c r="G336">
        <v>9772.283203125</v>
      </c>
    </row>
    <row r="337" spans="1:7" x14ac:dyDescent="0.35">
      <c r="A337">
        <v>0</v>
      </c>
      <c r="B337">
        <v>19</v>
      </c>
      <c r="C337">
        <v>11</v>
      </c>
      <c r="D337">
        <v>1</v>
      </c>
      <c r="E337">
        <v>0</v>
      </c>
      <c r="F337">
        <v>0</v>
      </c>
      <c r="G337">
        <v>0</v>
      </c>
    </row>
    <row r="338" spans="1:7" x14ac:dyDescent="0.35">
      <c r="A338">
        <v>0</v>
      </c>
      <c r="B338">
        <v>19</v>
      </c>
      <c r="C338">
        <v>11</v>
      </c>
      <c r="D338">
        <v>1</v>
      </c>
      <c r="E338">
        <v>0</v>
      </c>
      <c r="F338">
        <v>1626.623046875</v>
      </c>
      <c r="G338">
        <v>0</v>
      </c>
    </row>
    <row r="339" spans="1:7" x14ac:dyDescent="0.35">
      <c r="A339">
        <v>0</v>
      </c>
      <c r="B339">
        <v>19</v>
      </c>
      <c r="C339">
        <v>11</v>
      </c>
      <c r="D339">
        <v>1</v>
      </c>
      <c r="E339">
        <v>0</v>
      </c>
      <c r="F339">
        <v>11827.8388671875</v>
      </c>
      <c r="G339">
        <v>7396.29248046875</v>
      </c>
    </row>
    <row r="340" spans="1:7" x14ac:dyDescent="0.35">
      <c r="A340">
        <v>0</v>
      </c>
      <c r="B340">
        <v>19</v>
      </c>
      <c r="C340">
        <v>11</v>
      </c>
      <c r="D340">
        <v>1</v>
      </c>
      <c r="E340">
        <v>0</v>
      </c>
      <c r="F340">
        <v>705.19635009765602</v>
      </c>
      <c r="G340">
        <v>0</v>
      </c>
    </row>
    <row r="341" spans="1:7" x14ac:dyDescent="0.35">
      <c r="A341">
        <v>0</v>
      </c>
      <c r="B341">
        <v>21</v>
      </c>
      <c r="C341">
        <v>11</v>
      </c>
      <c r="D341">
        <v>1</v>
      </c>
      <c r="E341">
        <v>0</v>
      </c>
      <c r="F341">
        <v>2483.85180664063</v>
      </c>
      <c r="G341">
        <v>11630.6640625</v>
      </c>
    </row>
    <row r="342" spans="1:7" x14ac:dyDescent="0.35">
      <c r="A342">
        <v>0</v>
      </c>
      <c r="B342">
        <v>21</v>
      </c>
      <c r="C342">
        <v>11</v>
      </c>
      <c r="D342">
        <v>1</v>
      </c>
      <c r="E342">
        <v>0</v>
      </c>
      <c r="F342">
        <v>0</v>
      </c>
      <c r="G342">
        <v>1553.291015625</v>
      </c>
    </row>
    <row r="343" spans="1:7" x14ac:dyDescent="0.35">
      <c r="A343">
        <v>0</v>
      </c>
      <c r="B343">
        <v>20</v>
      </c>
      <c r="C343">
        <v>11</v>
      </c>
      <c r="D343">
        <v>1</v>
      </c>
      <c r="E343">
        <v>0</v>
      </c>
      <c r="F343">
        <v>8009.1640625</v>
      </c>
      <c r="G343">
        <v>7659.2177734375</v>
      </c>
    </row>
    <row r="344" spans="1:7" x14ac:dyDescent="0.35">
      <c r="A344">
        <v>0</v>
      </c>
      <c r="B344">
        <v>20</v>
      </c>
      <c r="C344">
        <v>11</v>
      </c>
      <c r="D344">
        <v>1</v>
      </c>
      <c r="E344">
        <v>0</v>
      </c>
      <c r="F344">
        <v>3784.50219726563</v>
      </c>
      <c r="G344">
        <v>7896.70703125</v>
      </c>
    </row>
    <row r="345" spans="1:7" x14ac:dyDescent="0.35">
      <c r="A345">
        <v>0</v>
      </c>
      <c r="B345">
        <v>23</v>
      </c>
      <c r="C345">
        <v>10</v>
      </c>
      <c r="D345">
        <v>1</v>
      </c>
      <c r="E345">
        <v>0</v>
      </c>
      <c r="F345">
        <v>0</v>
      </c>
      <c r="G345">
        <v>0</v>
      </c>
    </row>
    <row r="346" spans="1:7" x14ac:dyDescent="0.35">
      <c r="A346">
        <v>0</v>
      </c>
      <c r="B346">
        <v>23</v>
      </c>
      <c r="C346">
        <v>10</v>
      </c>
      <c r="D346">
        <v>1</v>
      </c>
      <c r="E346">
        <v>0</v>
      </c>
      <c r="F346">
        <v>0</v>
      </c>
      <c r="G346">
        <v>0</v>
      </c>
    </row>
    <row r="347" spans="1:7" x14ac:dyDescent="0.35">
      <c r="A347">
        <v>0</v>
      </c>
      <c r="B347">
        <v>23</v>
      </c>
      <c r="C347">
        <v>10</v>
      </c>
      <c r="D347">
        <v>1</v>
      </c>
      <c r="E347">
        <v>0</v>
      </c>
      <c r="F347">
        <v>0</v>
      </c>
      <c r="G347">
        <v>0</v>
      </c>
    </row>
    <row r="348" spans="1:7" x14ac:dyDescent="0.35">
      <c r="A348">
        <v>0</v>
      </c>
      <c r="B348">
        <v>25</v>
      </c>
      <c r="C348">
        <v>8</v>
      </c>
      <c r="D348">
        <v>1</v>
      </c>
      <c r="E348">
        <v>0</v>
      </c>
      <c r="F348">
        <v>0</v>
      </c>
      <c r="G348">
        <v>3515.92895507813</v>
      </c>
    </row>
    <row r="349" spans="1:7" x14ac:dyDescent="0.35">
      <c r="A349">
        <v>0</v>
      </c>
      <c r="B349">
        <v>19</v>
      </c>
      <c r="C349">
        <v>10</v>
      </c>
      <c r="D349">
        <v>1</v>
      </c>
      <c r="E349">
        <v>0</v>
      </c>
      <c r="F349">
        <v>0</v>
      </c>
      <c r="G349">
        <v>0</v>
      </c>
    </row>
    <row r="350" spans="1:7" x14ac:dyDescent="0.35">
      <c r="A350">
        <v>0</v>
      </c>
      <c r="B350">
        <v>20</v>
      </c>
      <c r="C350">
        <v>8</v>
      </c>
      <c r="D350">
        <v>1</v>
      </c>
      <c r="E350">
        <v>0</v>
      </c>
      <c r="F350">
        <v>0</v>
      </c>
      <c r="G350">
        <v>0</v>
      </c>
    </row>
    <row r="351" spans="1:7" x14ac:dyDescent="0.35">
      <c r="A351">
        <v>0</v>
      </c>
      <c r="B351">
        <v>24</v>
      </c>
      <c r="C351">
        <v>9</v>
      </c>
      <c r="D351">
        <v>1</v>
      </c>
      <c r="E351">
        <v>0</v>
      </c>
      <c r="F351">
        <v>1275.35620117188</v>
      </c>
      <c r="G351">
        <v>8644.427734375</v>
      </c>
    </row>
    <row r="352" spans="1:7" x14ac:dyDescent="0.35">
      <c r="A352">
        <v>0</v>
      </c>
      <c r="B352">
        <v>24</v>
      </c>
      <c r="C352">
        <v>9</v>
      </c>
      <c r="D352">
        <v>1</v>
      </c>
      <c r="E352">
        <v>0</v>
      </c>
      <c r="F352">
        <v>9662.669921875</v>
      </c>
      <c r="G352">
        <v>0</v>
      </c>
    </row>
    <row r="353" spans="1:7" x14ac:dyDescent="0.35">
      <c r="A353">
        <v>0</v>
      </c>
      <c r="B353">
        <v>18</v>
      </c>
      <c r="C353">
        <v>10</v>
      </c>
      <c r="D353">
        <v>1</v>
      </c>
      <c r="E353">
        <v>0</v>
      </c>
      <c r="F353">
        <v>0</v>
      </c>
      <c r="G353">
        <v>11048.080078125</v>
      </c>
    </row>
    <row r="354" spans="1:7" x14ac:dyDescent="0.35">
      <c r="A354">
        <v>0</v>
      </c>
      <c r="B354">
        <v>18</v>
      </c>
      <c r="C354">
        <v>10</v>
      </c>
      <c r="D354">
        <v>1</v>
      </c>
      <c r="E354">
        <v>0</v>
      </c>
      <c r="F354">
        <v>0</v>
      </c>
      <c r="G354">
        <v>781.22430419921898</v>
      </c>
    </row>
    <row r="355" spans="1:7" x14ac:dyDescent="0.35">
      <c r="A355">
        <v>0</v>
      </c>
      <c r="B355">
        <v>18</v>
      </c>
      <c r="C355">
        <v>10</v>
      </c>
      <c r="D355">
        <v>1</v>
      </c>
      <c r="E355">
        <v>0</v>
      </c>
      <c r="F355">
        <v>960.42681884765602</v>
      </c>
      <c r="G355">
        <v>2891.66796875</v>
      </c>
    </row>
    <row r="356" spans="1:7" x14ac:dyDescent="0.35">
      <c r="A356">
        <v>0</v>
      </c>
      <c r="B356">
        <v>18</v>
      </c>
      <c r="C356">
        <v>10</v>
      </c>
      <c r="D356">
        <v>1</v>
      </c>
      <c r="E356">
        <v>0</v>
      </c>
      <c r="F356">
        <v>1791.01989746094</v>
      </c>
      <c r="G356">
        <v>0</v>
      </c>
    </row>
    <row r="357" spans="1:7" x14ac:dyDescent="0.35">
      <c r="A357">
        <v>0</v>
      </c>
      <c r="B357">
        <v>18</v>
      </c>
      <c r="C357">
        <v>10</v>
      </c>
      <c r="D357">
        <v>1</v>
      </c>
      <c r="E357">
        <v>0</v>
      </c>
      <c r="F357">
        <v>1563.2490234375</v>
      </c>
      <c r="G357">
        <v>9602.439453125</v>
      </c>
    </row>
    <row r="358" spans="1:7" x14ac:dyDescent="0.35">
      <c r="A358">
        <v>0</v>
      </c>
      <c r="B358">
        <v>18</v>
      </c>
      <c r="C358">
        <v>10</v>
      </c>
      <c r="D358">
        <v>1</v>
      </c>
      <c r="E358">
        <v>0</v>
      </c>
      <c r="F358">
        <v>2491.85400390625</v>
      </c>
      <c r="G358">
        <v>3268.93823242188</v>
      </c>
    </row>
    <row r="359" spans="1:7" x14ac:dyDescent="0.35">
      <c r="A359">
        <v>0</v>
      </c>
      <c r="B359">
        <v>18</v>
      </c>
      <c r="C359">
        <v>10</v>
      </c>
      <c r="D359">
        <v>1</v>
      </c>
      <c r="E359">
        <v>0</v>
      </c>
      <c r="F359">
        <v>0</v>
      </c>
      <c r="G359">
        <v>202.28469848632801</v>
      </c>
    </row>
    <row r="360" spans="1:7" x14ac:dyDescent="0.35">
      <c r="A360">
        <v>0</v>
      </c>
      <c r="B360">
        <v>18</v>
      </c>
      <c r="C360">
        <v>11</v>
      </c>
      <c r="D360">
        <v>1</v>
      </c>
      <c r="E360">
        <v>0</v>
      </c>
      <c r="F360">
        <v>4985.125</v>
      </c>
      <c r="G360">
        <v>4164.76708984375</v>
      </c>
    </row>
    <row r="361" spans="1:7" x14ac:dyDescent="0.35">
      <c r="A361">
        <v>0</v>
      </c>
      <c r="B361">
        <v>17</v>
      </c>
      <c r="C361">
        <v>9</v>
      </c>
      <c r="D361">
        <v>1</v>
      </c>
      <c r="E361">
        <v>0</v>
      </c>
      <c r="F361">
        <v>0</v>
      </c>
      <c r="G361">
        <v>0</v>
      </c>
    </row>
    <row r="362" spans="1:7" x14ac:dyDescent="0.35">
      <c r="A362">
        <v>0</v>
      </c>
      <c r="B362">
        <v>17</v>
      </c>
      <c r="C362">
        <v>9</v>
      </c>
      <c r="D362">
        <v>1</v>
      </c>
      <c r="E362">
        <v>0</v>
      </c>
      <c r="F362">
        <v>827.95025634765602</v>
      </c>
      <c r="G362">
        <v>18085.734375</v>
      </c>
    </row>
    <row r="363" spans="1:7" x14ac:dyDescent="0.35">
      <c r="A363">
        <v>0</v>
      </c>
      <c r="B363">
        <v>17</v>
      </c>
      <c r="C363">
        <v>9</v>
      </c>
      <c r="D363">
        <v>1</v>
      </c>
      <c r="E363">
        <v>0</v>
      </c>
      <c r="F363">
        <v>0</v>
      </c>
      <c r="G363">
        <v>3590.70190429688</v>
      </c>
    </row>
    <row r="364" spans="1:7" x14ac:dyDescent="0.35">
      <c r="A364">
        <v>0</v>
      </c>
      <c r="B364">
        <v>17</v>
      </c>
      <c r="C364">
        <v>9</v>
      </c>
      <c r="D364">
        <v>1</v>
      </c>
      <c r="E364">
        <v>0</v>
      </c>
      <c r="F364">
        <v>1608.58862304688</v>
      </c>
      <c r="G364">
        <v>0</v>
      </c>
    </row>
    <row r="365" spans="1:7" x14ac:dyDescent="0.35">
      <c r="A365">
        <v>0</v>
      </c>
      <c r="B365">
        <v>17</v>
      </c>
      <c r="C365">
        <v>9</v>
      </c>
      <c r="D365">
        <v>1</v>
      </c>
      <c r="E365">
        <v>0</v>
      </c>
      <c r="F365">
        <v>0</v>
      </c>
      <c r="G365">
        <v>0</v>
      </c>
    </row>
    <row r="366" spans="1:7" x14ac:dyDescent="0.35">
      <c r="A366">
        <v>0</v>
      </c>
      <c r="B366">
        <v>22</v>
      </c>
      <c r="C366">
        <v>10</v>
      </c>
      <c r="D366">
        <v>1</v>
      </c>
      <c r="E366">
        <v>0</v>
      </c>
      <c r="F366">
        <v>2119.65893554688</v>
      </c>
      <c r="G366">
        <v>0</v>
      </c>
    </row>
    <row r="367" spans="1:7" x14ac:dyDescent="0.35">
      <c r="A367">
        <v>0</v>
      </c>
      <c r="B367">
        <v>22</v>
      </c>
      <c r="C367">
        <v>10</v>
      </c>
      <c r="D367">
        <v>1</v>
      </c>
      <c r="E367">
        <v>0</v>
      </c>
      <c r="F367">
        <v>0</v>
      </c>
      <c r="G367">
        <v>0</v>
      </c>
    </row>
    <row r="368" spans="1:7" x14ac:dyDescent="0.35">
      <c r="A368">
        <v>0</v>
      </c>
      <c r="B368">
        <v>22</v>
      </c>
      <c r="C368">
        <v>10</v>
      </c>
      <c r="D368">
        <v>1</v>
      </c>
      <c r="E368">
        <v>0</v>
      </c>
      <c r="F368">
        <v>0</v>
      </c>
      <c r="G368">
        <v>0</v>
      </c>
    </row>
    <row r="369" spans="1:7" x14ac:dyDescent="0.35">
      <c r="A369">
        <v>0</v>
      </c>
      <c r="B369">
        <v>26</v>
      </c>
      <c r="C369">
        <v>6</v>
      </c>
      <c r="D369">
        <v>1</v>
      </c>
      <c r="E369">
        <v>0</v>
      </c>
      <c r="F369">
        <v>0</v>
      </c>
      <c r="G369">
        <v>4813.0498046875</v>
      </c>
    </row>
    <row r="370" spans="1:7" x14ac:dyDescent="0.35">
      <c r="A370">
        <v>0</v>
      </c>
      <c r="B370">
        <v>19</v>
      </c>
      <c r="C370">
        <v>10</v>
      </c>
      <c r="D370">
        <v>1</v>
      </c>
      <c r="E370">
        <v>0</v>
      </c>
      <c r="F370">
        <v>1051.25085449219</v>
      </c>
      <c r="G370">
        <v>7047.080078125</v>
      </c>
    </row>
    <row r="371" spans="1:7" x14ac:dyDescent="0.35">
      <c r="A371">
        <v>0</v>
      </c>
      <c r="B371">
        <v>19</v>
      </c>
      <c r="C371">
        <v>10</v>
      </c>
      <c r="D371">
        <v>1</v>
      </c>
      <c r="E371">
        <v>0</v>
      </c>
      <c r="F371">
        <v>0</v>
      </c>
      <c r="G371">
        <v>5286.39599609375</v>
      </c>
    </row>
    <row r="372" spans="1:7" x14ac:dyDescent="0.35">
      <c r="A372">
        <v>0</v>
      </c>
      <c r="B372">
        <v>19</v>
      </c>
      <c r="C372">
        <v>10</v>
      </c>
      <c r="D372">
        <v>1</v>
      </c>
      <c r="E372">
        <v>0</v>
      </c>
      <c r="F372">
        <v>1557.40856933594</v>
      </c>
      <c r="G372">
        <v>4687.9375</v>
      </c>
    </row>
    <row r="373" spans="1:7" x14ac:dyDescent="0.35">
      <c r="A373">
        <v>0</v>
      </c>
      <c r="B373">
        <v>19</v>
      </c>
      <c r="C373">
        <v>10</v>
      </c>
      <c r="D373">
        <v>1</v>
      </c>
      <c r="E373">
        <v>0</v>
      </c>
      <c r="F373">
        <v>0</v>
      </c>
      <c r="G373">
        <v>4309.8779296875</v>
      </c>
    </row>
    <row r="374" spans="1:7" x14ac:dyDescent="0.35">
      <c r="A374">
        <v>0</v>
      </c>
      <c r="B374">
        <v>18</v>
      </c>
      <c r="C374">
        <v>11</v>
      </c>
      <c r="D374">
        <v>1</v>
      </c>
      <c r="E374">
        <v>0</v>
      </c>
      <c r="F374">
        <v>0</v>
      </c>
      <c r="G374">
        <v>4657.27294921875</v>
      </c>
    </row>
    <row r="375" spans="1:7" x14ac:dyDescent="0.35">
      <c r="A375">
        <v>0</v>
      </c>
      <c r="B375">
        <v>18</v>
      </c>
      <c r="C375">
        <v>10</v>
      </c>
      <c r="D375">
        <v>1</v>
      </c>
      <c r="E375">
        <v>0</v>
      </c>
      <c r="F375">
        <v>1716.50903320313</v>
      </c>
      <c r="G375">
        <v>0</v>
      </c>
    </row>
    <row r="376" spans="1:7" x14ac:dyDescent="0.35">
      <c r="A376">
        <v>0</v>
      </c>
      <c r="B376">
        <v>21</v>
      </c>
      <c r="C376">
        <v>10</v>
      </c>
      <c r="D376">
        <v>1</v>
      </c>
      <c r="E376">
        <v>0</v>
      </c>
      <c r="F376">
        <v>1230.09729003906</v>
      </c>
      <c r="G376">
        <v>0</v>
      </c>
    </row>
    <row r="377" spans="1:7" x14ac:dyDescent="0.35">
      <c r="A377">
        <v>0</v>
      </c>
      <c r="B377">
        <v>20</v>
      </c>
      <c r="C377">
        <v>10</v>
      </c>
      <c r="D377">
        <v>1</v>
      </c>
      <c r="E377">
        <v>0</v>
      </c>
      <c r="F377">
        <v>3745.48901367188</v>
      </c>
      <c r="G377">
        <v>557.74987792968795</v>
      </c>
    </row>
    <row r="378" spans="1:7" x14ac:dyDescent="0.35">
      <c r="A378">
        <v>0</v>
      </c>
      <c r="B378">
        <v>18</v>
      </c>
      <c r="C378">
        <v>9</v>
      </c>
      <c r="D378">
        <v>1</v>
      </c>
      <c r="E378">
        <v>0</v>
      </c>
      <c r="F378">
        <v>2198.16430664063</v>
      </c>
      <c r="G378">
        <v>6546.00927734375</v>
      </c>
    </row>
    <row r="379" spans="1:7" x14ac:dyDescent="0.35">
      <c r="A379">
        <v>0</v>
      </c>
      <c r="B379">
        <v>18</v>
      </c>
      <c r="C379">
        <v>9</v>
      </c>
      <c r="D379">
        <v>1</v>
      </c>
      <c r="E379">
        <v>0</v>
      </c>
      <c r="F379">
        <v>0</v>
      </c>
      <c r="G379">
        <v>12486.169921875</v>
      </c>
    </row>
    <row r="380" spans="1:7" x14ac:dyDescent="0.35">
      <c r="A380">
        <v>0</v>
      </c>
      <c r="B380">
        <v>18</v>
      </c>
      <c r="C380">
        <v>9</v>
      </c>
      <c r="D380">
        <v>1</v>
      </c>
      <c r="E380">
        <v>0</v>
      </c>
      <c r="F380">
        <v>0</v>
      </c>
      <c r="G380">
        <v>10877.349609375</v>
      </c>
    </row>
    <row r="381" spans="1:7" x14ac:dyDescent="0.35">
      <c r="A381">
        <v>0</v>
      </c>
      <c r="B381">
        <v>18</v>
      </c>
      <c r="C381">
        <v>9</v>
      </c>
      <c r="D381">
        <v>1</v>
      </c>
      <c r="E381">
        <v>0</v>
      </c>
      <c r="F381">
        <v>0</v>
      </c>
      <c r="G381">
        <v>2389.67895507813</v>
      </c>
    </row>
    <row r="382" spans="1:7" x14ac:dyDescent="0.35">
      <c r="A382">
        <v>0</v>
      </c>
      <c r="B382">
        <v>18</v>
      </c>
      <c r="C382">
        <v>9</v>
      </c>
      <c r="D382">
        <v>1</v>
      </c>
      <c r="E382">
        <v>0</v>
      </c>
      <c r="F382">
        <v>0</v>
      </c>
      <c r="G382">
        <v>0</v>
      </c>
    </row>
    <row r="383" spans="1:7" x14ac:dyDescent="0.35">
      <c r="A383">
        <v>0</v>
      </c>
      <c r="B383">
        <v>18</v>
      </c>
      <c r="C383">
        <v>9</v>
      </c>
      <c r="D383">
        <v>1</v>
      </c>
      <c r="E383">
        <v>0</v>
      </c>
      <c r="F383">
        <v>1605.4482421875</v>
      </c>
      <c r="G383">
        <v>0</v>
      </c>
    </row>
    <row r="384" spans="1:7" x14ac:dyDescent="0.35">
      <c r="A384">
        <v>0</v>
      </c>
      <c r="B384">
        <v>18</v>
      </c>
      <c r="C384">
        <v>9</v>
      </c>
      <c r="D384">
        <v>1</v>
      </c>
      <c r="E384">
        <v>0</v>
      </c>
      <c r="F384">
        <v>588.79431152343795</v>
      </c>
      <c r="G384">
        <v>3480.84741210938</v>
      </c>
    </row>
    <row r="385" spans="1:7" x14ac:dyDescent="0.35">
      <c r="A385">
        <v>0</v>
      </c>
      <c r="B385">
        <v>18</v>
      </c>
      <c r="C385">
        <v>9</v>
      </c>
      <c r="D385">
        <v>1</v>
      </c>
      <c r="E385">
        <v>0</v>
      </c>
      <c r="F385">
        <v>1541.8349609375</v>
      </c>
      <c r="G385">
        <v>3475.52001953125</v>
      </c>
    </row>
    <row r="386" spans="1:7" x14ac:dyDescent="0.35">
      <c r="A386">
        <v>0</v>
      </c>
      <c r="B386">
        <v>18</v>
      </c>
      <c r="C386">
        <v>9</v>
      </c>
      <c r="D386">
        <v>1</v>
      </c>
      <c r="E386">
        <v>0</v>
      </c>
      <c r="F386">
        <v>0</v>
      </c>
      <c r="G386">
        <v>9227.0517578125</v>
      </c>
    </row>
    <row r="387" spans="1:7" x14ac:dyDescent="0.35">
      <c r="A387">
        <v>0</v>
      </c>
      <c r="B387">
        <v>17</v>
      </c>
      <c r="C387">
        <v>8</v>
      </c>
      <c r="D387">
        <v>1</v>
      </c>
      <c r="E387">
        <v>0</v>
      </c>
      <c r="F387">
        <v>1962.33557128906</v>
      </c>
      <c r="G387">
        <v>0</v>
      </c>
    </row>
    <row r="388" spans="1:7" x14ac:dyDescent="0.35">
      <c r="A388">
        <v>0</v>
      </c>
      <c r="B388">
        <v>17</v>
      </c>
      <c r="C388">
        <v>8</v>
      </c>
      <c r="D388">
        <v>1</v>
      </c>
      <c r="E388">
        <v>0</v>
      </c>
      <c r="F388">
        <v>0</v>
      </c>
      <c r="G388">
        <v>7010.44384765625</v>
      </c>
    </row>
    <row r="389" spans="1:7" x14ac:dyDescent="0.35">
      <c r="A389">
        <v>0</v>
      </c>
      <c r="B389">
        <v>17</v>
      </c>
      <c r="C389">
        <v>8</v>
      </c>
      <c r="D389">
        <v>1</v>
      </c>
      <c r="E389">
        <v>0</v>
      </c>
      <c r="F389">
        <v>0</v>
      </c>
      <c r="G389">
        <v>8993.865234375</v>
      </c>
    </row>
    <row r="390" spans="1:7" x14ac:dyDescent="0.35">
      <c r="A390">
        <v>0</v>
      </c>
      <c r="B390">
        <v>17</v>
      </c>
      <c r="C390">
        <v>8</v>
      </c>
      <c r="D390">
        <v>1</v>
      </c>
      <c r="E390">
        <v>0</v>
      </c>
      <c r="F390">
        <v>1025.08032226563</v>
      </c>
      <c r="G390">
        <v>3020.94775390625</v>
      </c>
    </row>
    <row r="391" spans="1:7" x14ac:dyDescent="0.35">
      <c r="A391">
        <v>0</v>
      </c>
      <c r="B391">
        <v>17</v>
      </c>
      <c r="C391">
        <v>8</v>
      </c>
      <c r="D391">
        <v>1</v>
      </c>
      <c r="E391">
        <v>0</v>
      </c>
      <c r="F391">
        <v>1284.86254882813</v>
      </c>
      <c r="G391">
        <v>14380.1728515625</v>
      </c>
    </row>
    <row r="392" spans="1:7" x14ac:dyDescent="0.35">
      <c r="A392">
        <v>0</v>
      </c>
      <c r="B392">
        <v>22</v>
      </c>
      <c r="C392">
        <v>9</v>
      </c>
      <c r="D392">
        <v>1</v>
      </c>
      <c r="E392">
        <v>0</v>
      </c>
      <c r="F392">
        <v>0</v>
      </c>
      <c r="G392">
        <v>12898.3798828125</v>
      </c>
    </row>
    <row r="393" spans="1:7" x14ac:dyDescent="0.35">
      <c r="A393">
        <v>0</v>
      </c>
      <c r="B393">
        <v>22</v>
      </c>
      <c r="C393">
        <v>9</v>
      </c>
      <c r="D393">
        <v>1</v>
      </c>
      <c r="E393">
        <v>0</v>
      </c>
      <c r="F393">
        <v>0</v>
      </c>
      <c r="G393">
        <v>0</v>
      </c>
    </row>
    <row r="394" spans="1:7" x14ac:dyDescent="0.35">
      <c r="A394">
        <v>0</v>
      </c>
      <c r="B394">
        <v>26</v>
      </c>
      <c r="C394">
        <v>5</v>
      </c>
      <c r="D394">
        <v>1</v>
      </c>
      <c r="E394">
        <v>0</v>
      </c>
      <c r="F394">
        <v>0</v>
      </c>
      <c r="G394">
        <v>0</v>
      </c>
    </row>
    <row r="395" spans="1:7" x14ac:dyDescent="0.35">
      <c r="A395">
        <v>0</v>
      </c>
      <c r="B395">
        <v>19</v>
      </c>
      <c r="C395">
        <v>9</v>
      </c>
      <c r="D395">
        <v>1</v>
      </c>
      <c r="E395">
        <v>0</v>
      </c>
      <c r="F395">
        <v>1083.38122558594</v>
      </c>
      <c r="G395">
        <v>1914.41357421875</v>
      </c>
    </row>
    <row r="396" spans="1:7" x14ac:dyDescent="0.35">
      <c r="A396">
        <v>0</v>
      </c>
      <c r="B396">
        <v>19</v>
      </c>
      <c r="C396">
        <v>9</v>
      </c>
      <c r="D396">
        <v>1</v>
      </c>
      <c r="E396">
        <v>0</v>
      </c>
      <c r="F396">
        <v>0</v>
      </c>
      <c r="G396">
        <v>5712.64306640625</v>
      </c>
    </row>
    <row r="397" spans="1:7" x14ac:dyDescent="0.35">
      <c r="A397">
        <v>0</v>
      </c>
      <c r="B397">
        <v>19</v>
      </c>
      <c r="C397">
        <v>9</v>
      </c>
      <c r="D397">
        <v>1</v>
      </c>
      <c r="E397">
        <v>0</v>
      </c>
      <c r="F397">
        <v>2881.20678710938</v>
      </c>
      <c r="G397">
        <v>2652.62451171875</v>
      </c>
    </row>
    <row r="398" spans="1:7" x14ac:dyDescent="0.35">
      <c r="A398">
        <v>0</v>
      </c>
      <c r="B398">
        <v>19</v>
      </c>
      <c r="C398">
        <v>9</v>
      </c>
      <c r="D398">
        <v>1</v>
      </c>
      <c r="E398">
        <v>0</v>
      </c>
      <c r="F398">
        <v>1537.92932128906</v>
      </c>
      <c r="G398">
        <v>4188.7353515625</v>
      </c>
    </row>
    <row r="399" spans="1:7" x14ac:dyDescent="0.35">
      <c r="A399">
        <v>0</v>
      </c>
      <c r="B399">
        <v>18</v>
      </c>
      <c r="C399">
        <v>9</v>
      </c>
      <c r="D399">
        <v>1</v>
      </c>
      <c r="E399">
        <v>0</v>
      </c>
      <c r="F399">
        <v>0</v>
      </c>
      <c r="G399">
        <v>0</v>
      </c>
    </row>
    <row r="400" spans="1:7" x14ac:dyDescent="0.35">
      <c r="A400">
        <v>0</v>
      </c>
      <c r="B400">
        <v>18</v>
      </c>
      <c r="C400">
        <v>9</v>
      </c>
      <c r="D400">
        <v>1</v>
      </c>
      <c r="E400">
        <v>0</v>
      </c>
      <c r="F400">
        <v>0</v>
      </c>
      <c r="G400">
        <v>10740.080078125</v>
      </c>
    </row>
    <row r="401" spans="1:7" x14ac:dyDescent="0.35">
      <c r="A401">
        <v>0</v>
      </c>
      <c r="B401">
        <v>21</v>
      </c>
      <c r="C401">
        <v>9</v>
      </c>
      <c r="D401">
        <v>1</v>
      </c>
      <c r="E401">
        <v>0</v>
      </c>
      <c r="F401">
        <v>591.49908447265602</v>
      </c>
      <c r="G401">
        <v>3343.22412109375</v>
      </c>
    </row>
    <row r="402" spans="1:7" x14ac:dyDescent="0.35">
      <c r="A402">
        <v>0</v>
      </c>
      <c r="B402">
        <v>20</v>
      </c>
      <c r="C402">
        <v>9</v>
      </c>
      <c r="D402">
        <v>1</v>
      </c>
      <c r="E402">
        <v>0</v>
      </c>
      <c r="F402">
        <v>0</v>
      </c>
      <c r="G402">
        <v>5193.0888671875</v>
      </c>
    </row>
    <row r="403" spans="1:7" x14ac:dyDescent="0.35">
      <c r="A403">
        <v>0</v>
      </c>
      <c r="B403">
        <v>20</v>
      </c>
      <c r="C403">
        <v>9</v>
      </c>
      <c r="D403">
        <v>1</v>
      </c>
      <c r="E403">
        <v>0</v>
      </c>
      <c r="F403">
        <v>0</v>
      </c>
      <c r="G403">
        <v>2035.91394042969</v>
      </c>
    </row>
    <row r="404" spans="1:7" x14ac:dyDescent="0.35">
      <c r="A404">
        <v>0</v>
      </c>
      <c r="B404">
        <v>23</v>
      </c>
      <c r="C404">
        <v>8</v>
      </c>
      <c r="D404">
        <v>1</v>
      </c>
      <c r="E404">
        <v>0</v>
      </c>
      <c r="F404">
        <v>0</v>
      </c>
      <c r="G404">
        <v>3746.70092773438</v>
      </c>
    </row>
    <row r="405" spans="1:7" x14ac:dyDescent="0.35">
      <c r="A405">
        <v>0</v>
      </c>
      <c r="B405">
        <v>23</v>
      </c>
      <c r="C405">
        <v>8</v>
      </c>
      <c r="D405">
        <v>1</v>
      </c>
      <c r="E405">
        <v>0</v>
      </c>
      <c r="F405">
        <v>7724.283203125</v>
      </c>
      <c r="G405">
        <v>0</v>
      </c>
    </row>
    <row r="406" spans="1:7" x14ac:dyDescent="0.35">
      <c r="A406">
        <v>0</v>
      </c>
      <c r="B406">
        <v>24</v>
      </c>
      <c r="C406">
        <v>7</v>
      </c>
      <c r="D406">
        <v>1</v>
      </c>
      <c r="E406">
        <v>0</v>
      </c>
      <c r="F406">
        <v>0</v>
      </c>
      <c r="G406">
        <v>2193.52807617188</v>
      </c>
    </row>
    <row r="407" spans="1:7" x14ac:dyDescent="0.35">
      <c r="A407">
        <v>0</v>
      </c>
      <c r="B407">
        <v>18</v>
      </c>
      <c r="C407">
        <v>8</v>
      </c>
      <c r="D407">
        <v>1</v>
      </c>
      <c r="E407">
        <v>0</v>
      </c>
      <c r="F407">
        <v>0</v>
      </c>
      <c r="G407">
        <v>1568.15002441406</v>
      </c>
    </row>
    <row r="408" spans="1:7" x14ac:dyDescent="0.35">
      <c r="A408">
        <v>0</v>
      </c>
      <c r="B408">
        <v>22</v>
      </c>
      <c r="C408">
        <v>8</v>
      </c>
      <c r="D408">
        <v>1</v>
      </c>
      <c r="E408">
        <v>0</v>
      </c>
      <c r="F408">
        <v>0</v>
      </c>
      <c r="G408">
        <v>1390.50903320313</v>
      </c>
    </row>
    <row r="409" spans="1:7" x14ac:dyDescent="0.35">
      <c r="A409">
        <v>0</v>
      </c>
      <c r="B409">
        <v>22</v>
      </c>
      <c r="C409">
        <v>8</v>
      </c>
      <c r="D409">
        <v>1</v>
      </c>
      <c r="E409">
        <v>0</v>
      </c>
      <c r="F409">
        <v>6891.69384765625</v>
      </c>
      <c r="G409">
        <v>0</v>
      </c>
    </row>
    <row r="410" spans="1:7" x14ac:dyDescent="0.35">
      <c r="A410">
        <v>0</v>
      </c>
      <c r="B410">
        <v>21</v>
      </c>
      <c r="C410">
        <v>8</v>
      </c>
      <c r="D410">
        <v>1</v>
      </c>
      <c r="E410">
        <v>0</v>
      </c>
      <c r="F410">
        <v>39570.6796875</v>
      </c>
      <c r="G410">
        <v>3083.5810546875</v>
      </c>
    </row>
    <row r="411" spans="1:7" x14ac:dyDescent="0.35">
      <c r="A411">
        <v>0</v>
      </c>
      <c r="B411">
        <v>20</v>
      </c>
      <c r="C411">
        <v>8</v>
      </c>
      <c r="D411">
        <v>1</v>
      </c>
      <c r="E411">
        <v>0</v>
      </c>
      <c r="F411">
        <v>0</v>
      </c>
      <c r="G411">
        <v>3644.65502929688</v>
      </c>
    </row>
    <row r="412" spans="1:7" x14ac:dyDescent="0.35">
      <c r="A412">
        <v>0</v>
      </c>
      <c r="B412">
        <v>21</v>
      </c>
      <c r="C412">
        <v>7</v>
      </c>
      <c r="D412">
        <v>1</v>
      </c>
      <c r="E412">
        <v>0</v>
      </c>
      <c r="F412">
        <v>33799.94921875</v>
      </c>
      <c r="G412">
        <v>11011.5703125</v>
      </c>
    </row>
    <row r="413" spans="1:7" x14ac:dyDescent="0.35">
      <c r="A413">
        <v>0</v>
      </c>
      <c r="B413">
        <v>26</v>
      </c>
      <c r="C413">
        <v>11</v>
      </c>
      <c r="D413">
        <v>0</v>
      </c>
      <c r="E413">
        <v>0</v>
      </c>
      <c r="F413">
        <v>1789.935546875</v>
      </c>
      <c r="G413">
        <v>0</v>
      </c>
    </row>
    <row r="414" spans="1:7" x14ac:dyDescent="0.35">
      <c r="A414">
        <v>0</v>
      </c>
      <c r="B414">
        <v>20</v>
      </c>
      <c r="C414">
        <v>6</v>
      </c>
      <c r="D414">
        <v>1</v>
      </c>
      <c r="E414">
        <v>0</v>
      </c>
      <c r="F414">
        <v>6006.87890625</v>
      </c>
      <c r="G414">
        <v>0</v>
      </c>
    </row>
    <row r="415" spans="1:7" x14ac:dyDescent="0.35">
      <c r="A415">
        <v>0</v>
      </c>
      <c r="B415">
        <v>20</v>
      </c>
      <c r="C415">
        <v>7</v>
      </c>
      <c r="D415">
        <v>0</v>
      </c>
      <c r="E415">
        <v>0</v>
      </c>
      <c r="F415">
        <v>0</v>
      </c>
      <c r="G415">
        <v>4374.0400390625</v>
      </c>
    </row>
    <row r="416" spans="1:7" x14ac:dyDescent="0.35">
      <c r="A416">
        <v>0</v>
      </c>
      <c r="B416">
        <v>25</v>
      </c>
      <c r="C416">
        <v>9</v>
      </c>
      <c r="D416">
        <v>0</v>
      </c>
      <c r="E416">
        <v>0</v>
      </c>
      <c r="F416">
        <v>0</v>
      </c>
      <c r="G416">
        <v>15791.1298828125</v>
      </c>
    </row>
    <row r="417" spans="1:7" x14ac:dyDescent="0.35">
      <c r="A417">
        <v>0</v>
      </c>
      <c r="B417">
        <v>17</v>
      </c>
      <c r="C417">
        <v>10</v>
      </c>
      <c r="D417">
        <v>0</v>
      </c>
      <c r="E417">
        <v>0</v>
      </c>
      <c r="F417">
        <v>0</v>
      </c>
      <c r="G417">
        <v>8469.275390625</v>
      </c>
    </row>
    <row r="418" spans="1:7" x14ac:dyDescent="0.35">
      <c r="A418">
        <v>0</v>
      </c>
      <c r="B418">
        <v>18</v>
      </c>
      <c r="C418">
        <v>10</v>
      </c>
      <c r="D418">
        <v>0</v>
      </c>
      <c r="E418">
        <v>0</v>
      </c>
      <c r="F418">
        <v>0</v>
      </c>
      <c r="G418">
        <v>6527.9189453125</v>
      </c>
    </row>
    <row r="419" spans="1:7" x14ac:dyDescent="0.35">
      <c r="A419">
        <v>0</v>
      </c>
      <c r="B419">
        <v>19</v>
      </c>
      <c r="C419">
        <v>10</v>
      </c>
      <c r="D419">
        <v>0</v>
      </c>
      <c r="E419">
        <v>0</v>
      </c>
      <c r="F419">
        <v>1197.46154785156</v>
      </c>
      <c r="G419">
        <v>11223.7197265625</v>
      </c>
    </row>
    <row r="420" spans="1:7" x14ac:dyDescent="0.35">
      <c r="A420">
        <v>0</v>
      </c>
      <c r="B420">
        <v>25</v>
      </c>
      <c r="C420">
        <v>7</v>
      </c>
      <c r="D420">
        <v>0</v>
      </c>
      <c r="E420">
        <v>0</v>
      </c>
      <c r="F420">
        <v>1413.10668945313</v>
      </c>
      <c r="G420">
        <v>9722.3486328125</v>
      </c>
    </row>
    <row r="421" spans="1:7" x14ac:dyDescent="0.35">
      <c r="A421">
        <v>0</v>
      </c>
      <c r="B421">
        <v>18</v>
      </c>
      <c r="C421">
        <v>9</v>
      </c>
      <c r="D421">
        <v>0</v>
      </c>
      <c r="E421">
        <v>0</v>
      </c>
      <c r="F421">
        <v>1646.51013183594</v>
      </c>
      <c r="G421">
        <v>1065.67224121094</v>
      </c>
    </row>
    <row r="422" spans="1:7" x14ac:dyDescent="0.35">
      <c r="A422">
        <v>0</v>
      </c>
      <c r="B422">
        <v>18</v>
      </c>
      <c r="C422">
        <v>9</v>
      </c>
      <c r="D422">
        <v>0</v>
      </c>
      <c r="E422">
        <v>0</v>
      </c>
      <c r="F422">
        <v>2927.927734375</v>
      </c>
      <c r="G422">
        <v>2978.66943359375</v>
      </c>
    </row>
    <row r="423" spans="1:7" x14ac:dyDescent="0.35">
      <c r="A423">
        <v>0</v>
      </c>
      <c r="B423">
        <v>19</v>
      </c>
      <c r="C423">
        <v>9</v>
      </c>
      <c r="D423">
        <v>0</v>
      </c>
      <c r="E423">
        <v>0</v>
      </c>
      <c r="F423">
        <v>0</v>
      </c>
      <c r="G423">
        <v>3811.68310546875</v>
      </c>
    </row>
    <row r="424" spans="1:7" x14ac:dyDescent="0.35">
      <c r="A424">
        <v>0</v>
      </c>
      <c r="B424">
        <v>18</v>
      </c>
      <c r="C424">
        <v>8</v>
      </c>
      <c r="D424">
        <v>0</v>
      </c>
      <c r="E424">
        <v>0</v>
      </c>
      <c r="F424">
        <v>3311.802734375</v>
      </c>
      <c r="G424">
        <v>11135.5341796875</v>
      </c>
    </row>
    <row r="425" spans="1:7" x14ac:dyDescent="0.35">
      <c r="A425">
        <v>0</v>
      </c>
      <c r="B425">
        <v>22</v>
      </c>
      <c r="C425">
        <v>8</v>
      </c>
      <c r="D425">
        <v>0</v>
      </c>
      <c r="E425">
        <v>0</v>
      </c>
      <c r="F425">
        <v>0</v>
      </c>
      <c r="G425">
        <v>9920.9453125</v>
      </c>
    </row>
    <row r="426" spans="1:7" x14ac:dyDescent="0.35">
      <c r="A426">
        <v>0</v>
      </c>
      <c r="B426">
        <v>24</v>
      </c>
      <c r="C426">
        <v>4</v>
      </c>
      <c r="D426">
        <v>0</v>
      </c>
      <c r="E426">
        <v>0</v>
      </c>
      <c r="F426">
        <v>0</v>
      </c>
      <c r="G426">
        <v>3880.8330078125</v>
      </c>
    </row>
    <row r="427" spans="1:7" x14ac:dyDescent="0.35">
      <c r="A427">
        <v>1</v>
      </c>
      <c r="B427">
        <v>33</v>
      </c>
      <c r="C427">
        <v>12</v>
      </c>
      <c r="D427">
        <v>0</v>
      </c>
      <c r="E427">
        <v>1</v>
      </c>
      <c r="F427">
        <v>0</v>
      </c>
      <c r="G427">
        <v>12418.0703125</v>
      </c>
    </row>
    <row r="428" spans="1:7" x14ac:dyDescent="0.35">
      <c r="A428">
        <v>1</v>
      </c>
      <c r="B428">
        <v>20</v>
      </c>
      <c r="C428">
        <v>12</v>
      </c>
      <c r="D428">
        <v>0</v>
      </c>
      <c r="E428">
        <v>1</v>
      </c>
      <c r="F428">
        <v>8644.15625</v>
      </c>
      <c r="G428">
        <v>11656.505859375</v>
      </c>
    </row>
    <row r="429" spans="1:7" x14ac:dyDescent="0.35">
      <c r="A429">
        <v>1</v>
      </c>
      <c r="B429">
        <v>49</v>
      </c>
      <c r="C429">
        <v>8</v>
      </c>
      <c r="D429">
        <v>0</v>
      </c>
      <c r="E429">
        <v>1</v>
      </c>
      <c r="F429">
        <v>9714.5966796875</v>
      </c>
      <c r="G429">
        <v>16717.12109375</v>
      </c>
    </row>
    <row r="430" spans="1:7" x14ac:dyDescent="0.35">
      <c r="A430">
        <v>1</v>
      </c>
      <c r="B430">
        <v>33</v>
      </c>
      <c r="C430">
        <v>12</v>
      </c>
      <c r="D430">
        <v>1</v>
      </c>
      <c r="E430">
        <v>1</v>
      </c>
      <c r="F430">
        <v>20279.94921875</v>
      </c>
      <c r="G430">
        <v>15952.599609375</v>
      </c>
    </row>
    <row r="431" spans="1:7" x14ac:dyDescent="0.35">
      <c r="A431">
        <v>1</v>
      </c>
      <c r="B431">
        <v>35</v>
      </c>
      <c r="C431">
        <v>9</v>
      </c>
      <c r="D431">
        <v>1</v>
      </c>
      <c r="E431">
        <v>1</v>
      </c>
      <c r="F431">
        <v>13602.4296875</v>
      </c>
      <c r="G431">
        <v>12803.9697265625</v>
      </c>
    </row>
    <row r="432" spans="1:7" x14ac:dyDescent="0.35">
      <c r="A432">
        <v>1</v>
      </c>
      <c r="B432">
        <v>42</v>
      </c>
      <c r="C432">
        <v>9</v>
      </c>
      <c r="D432">
        <v>1</v>
      </c>
      <c r="E432">
        <v>1</v>
      </c>
      <c r="F432">
        <v>0</v>
      </c>
      <c r="G432">
        <v>1294.40905761719</v>
      </c>
    </row>
    <row r="433" spans="1:7" x14ac:dyDescent="0.35">
      <c r="A433">
        <v>1</v>
      </c>
      <c r="B433">
        <v>21</v>
      </c>
      <c r="C433">
        <v>13</v>
      </c>
      <c r="D433">
        <v>0</v>
      </c>
      <c r="E433">
        <v>0</v>
      </c>
      <c r="F433">
        <v>9978.7509765625</v>
      </c>
      <c r="G433">
        <v>99.570014953613295</v>
      </c>
    </row>
    <row r="434" spans="1:7" x14ac:dyDescent="0.35">
      <c r="A434">
        <v>1</v>
      </c>
      <c r="B434">
        <v>23</v>
      </c>
      <c r="C434">
        <v>12</v>
      </c>
      <c r="D434">
        <v>0</v>
      </c>
      <c r="E434">
        <v>0</v>
      </c>
      <c r="F434">
        <v>5204.259765625</v>
      </c>
      <c r="G434">
        <v>796.55969238281295</v>
      </c>
    </row>
    <row r="435" spans="1:7" x14ac:dyDescent="0.35">
      <c r="A435">
        <v>1</v>
      </c>
      <c r="B435">
        <v>22</v>
      </c>
      <c r="C435">
        <v>12</v>
      </c>
      <c r="D435">
        <v>0</v>
      </c>
      <c r="E435">
        <v>0</v>
      </c>
      <c r="F435">
        <v>6759.994140625</v>
      </c>
      <c r="G435">
        <v>12590.7099609375</v>
      </c>
    </row>
    <row r="436" spans="1:7" x14ac:dyDescent="0.35">
      <c r="A436">
        <v>1</v>
      </c>
      <c r="B436">
        <v>27</v>
      </c>
      <c r="C436">
        <v>13</v>
      </c>
      <c r="D436">
        <v>0</v>
      </c>
      <c r="E436">
        <v>1</v>
      </c>
      <c r="F436">
        <v>9381.56640625</v>
      </c>
      <c r="G436">
        <v>0</v>
      </c>
    </row>
    <row r="437" spans="1:7" x14ac:dyDescent="0.35">
      <c r="A437">
        <v>1</v>
      </c>
      <c r="B437">
        <v>22</v>
      </c>
      <c r="C437">
        <v>12</v>
      </c>
      <c r="D437">
        <v>0</v>
      </c>
      <c r="E437">
        <v>1</v>
      </c>
      <c r="F437">
        <v>492.23049926757801</v>
      </c>
      <c r="G437">
        <v>10092.830078125</v>
      </c>
    </row>
    <row r="438" spans="1:7" x14ac:dyDescent="0.35">
      <c r="A438">
        <v>1</v>
      </c>
      <c r="B438">
        <v>27</v>
      </c>
      <c r="C438">
        <v>12</v>
      </c>
      <c r="D438">
        <v>1</v>
      </c>
      <c r="E438">
        <v>1</v>
      </c>
      <c r="F438">
        <v>10408.515625</v>
      </c>
      <c r="G438">
        <v>2777.58520507813</v>
      </c>
    </row>
    <row r="439" spans="1:7" x14ac:dyDescent="0.35">
      <c r="A439">
        <v>1</v>
      </c>
      <c r="B439">
        <v>42</v>
      </c>
      <c r="C439">
        <v>14</v>
      </c>
      <c r="D439">
        <v>1</v>
      </c>
      <c r="E439">
        <v>1</v>
      </c>
      <c r="F439">
        <v>0</v>
      </c>
      <c r="G439">
        <v>13167.51953125</v>
      </c>
    </row>
    <row r="440" spans="1:7" x14ac:dyDescent="0.35">
      <c r="A440">
        <v>1</v>
      </c>
      <c r="B440">
        <v>41</v>
      </c>
      <c r="C440">
        <v>14</v>
      </c>
      <c r="D440">
        <v>0</v>
      </c>
      <c r="E440">
        <v>0</v>
      </c>
      <c r="F440">
        <v>0</v>
      </c>
      <c r="G440">
        <v>5149.5009765625</v>
      </c>
    </row>
    <row r="441" spans="1:7" x14ac:dyDescent="0.35">
      <c r="A441">
        <v>1</v>
      </c>
      <c r="B441">
        <v>26</v>
      </c>
      <c r="C441">
        <v>10</v>
      </c>
      <c r="D441">
        <v>1</v>
      </c>
      <c r="E441">
        <v>1</v>
      </c>
      <c r="F441">
        <v>9773.953125</v>
      </c>
      <c r="G441">
        <v>4635.66015625</v>
      </c>
    </row>
    <row r="442" spans="1:7" x14ac:dyDescent="0.35">
      <c r="A442">
        <v>1</v>
      </c>
      <c r="B442">
        <v>35</v>
      </c>
      <c r="C442">
        <v>8</v>
      </c>
      <c r="D442">
        <v>1</v>
      </c>
      <c r="E442">
        <v>1</v>
      </c>
      <c r="F442">
        <v>13732.0703125</v>
      </c>
      <c r="G442">
        <v>3786.6279296875</v>
      </c>
    </row>
    <row r="443" spans="1:7" x14ac:dyDescent="0.35">
      <c r="A443">
        <v>1</v>
      </c>
      <c r="B443">
        <v>33</v>
      </c>
      <c r="C443">
        <v>11</v>
      </c>
      <c r="D443">
        <v>1</v>
      </c>
      <c r="E443">
        <v>1</v>
      </c>
      <c r="F443">
        <v>14660.7099609375</v>
      </c>
      <c r="G443">
        <v>4181.94189453125</v>
      </c>
    </row>
    <row r="444" spans="1:7" x14ac:dyDescent="0.35">
      <c r="A444">
        <v>1</v>
      </c>
      <c r="B444">
        <v>46</v>
      </c>
      <c r="C444">
        <v>8</v>
      </c>
      <c r="D444">
        <v>1</v>
      </c>
      <c r="E444">
        <v>1</v>
      </c>
      <c r="F444">
        <v>0</v>
      </c>
      <c r="G444">
        <v>3094.15600585938</v>
      </c>
    </row>
    <row r="445" spans="1:7" x14ac:dyDescent="0.35">
      <c r="A445">
        <v>1</v>
      </c>
      <c r="B445">
        <v>19</v>
      </c>
      <c r="C445">
        <v>10</v>
      </c>
      <c r="D445">
        <v>0</v>
      </c>
      <c r="E445">
        <v>0</v>
      </c>
      <c r="F445">
        <v>0</v>
      </c>
      <c r="G445">
        <v>13829.6201171875</v>
      </c>
    </row>
    <row r="446" spans="1:7" x14ac:dyDescent="0.35">
      <c r="A446">
        <v>1</v>
      </c>
      <c r="B446">
        <v>26</v>
      </c>
      <c r="C446">
        <v>11</v>
      </c>
      <c r="D446">
        <v>0</v>
      </c>
      <c r="E446">
        <v>0</v>
      </c>
      <c r="F446">
        <v>0</v>
      </c>
      <c r="G446">
        <v>13385.8603515625</v>
      </c>
    </row>
    <row r="447" spans="1:7" x14ac:dyDescent="0.35">
      <c r="A447">
        <v>1</v>
      </c>
      <c r="B447">
        <v>45</v>
      </c>
      <c r="C447">
        <v>5</v>
      </c>
      <c r="D447">
        <v>1</v>
      </c>
      <c r="E447">
        <v>1</v>
      </c>
      <c r="F447">
        <v>0</v>
      </c>
      <c r="G447">
        <v>8546.71484375</v>
      </c>
    </row>
    <row r="448" spans="1:7" x14ac:dyDescent="0.35">
      <c r="A448">
        <v>1</v>
      </c>
      <c r="B448">
        <v>23</v>
      </c>
      <c r="C448">
        <v>10</v>
      </c>
      <c r="D448">
        <v>1</v>
      </c>
      <c r="E448">
        <v>1</v>
      </c>
      <c r="F448">
        <v>0</v>
      </c>
      <c r="G448">
        <v>11233.259765625</v>
      </c>
    </row>
    <row r="449" spans="1:7" x14ac:dyDescent="0.35">
      <c r="A449">
        <v>1</v>
      </c>
      <c r="B449">
        <v>38</v>
      </c>
      <c r="C449">
        <v>12</v>
      </c>
      <c r="D449">
        <v>0</v>
      </c>
      <c r="E449">
        <v>0</v>
      </c>
      <c r="F449">
        <v>0</v>
      </c>
      <c r="G449">
        <v>4941.84912109375</v>
      </c>
    </row>
    <row r="450" spans="1:7" x14ac:dyDescent="0.35">
      <c r="A450">
        <v>1</v>
      </c>
      <c r="B450">
        <v>26</v>
      </c>
      <c r="C450">
        <v>11</v>
      </c>
      <c r="D450">
        <v>1</v>
      </c>
      <c r="E450">
        <v>1</v>
      </c>
      <c r="F450">
        <v>0</v>
      </c>
      <c r="G450">
        <v>1460.35998535156</v>
      </c>
    </row>
    <row r="451" spans="1:7" x14ac:dyDescent="0.35">
      <c r="A451">
        <v>1</v>
      </c>
      <c r="B451">
        <v>29</v>
      </c>
      <c r="C451">
        <v>14</v>
      </c>
      <c r="D451">
        <v>1</v>
      </c>
      <c r="E451">
        <v>0</v>
      </c>
      <c r="F451">
        <v>0</v>
      </c>
      <c r="G451">
        <v>17814.98046875</v>
      </c>
    </row>
    <row r="452" spans="1:7" x14ac:dyDescent="0.35">
      <c r="A452">
        <v>1</v>
      </c>
      <c r="B452">
        <v>27</v>
      </c>
      <c r="C452">
        <v>11</v>
      </c>
      <c r="D452">
        <v>1</v>
      </c>
      <c r="E452">
        <v>1</v>
      </c>
      <c r="F452">
        <v>2336.11401367188</v>
      </c>
      <c r="G452">
        <v>2186.18920898438</v>
      </c>
    </row>
    <row r="453" spans="1:7" x14ac:dyDescent="0.35">
      <c r="A453">
        <v>1</v>
      </c>
      <c r="B453">
        <v>26</v>
      </c>
      <c r="C453">
        <v>11</v>
      </c>
      <c r="D453">
        <v>0</v>
      </c>
      <c r="E453">
        <v>0</v>
      </c>
      <c r="F453">
        <v>22893.87109375</v>
      </c>
      <c r="G453">
        <v>2746.61401367188</v>
      </c>
    </row>
    <row r="454" spans="1:7" x14ac:dyDescent="0.35">
      <c r="A454">
        <v>1</v>
      </c>
      <c r="B454">
        <v>28</v>
      </c>
      <c r="C454">
        <v>11</v>
      </c>
      <c r="D454">
        <v>1</v>
      </c>
      <c r="E454">
        <v>1</v>
      </c>
      <c r="F454">
        <v>6702.451171875</v>
      </c>
      <c r="G454">
        <v>7318.18603515625</v>
      </c>
    </row>
    <row r="455" spans="1:7" x14ac:dyDescent="0.35">
      <c r="A455">
        <v>1</v>
      </c>
      <c r="B455">
        <v>26</v>
      </c>
      <c r="C455">
        <v>12</v>
      </c>
      <c r="D455">
        <v>1</v>
      </c>
      <c r="E455">
        <v>0</v>
      </c>
      <c r="F455">
        <v>8811.7373046875</v>
      </c>
      <c r="G455">
        <v>5811.76513671875</v>
      </c>
    </row>
    <row r="456" spans="1:7" x14ac:dyDescent="0.35">
      <c r="A456">
        <v>1</v>
      </c>
      <c r="B456">
        <v>24</v>
      </c>
      <c r="C456">
        <v>12</v>
      </c>
      <c r="D456">
        <v>1</v>
      </c>
      <c r="E456">
        <v>0</v>
      </c>
      <c r="F456">
        <v>11972.125</v>
      </c>
      <c r="G456">
        <v>0</v>
      </c>
    </row>
    <row r="457" spans="1:7" x14ac:dyDescent="0.35">
      <c r="A457">
        <v>1</v>
      </c>
      <c r="B457">
        <v>46</v>
      </c>
      <c r="C457">
        <v>13</v>
      </c>
      <c r="D457">
        <v>1</v>
      </c>
      <c r="E457">
        <v>0</v>
      </c>
      <c r="F457">
        <v>0</v>
      </c>
      <c r="G457">
        <v>647.20458984375</v>
      </c>
    </row>
    <row r="458" spans="1:7" x14ac:dyDescent="0.35">
      <c r="A458">
        <v>1</v>
      </c>
      <c r="B458">
        <v>18</v>
      </c>
      <c r="C458">
        <v>10</v>
      </c>
      <c r="D458">
        <v>1</v>
      </c>
      <c r="E458">
        <v>1</v>
      </c>
      <c r="F458">
        <v>785.05902099609398</v>
      </c>
      <c r="G458">
        <v>10989.927734375</v>
      </c>
    </row>
    <row r="459" spans="1:7" x14ac:dyDescent="0.35">
      <c r="A459">
        <v>1</v>
      </c>
      <c r="B459">
        <v>26</v>
      </c>
      <c r="C459">
        <v>11</v>
      </c>
      <c r="D459">
        <v>1</v>
      </c>
      <c r="E459">
        <v>1</v>
      </c>
      <c r="F459">
        <v>0</v>
      </c>
      <c r="G459">
        <v>26372.279296875</v>
      </c>
    </row>
    <row r="460" spans="1:7" x14ac:dyDescent="0.35">
      <c r="A460">
        <v>1</v>
      </c>
      <c r="B460">
        <v>41</v>
      </c>
      <c r="C460">
        <v>9</v>
      </c>
      <c r="D460">
        <v>1</v>
      </c>
      <c r="E460">
        <v>1</v>
      </c>
      <c r="F460">
        <v>7864.9072265625</v>
      </c>
      <c r="G460">
        <v>3154.71997070313</v>
      </c>
    </row>
    <row r="461" spans="1:7" x14ac:dyDescent="0.35">
      <c r="A461">
        <v>1</v>
      </c>
      <c r="B461">
        <v>24</v>
      </c>
      <c r="C461">
        <v>11</v>
      </c>
      <c r="D461">
        <v>1</v>
      </c>
      <c r="E461">
        <v>1</v>
      </c>
      <c r="F461">
        <v>824.38861083984398</v>
      </c>
      <c r="G461">
        <v>4032.7080078125</v>
      </c>
    </row>
    <row r="462" spans="1:7" x14ac:dyDescent="0.35">
      <c r="A462">
        <v>1</v>
      </c>
      <c r="B462">
        <v>29</v>
      </c>
      <c r="C462">
        <v>12</v>
      </c>
      <c r="D462">
        <v>1</v>
      </c>
      <c r="E462">
        <v>0</v>
      </c>
      <c r="F462">
        <v>9748.38671875</v>
      </c>
      <c r="G462">
        <v>10976.509765625</v>
      </c>
    </row>
    <row r="463" spans="1:7" x14ac:dyDescent="0.35">
      <c r="A463">
        <v>1</v>
      </c>
      <c r="B463">
        <v>19</v>
      </c>
      <c r="C463">
        <v>8</v>
      </c>
      <c r="D463">
        <v>0</v>
      </c>
      <c r="E463">
        <v>0</v>
      </c>
      <c r="F463">
        <v>4101.92919921875</v>
      </c>
      <c r="G463">
        <v>9251.3564453125</v>
      </c>
    </row>
    <row r="464" spans="1:7" x14ac:dyDescent="0.35">
      <c r="A464">
        <v>1</v>
      </c>
      <c r="B464">
        <v>31</v>
      </c>
      <c r="C464">
        <v>9</v>
      </c>
      <c r="D464">
        <v>1</v>
      </c>
      <c r="E464">
        <v>0</v>
      </c>
      <c r="F464">
        <v>0</v>
      </c>
      <c r="G464">
        <v>10363.26953125</v>
      </c>
    </row>
    <row r="465" spans="1:7" x14ac:dyDescent="0.35">
      <c r="A465">
        <v>1</v>
      </c>
      <c r="B465">
        <v>21</v>
      </c>
      <c r="C465">
        <v>11</v>
      </c>
      <c r="D465">
        <v>1</v>
      </c>
      <c r="E465">
        <v>1</v>
      </c>
      <c r="F465">
        <v>3523.63696289063</v>
      </c>
      <c r="G465">
        <v>11300.23828125</v>
      </c>
    </row>
    <row r="466" spans="1:7" x14ac:dyDescent="0.35">
      <c r="A466">
        <v>1</v>
      </c>
      <c r="B466">
        <v>27</v>
      </c>
      <c r="C466">
        <v>12</v>
      </c>
      <c r="D466">
        <v>1</v>
      </c>
      <c r="E466">
        <v>0</v>
      </c>
      <c r="F466">
        <v>1971.31030273438</v>
      </c>
      <c r="G466">
        <v>0</v>
      </c>
    </row>
    <row r="467" spans="1:7" x14ac:dyDescent="0.35">
      <c r="A467">
        <v>1</v>
      </c>
      <c r="B467">
        <v>31</v>
      </c>
      <c r="C467">
        <v>13</v>
      </c>
      <c r="D467">
        <v>0</v>
      </c>
      <c r="E467">
        <v>0</v>
      </c>
      <c r="F467">
        <v>5996.01904296875</v>
      </c>
      <c r="G467">
        <v>2329.86645507813</v>
      </c>
    </row>
    <row r="468" spans="1:7" x14ac:dyDescent="0.35">
      <c r="A468">
        <v>1</v>
      </c>
      <c r="B468">
        <v>24</v>
      </c>
      <c r="C468">
        <v>15</v>
      </c>
      <c r="D468">
        <v>1</v>
      </c>
      <c r="E468">
        <v>0</v>
      </c>
      <c r="F468">
        <v>12813.505859375</v>
      </c>
      <c r="G468">
        <v>14683.62890625</v>
      </c>
    </row>
    <row r="469" spans="1:7" x14ac:dyDescent="0.35">
      <c r="A469">
        <v>1</v>
      </c>
      <c r="B469">
        <v>23</v>
      </c>
      <c r="C469">
        <v>8</v>
      </c>
      <c r="D469">
        <v>0</v>
      </c>
      <c r="E469">
        <v>1</v>
      </c>
      <c r="F469">
        <v>0</v>
      </c>
      <c r="G469">
        <v>4232.30908203125</v>
      </c>
    </row>
    <row r="470" spans="1:7" x14ac:dyDescent="0.35">
      <c r="A470">
        <v>1</v>
      </c>
      <c r="B470">
        <v>31</v>
      </c>
      <c r="C470">
        <v>12</v>
      </c>
      <c r="D470">
        <v>0</v>
      </c>
      <c r="E470">
        <v>0</v>
      </c>
      <c r="F470">
        <v>0</v>
      </c>
      <c r="G470">
        <v>2484.54907226563</v>
      </c>
    </row>
    <row r="471" spans="1:7" x14ac:dyDescent="0.35">
      <c r="A471">
        <v>1</v>
      </c>
      <c r="B471">
        <v>26</v>
      </c>
      <c r="C471">
        <v>12</v>
      </c>
      <c r="D471">
        <v>1</v>
      </c>
      <c r="E471">
        <v>0</v>
      </c>
      <c r="F471">
        <v>1051.25085449219</v>
      </c>
      <c r="G471">
        <v>11460.5634765625</v>
      </c>
    </row>
    <row r="472" spans="1:7" x14ac:dyDescent="0.35">
      <c r="A472">
        <v>1</v>
      </c>
      <c r="B472">
        <v>25</v>
      </c>
      <c r="C472">
        <v>13</v>
      </c>
      <c r="D472">
        <v>1</v>
      </c>
      <c r="E472">
        <v>0</v>
      </c>
      <c r="F472">
        <v>12362.9296875</v>
      </c>
      <c r="G472">
        <v>0</v>
      </c>
    </row>
    <row r="473" spans="1:7" x14ac:dyDescent="0.35">
      <c r="A473">
        <v>1</v>
      </c>
      <c r="B473">
        <v>24</v>
      </c>
      <c r="C473">
        <v>12</v>
      </c>
      <c r="D473">
        <v>0</v>
      </c>
      <c r="E473">
        <v>1</v>
      </c>
      <c r="F473">
        <v>7864.89697265625</v>
      </c>
      <c r="G473">
        <v>6485.50830078125</v>
      </c>
    </row>
    <row r="474" spans="1:7" x14ac:dyDescent="0.35">
      <c r="A474">
        <v>1</v>
      </c>
      <c r="B474">
        <v>26</v>
      </c>
      <c r="C474">
        <v>12</v>
      </c>
      <c r="D474">
        <v>1</v>
      </c>
      <c r="E474">
        <v>1</v>
      </c>
      <c r="F474">
        <v>8408.76171875</v>
      </c>
      <c r="G474">
        <v>1424.94396972656</v>
      </c>
    </row>
    <row r="475" spans="1:7" x14ac:dyDescent="0.35">
      <c r="A475">
        <v>1</v>
      </c>
      <c r="B475">
        <v>25</v>
      </c>
      <c r="C475">
        <v>12</v>
      </c>
      <c r="D475">
        <v>0</v>
      </c>
      <c r="E475">
        <v>0</v>
      </c>
      <c r="F475">
        <v>0</v>
      </c>
      <c r="G475">
        <v>5587.5029296875</v>
      </c>
    </row>
    <row r="476" spans="1:7" x14ac:dyDescent="0.35">
      <c r="A476">
        <v>1</v>
      </c>
      <c r="B476">
        <v>42</v>
      </c>
      <c r="C476">
        <v>14</v>
      </c>
      <c r="D476">
        <v>1</v>
      </c>
      <c r="E476">
        <v>0</v>
      </c>
      <c r="F476">
        <v>0</v>
      </c>
      <c r="G476">
        <v>20505.9296875</v>
      </c>
    </row>
    <row r="477" spans="1:7" x14ac:dyDescent="0.35">
      <c r="A477">
        <v>1</v>
      </c>
      <c r="B477">
        <v>18</v>
      </c>
      <c r="C477">
        <v>12</v>
      </c>
      <c r="D477">
        <v>1</v>
      </c>
      <c r="E477">
        <v>0</v>
      </c>
      <c r="F477">
        <v>562.65704345703102</v>
      </c>
      <c r="G477">
        <v>0</v>
      </c>
    </row>
    <row r="478" spans="1:7" x14ac:dyDescent="0.35">
      <c r="A478">
        <v>1</v>
      </c>
      <c r="B478">
        <v>21</v>
      </c>
      <c r="C478">
        <v>12</v>
      </c>
      <c r="D478">
        <v>1</v>
      </c>
      <c r="E478">
        <v>0</v>
      </c>
      <c r="F478">
        <v>6473.68310546875</v>
      </c>
      <c r="G478">
        <v>9371.037109375</v>
      </c>
    </row>
    <row r="479" spans="1:7" x14ac:dyDescent="0.35">
      <c r="A479">
        <v>1</v>
      </c>
      <c r="B479">
        <v>20</v>
      </c>
      <c r="C479">
        <v>12</v>
      </c>
      <c r="D479">
        <v>1</v>
      </c>
      <c r="E479">
        <v>0</v>
      </c>
      <c r="F479">
        <v>0</v>
      </c>
      <c r="G479">
        <v>0</v>
      </c>
    </row>
    <row r="480" spans="1:7" x14ac:dyDescent="0.35">
      <c r="A480">
        <v>1</v>
      </c>
      <c r="B480">
        <v>23</v>
      </c>
      <c r="C480">
        <v>12</v>
      </c>
      <c r="D480">
        <v>1</v>
      </c>
      <c r="E480">
        <v>1</v>
      </c>
      <c r="F480">
        <v>0</v>
      </c>
      <c r="G480">
        <v>5911.55078125</v>
      </c>
    </row>
    <row r="481" spans="1:7" x14ac:dyDescent="0.35">
      <c r="A481">
        <v>1</v>
      </c>
      <c r="B481">
        <v>31</v>
      </c>
      <c r="C481">
        <v>11</v>
      </c>
      <c r="D481">
        <v>1</v>
      </c>
      <c r="E481">
        <v>1</v>
      </c>
      <c r="F481">
        <v>0</v>
      </c>
      <c r="G481">
        <v>14509.9296875</v>
      </c>
    </row>
    <row r="482" spans="1:7" x14ac:dyDescent="0.35">
      <c r="A482">
        <v>1</v>
      </c>
      <c r="B482">
        <v>41</v>
      </c>
      <c r="C482">
        <v>4</v>
      </c>
      <c r="D482">
        <v>1</v>
      </c>
      <c r="E482">
        <v>1</v>
      </c>
      <c r="F482">
        <v>0</v>
      </c>
      <c r="G482">
        <v>7284.98583984375</v>
      </c>
    </row>
    <row r="483" spans="1:7" x14ac:dyDescent="0.35">
      <c r="A483">
        <v>1</v>
      </c>
      <c r="B483">
        <v>30</v>
      </c>
      <c r="C483">
        <v>11</v>
      </c>
      <c r="D483">
        <v>1</v>
      </c>
      <c r="E483">
        <v>1</v>
      </c>
      <c r="F483">
        <v>0</v>
      </c>
      <c r="G483">
        <v>590.78179931640602</v>
      </c>
    </row>
    <row r="484" spans="1:7" x14ac:dyDescent="0.35">
      <c r="A484">
        <v>1</v>
      </c>
      <c r="B484">
        <v>21</v>
      </c>
      <c r="C484">
        <v>12</v>
      </c>
      <c r="D484">
        <v>0</v>
      </c>
      <c r="E484">
        <v>0</v>
      </c>
      <c r="F484">
        <v>0</v>
      </c>
      <c r="G484">
        <v>8048.60302734375</v>
      </c>
    </row>
    <row r="485" spans="1:7" x14ac:dyDescent="0.35">
      <c r="A485">
        <v>1</v>
      </c>
      <c r="B485">
        <v>23</v>
      </c>
      <c r="C485">
        <v>12</v>
      </c>
      <c r="D485">
        <v>0</v>
      </c>
      <c r="E485">
        <v>0</v>
      </c>
      <c r="F485">
        <v>9385.740234375</v>
      </c>
      <c r="G485">
        <v>559.44317626953102</v>
      </c>
    </row>
    <row r="486" spans="1:7" x14ac:dyDescent="0.35">
      <c r="A486">
        <v>1</v>
      </c>
      <c r="B486">
        <v>27</v>
      </c>
      <c r="C486">
        <v>12</v>
      </c>
      <c r="D486">
        <v>1</v>
      </c>
      <c r="E486">
        <v>1</v>
      </c>
      <c r="F486">
        <v>3670.8720703125</v>
      </c>
      <c r="G486">
        <v>0</v>
      </c>
    </row>
    <row r="487" spans="1:7" x14ac:dyDescent="0.35">
      <c r="A487">
        <v>1</v>
      </c>
      <c r="B487">
        <v>25</v>
      </c>
      <c r="C487">
        <v>14</v>
      </c>
      <c r="D487">
        <v>1</v>
      </c>
      <c r="E487">
        <v>1</v>
      </c>
      <c r="F487">
        <v>35040.0703125</v>
      </c>
      <c r="G487">
        <v>36646.94921875</v>
      </c>
    </row>
    <row r="488" spans="1:7" x14ac:dyDescent="0.35">
      <c r="A488">
        <v>1</v>
      </c>
      <c r="B488">
        <v>21</v>
      </c>
      <c r="C488">
        <v>12</v>
      </c>
      <c r="D488">
        <v>0</v>
      </c>
      <c r="E488">
        <v>0</v>
      </c>
      <c r="F488">
        <v>8059.57958984375</v>
      </c>
      <c r="G488">
        <v>3557.93432617188</v>
      </c>
    </row>
    <row r="489" spans="1:7" x14ac:dyDescent="0.35">
      <c r="A489">
        <v>1</v>
      </c>
      <c r="B489">
        <v>21</v>
      </c>
      <c r="C489">
        <v>12</v>
      </c>
      <c r="D489">
        <v>0</v>
      </c>
      <c r="E489">
        <v>0</v>
      </c>
      <c r="F489">
        <v>3670.8720703125</v>
      </c>
      <c r="G489">
        <v>12558.01953125</v>
      </c>
    </row>
    <row r="490" spans="1:7" x14ac:dyDescent="0.35">
      <c r="A490">
        <v>1</v>
      </c>
      <c r="B490">
        <v>38</v>
      </c>
      <c r="C490">
        <v>11</v>
      </c>
      <c r="D490">
        <v>1</v>
      </c>
      <c r="E490">
        <v>0</v>
      </c>
      <c r="F490">
        <v>0</v>
      </c>
      <c r="G490">
        <v>0</v>
      </c>
    </row>
    <row r="491" spans="1:7" x14ac:dyDescent="0.35">
      <c r="A491">
        <v>1</v>
      </c>
      <c r="B491">
        <v>40</v>
      </c>
      <c r="C491">
        <v>12</v>
      </c>
      <c r="D491">
        <v>1</v>
      </c>
      <c r="E491">
        <v>0</v>
      </c>
      <c r="F491">
        <v>0</v>
      </c>
      <c r="G491">
        <v>10804.3203125</v>
      </c>
    </row>
    <row r="492" spans="1:7" x14ac:dyDescent="0.35">
      <c r="A492">
        <v>1</v>
      </c>
      <c r="B492">
        <v>41</v>
      </c>
      <c r="C492">
        <v>9</v>
      </c>
      <c r="D492">
        <v>1</v>
      </c>
      <c r="E492">
        <v>1</v>
      </c>
      <c r="F492">
        <v>6307.50390625</v>
      </c>
      <c r="G492">
        <v>0</v>
      </c>
    </row>
    <row r="493" spans="1:7" x14ac:dyDescent="0.35">
      <c r="A493">
        <v>1</v>
      </c>
      <c r="B493">
        <v>42</v>
      </c>
      <c r="C493">
        <v>12</v>
      </c>
      <c r="D493">
        <v>1</v>
      </c>
      <c r="E493">
        <v>0</v>
      </c>
      <c r="F493">
        <v>0</v>
      </c>
      <c r="G493">
        <v>2456.15307617188</v>
      </c>
    </row>
    <row r="494" spans="1:7" x14ac:dyDescent="0.35">
      <c r="A494">
        <v>1</v>
      </c>
      <c r="B494">
        <v>27</v>
      </c>
      <c r="C494">
        <v>8</v>
      </c>
      <c r="D494">
        <v>1</v>
      </c>
      <c r="E494">
        <v>0</v>
      </c>
      <c r="F494">
        <v>6150.48291015625</v>
      </c>
      <c r="G494">
        <v>7976.931640625</v>
      </c>
    </row>
    <row r="495" spans="1:7" x14ac:dyDescent="0.35">
      <c r="A495">
        <v>1</v>
      </c>
      <c r="B495">
        <v>23</v>
      </c>
      <c r="C495">
        <v>12</v>
      </c>
      <c r="D495">
        <v>1</v>
      </c>
      <c r="E495">
        <v>1</v>
      </c>
      <c r="F495">
        <v>15979.0126953125</v>
      </c>
      <c r="G495">
        <v>10283.48828125</v>
      </c>
    </row>
    <row r="496" spans="1:7" x14ac:dyDescent="0.35">
      <c r="A496">
        <v>1</v>
      </c>
      <c r="B496">
        <v>48</v>
      </c>
      <c r="C496">
        <v>4</v>
      </c>
      <c r="D496">
        <v>1</v>
      </c>
      <c r="E496">
        <v>0</v>
      </c>
      <c r="F496">
        <v>0</v>
      </c>
      <c r="G496">
        <v>6551.591796875</v>
      </c>
    </row>
    <row r="497" spans="1:7" x14ac:dyDescent="0.35">
      <c r="A497">
        <v>1</v>
      </c>
      <c r="B497">
        <v>29</v>
      </c>
      <c r="C497">
        <v>10</v>
      </c>
      <c r="D497">
        <v>0</v>
      </c>
      <c r="E497">
        <v>0</v>
      </c>
      <c r="F497">
        <v>0</v>
      </c>
      <c r="G497">
        <v>5112.01416015625</v>
      </c>
    </row>
    <row r="498" spans="1:7" x14ac:dyDescent="0.35">
      <c r="A498">
        <v>1</v>
      </c>
      <c r="B498">
        <v>44</v>
      </c>
      <c r="C498">
        <v>11</v>
      </c>
      <c r="D498">
        <v>1</v>
      </c>
      <c r="E498">
        <v>0</v>
      </c>
      <c r="F498">
        <v>0</v>
      </c>
      <c r="G498">
        <v>0</v>
      </c>
    </row>
    <row r="499" spans="1:7" x14ac:dyDescent="0.35">
      <c r="A499">
        <v>1</v>
      </c>
      <c r="B499">
        <v>37</v>
      </c>
      <c r="C499">
        <v>11</v>
      </c>
      <c r="D499">
        <v>1</v>
      </c>
      <c r="E499">
        <v>1</v>
      </c>
      <c r="F499">
        <v>0</v>
      </c>
      <c r="G499">
        <v>9930.0458984375</v>
      </c>
    </row>
    <row r="500" spans="1:7" x14ac:dyDescent="0.35">
      <c r="A500">
        <v>1</v>
      </c>
      <c r="B500">
        <v>31</v>
      </c>
      <c r="C500">
        <v>9</v>
      </c>
      <c r="D500">
        <v>1</v>
      </c>
      <c r="E500">
        <v>0</v>
      </c>
      <c r="F500">
        <v>10717.0302734375</v>
      </c>
      <c r="G500">
        <v>9558.5009765625</v>
      </c>
    </row>
    <row r="501" spans="1:7" x14ac:dyDescent="0.35">
      <c r="A501">
        <v>1</v>
      </c>
      <c r="B501">
        <v>29</v>
      </c>
      <c r="C501">
        <v>11</v>
      </c>
      <c r="D501">
        <v>1</v>
      </c>
      <c r="E501">
        <v>1</v>
      </c>
      <c r="F501">
        <v>0</v>
      </c>
      <c r="G501">
        <v>9642.9990234375</v>
      </c>
    </row>
    <row r="502" spans="1:7" x14ac:dyDescent="0.35">
      <c r="A502">
        <v>1</v>
      </c>
      <c r="B502">
        <v>38</v>
      </c>
      <c r="C502">
        <v>9</v>
      </c>
      <c r="D502">
        <v>0</v>
      </c>
      <c r="E502">
        <v>0</v>
      </c>
      <c r="F502">
        <v>0</v>
      </c>
      <c r="G502">
        <v>6408.9501953125</v>
      </c>
    </row>
    <row r="503" spans="1:7" x14ac:dyDescent="0.35">
      <c r="A503">
        <v>1</v>
      </c>
      <c r="B503">
        <v>33</v>
      </c>
      <c r="C503">
        <v>11</v>
      </c>
      <c r="D503">
        <v>1</v>
      </c>
      <c r="E503">
        <v>0</v>
      </c>
      <c r="F503">
        <v>0</v>
      </c>
      <c r="G503">
        <v>6281.43310546875</v>
      </c>
    </row>
    <row r="504" spans="1:7" x14ac:dyDescent="0.35">
      <c r="A504">
        <v>1</v>
      </c>
      <c r="B504">
        <v>31</v>
      </c>
      <c r="C504">
        <v>4</v>
      </c>
      <c r="D504">
        <v>1</v>
      </c>
      <c r="E504">
        <v>0</v>
      </c>
      <c r="F504">
        <v>8517.5888671875</v>
      </c>
      <c r="G504">
        <v>7382.548828125</v>
      </c>
    </row>
    <row r="505" spans="1:7" x14ac:dyDescent="0.35">
      <c r="A505">
        <v>1</v>
      </c>
      <c r="B505">
        <v>37</v>
      </c>
      <c r="C505">
        <v>9</v>
      </c>
      <c r="D505">
        <v>1</v>
      </c>
      <c r="E505">
        <v>0</v>
      </c>
      <c r="F505">
        <v>0</v>
      </c>
      <c r="G505">
        <v>1067.50598144531</v>
      </c>
    </row>
    <row r="506" spans="1:7" x14ac:dyDescent="0.35">
      <c r="A506">
        <v>1</v>
      </c>
      <c r="B506">
        <v>19</v>
      </c>
      <c r="C506">
        <v>9</v>
      </c>
      <c r="D506">
        <v>0</v>
      </c>
      <c r="E506">
        <v>0</v>
      </c>
      <c r="F506">
        <v>3083.6689453125</v>
      </c>
      <c r="G506">
        <v>14271.2353515625</v>
      </c>
    </row>
    <row r="507" spans="1:7" x14ac:dyDescent="0.35">
      <c r="A507">
        <v>1</v>
      </c>
      <c r="B507">
        <v>17</v>
      </c>
      <c r="C507">
        <v>10</v>
      </c>
      <c r="D507">
        <v>1</v>
      </c>
      <c r="E507">
        <v>0</v>
      </c>
      <c r="F507">
        <v>1291.46801757813</v>
      </c>
      <c r="G507">
        <v>5522.7880859375</v>
      </c>
    </row>
    <row r="508" spans="1:7" x14ac:dyDescent="0.35">
      <c r="A508">
        <v>1</v>
      </c>
      <c r="B508">
        <v>25</v>
      </c>
      <c r="C508">
        <v>11</v>
      </c>
      <c r="D508">
        <v>1</v>
      </c>
      <c r="E508">
        <v>1</v>
      </c>
      <c r="F508">
        <v>0</v>
      </c>
      <c r="G508">
        <v>1574.42395019531</v>
      </c>
    </row>
    <row r="509" spans="1:7" x14ac:dyDescent="0.35">
      <c r="A509">
        <v>1</v>
      </c>
      <c r="B509">
        <v>22</v>
      </c>
      <c r="C509">
        <v>11</v>
      </c>
      <c r="D509">
        <v>1</v>
      </c>
      <c r="E509">
        <v>0</v>
      </c>
      <c r="F509">
        <v>8176.39208984375</v>
      </c>
      <c r="G509">
        <v>668.74658203125</v>
      </c>
    </row>
    <row r="510" spans="1:7" x14ac:dyDescent="0.35">
      <c r="A510">
        <v>1</v>
      </c>
      <c r="B510">
        <v>22</v>
      </c>
      <c r="C510">
        <v>11</v>
      </c>
      <c r="D510">
        <v>1</v>
      </c>
      <c r="E510">
        <v>0</v>
      </c>
      <c r="F510">
        <v>12300.9228515625</v>
      </c>
      <c r="G510">
        <v>8408.392578125</v>
      </c>
    </row>
    <row r="511" spans="1:7" x14ac:dyDescent="0.35">
      <c r="A511">
        <v>1</v>
      </c>
      <c r="B511">
        <v>46</v>
      </c>
      <c r="C511">
        <v>8</v>
      </c>
      <c r="D511">
        <v>1</v>
      </c>
      <c r="E511">
        <v>0</v>
      </c>
      <c r="F511">
        <v>3165.65795898438</v>
      </c>
      <c r="G511">
        <v>0</v>
      </c>
    </row>
    <row r="512" spans="1:7" x14ac:dyDescent="0.35">
      <c r="A512">
        <v>1</v>
      </c>
      <c r="B512">
        <v>29</v>
      </c>
      <c r="C512">
        <v>10</v>
      </c>
      <c r="D512">
        <v>1</v>
      </c>
      <c r="E512">
        <v>0</v>
      </c>
      <c r="F512">
        <v>0</v>
      </c>
      <c r="G512">
        <v>0</v>
      </c>
    </row>
    <row r="513" spans="1:7" x14ac:dyDescent="0.35">
      <c r="A513">
        <v>1</v>
      </c>
      <c r="B513">
        <v>28</v>
      </c>
      <c r="C513">
        <v>11</v>
      </c>
      <c r="D513">
        <v>1</v>
      </c>
      <c r="E513">
        <v>0</v>
      </c>
      <c r="F513">
        <v>1929.02905273438</v>
      </c>
      <c r="G513">
        <v>0</v>
      </c>
    </row>
    <row r="514" spans="1:7" x14ac:dyDescent="0.35">
      <c r="A514">
        <v>1</v>
      </c>
      <c r="B514">
        <v>28</v>
      </c>
      <c r="C514">
        <v>11</v>
      </c>
      <c r="D514">
        <v>1</v>
      </c>
      <c r="E514">
        <v>0</v>
      </c>
      <c r="F514">
        <v>0</v>
      </c>
      <c r="G514">
        <v>60307.9296875</v>
      </c>
    </row>
    <row r="515" spans="1:7" x14ac:dyDescent="0.35">
      <c r="A515">
        <v>1</v>
      </c>
      <c r="B515">
        <v>28</v>
      </c>
      <c r="C515">
        <v>10</v>
      </c>
      <c r="D515">
        <v>1</v>
      </c>
      <c r="E515">
        <v>0</v>
      </c>
      <c r="F515">
        <v>0</v>
      </c>
      <c r="G515">
        <v>3196.57104492188</v>
      </c>
    </row>
    <row r="516" spans="1:7" x14ac:dyDescent="0.35">
      <c r="A516">
        <v>1</v>
      </c>
      <c r="B516">
        <v>27</v>
      </c>
      <c r="C516">
        <v>11</v>
      </c>
      <c r="D516">
        <v>1</v>
      </c>
      <c r="E516">
        <v>0</v>
      </c>
      <c r="F516">
        <v>3311.802734375</v>
      </c>
      <c r="G516">
        <v>0</v>
      </c>
    </row>
    <row r="517" spans="1:7" x14ac:dyDescent="0.35">
      <c r="A517">
        <v>1</v>
      </c>
      <c r="B517">
        <v>27</v>
      </c>
      <c r="C517">
        <v>10</v>
      </c>
      <c r="D517">
        <v>1</v>
      </c>
      <c r="E517">
        <v>0</v>
      </c>
      <c r="F517">
        <v>3504.16821289063</v>
      </c>
      <c r="G517">
        <v>2094.11889648438</v>
      </c>
    </row>
    <row r="518" spans="1:7" x14ac:dyDescent="0.35">
      <c r="A518">
        <v>1</v>
      </c>
      <c r="B518">
        <v>29</v>
      </c>
      <c r="C518">
        <v>4</v>
      </c>
      <c r="D518">
        <v>1</v>
      </c>
      <c r="E518">
        <v>0</v>
      </c>
      <c r="F518">
        <v>0</v>
      </c>
      <c r="G518">
        <v>762.91461181640602</v>
      </c>
    </row>
    <row r="519" spans="1:7" x14ac:dyDescent="0.35">
      <c r="A519">
        <v>1</v>
      </c>
      <c r="B519">
        <v>25</v>
      </c>
      <c r="C519">
        <v>11</v>
      </c>
      <c r="D519">
        <v>1</v>
      </c>
      <c r="E519">
        <v>0</v>
      </c>
      <c r="F519">
        <v>0</v>
      </c>
      <c r="G519">
        <v>9897.048828125</v>
      </c>
    </row>
    <row r="520" spans="1:7" x14ac:dyDescent="0.35">
      <c r="A520">
        <v>1</v>
      </c>
      <c r="B520">
        <v>23</v>
      </c>
      <c r="C520">
        <v>12</v>
      </c>
      <c r="D520">
        <v>1</v>
      </c>
      <c r="E520">
        <v>0</v>
      </c>
      <c r="F520">
        <v>9342.1875</v>
      </c>
      <c r="G520">
        <v>14416.8359375</v>
      </c>
    </row>
    <row r="521" spans="1:7" x14ac:dyDescent="0.35">
      <c r="A521">
        <v>1</v>
      </c>
      <c r="B521">
        <v>23</v>
      </c>
      <c r="C521">
        <v>12</v>
      </c>
      <c r="D521">
        <v>1</v>
      </c>
      <c r="E521">
        <v>0</v>
      </c>
      <c r="F521">
        <v>5506.30810546875</v>
      </c>
      <c r="G521">
        <v>671.331787109375</v>
      </c>
    </row>
    <row r="522" spans="1:7" x14ac:dyDescent="0.35">
      <c r="A522">
        <v>1</v>
      </c>
      <c r="B522">
        <v>24</v>
      </c>
      <c r="C522">
        <v>11</v>
      </c>
      <c r="D522">
        <v>1</v>
      </c>
      <c r="E522">
        <v>0</v>
      </c>
      <c r="F522">
        <v>9344.451171875</v>
      </c>
      <c r="G522">
        <v>0</v>
      </c>
    </row>
    <row r="523" spans="1:7" x14ac:dyDescent="0.35">
      <c r="A523">
        <v>1</v>
      </c>
      <c r="B523">
        <v>21</v>
      </c>
      <c r="C523">
        <v>12</v>
      </c>
      <c r="D523">
        <v>1</v>
      </c>
      <c r="E523">
        <v>0</v>
      </c>
      <c r="F523">
        <v>473.11419677734398</v>
      </c>
      <c r="G523">
        <v>4350.9072265625</v>
      </c>
    </row>
    <row r="524" spans="1:7" x14ac:dyDescent="0.35">
      <c r="A524">
        <v>1</v>
      </c>
      <c r="B524">
        <v>25</v>
      </c>
      <c r="C524">
        <v>9</v>
      </c>
      <c r="D524">
        <v>1</v>
      </c>
      <c r="E524">
        <v>0</v>
      </c>
      <c r="F524">
        <v>1419.34362792969</v>
      </c>
      <c r="G524">
        <v>1709.34240722656</v>
      </c>
    </row>
    <row r="525" spans="1:7" x14ac:dyDescent="0.35">
      <c r="A525">
        <v>1</v>
      </c>
      <c r="B525">
        <v>24</v>
      </c>
      <c r="C525">
        <v>10</v>
      </c>
      <c r="D525">
        <v>1</v>
      </c>
      <c r="E525">
        <v>0</v>
      </c>
      <c r="F525">
        <v>4250.40185546875</v>
      </c>
      <c r="G525">
        <v>1660.50805664063</v>
      </c>
    </row>
    <row r="526" spans="1:7" x14ac:dyDescent="0.35">
      <c r="A526">
        <v>1</v>
      </c>
      <c r="B526">
        <v>31</v>
      </c>
      <c r="C526">
        <v>11</v>
      </c>
      <c r="D526">
        <v>1</v>
      </c>
      <c r="E526">
        <v>1</v>
      </c>
      <c r="F526">
        <v>0</v>
      </c>
      <c r="G526">
        <v>8087.48681640625</v>
      </c>
    </row>
    <row r="527" spans="1:7" x14ac:dyDescent="0.35">
      <c r="A527">
        <v>1</v>
      </c>
      <c r="B527">
        <v>18</v>
      </c>
      <c r="C527">
        <v>11</v>
      </c>
      <c r="D527">
        <v>1</v>
      </c>
      <c r="E527">
        <v>0</v>
      </c>
      <c r="F527">
        <v>0</v>
      </c>
      <c r="G527">
        <v>4814.626953125</v>
      </c>
    </row>
    <row r="528" spans="1:7" x14ac:dyDescent="0.35">
      <c r="A528">
        <v>1</v>
      </c>
      <c r="B528">
        <v>19</v>
      </c>
      <c r="C528">
        <v>11</v>
      </c>
      <c r="D528">
        <v>1</v>
      </c>
      <c r="E528">
        <v>0</v>
      </c>
      <c r="F528">
        <v>2305.02587890625</v>
      </c>
      <c r="G528">
        <v>4146.60302734375</v>
      </c>
    </row>
    <row r="529" spans="1:7" x14ac:dyDescent="0.35">
      <c r="A529">
        <v>1</v>
      </c>
      <c r="B529">
        <v>19</v>
      </c>
      <c r="C529">
        <v>11</v>
      </c>
      <c r="D529">
        <v>1</v>
      </c>
      <c r="E529">
        <v>0</v>
      </c>
      <c r="F529">
        <v>9856.537109375</v>
      </c>
      <c r="G529">
        <v>11293.8095703125</v>
      </c>
    </row>
    <row r="530" spans="1:7" x14ac:dyDescent="0.35">
      <c r="A530">
        <v>1</v>
      </c>
      <c r="B530">
        <v>21</v>
      </c>
      <c r="C530">
        <v>11</v>
      </c>
      <c r="D530">
        <v>1</v>
      </c>
      <c r="E530">
        <v>0</v>
      </c>
      <c r="F530">
        <v>2956.96557617188</v>
      </c>
      <c r="G530">
        <v>4082.36987304688</v>
      </c>
    </row>
    <row r="531" spans="1:7" x14ac:dyDescent="0.35">
      <c r="A531">
        <v>1</v>
      </c>
      <c r="B531">
        <v>20</v>
      </c>
      <c r="C531">
        <v>11</v>
      </c>
      <c r="D531">
        <v>1</v>
      </c>
      <c r="E531">
        <v>0</v>
      </c>
      <c r="F531">
        <v>3637.498046875</v>
      </c>
      <c r="G531">
        <v>1085.43994140625</v>
      </c>
    </row>
    <row r="532" spans="1:7" x14ac:dyDescent="0.35">
      <c r="A532">
        <v>1</v>
      </c>
      <c r="B532">
        <v>18</v>
      </c>
      <c r="C532">
        <v>10</v>
      </c>
      <c r="D532">
        <v>1</v>
      </c>
      <c r="E532">
        <v>0</v>
      </c>
      <c r="F532">
        <v>2143.41088867188</v>
      </c>
      <c r="G532">
        <v>11141.3896484375</v>
      </c>
    </row>
    <row r="533" spans="1:7" x14ac:dyDescent="0.35">
      <c r="A533">
        <v>1</v>
      </c>
      <c r="B533">
        <v>17</v>
      </c>
      <c r="C533">
        <v>9</v>
      </c>
      <c r="D533">
        <v>1</v>
      </c>
      <c r="E533">
        <v>0</v>
      </c>
      <c r="F533">
        <v>0</v>
      </c>
      <c r="G533">
        <v>0</v>
      </c>
    </row>
    <row r="534" spans="1:7" x14ac:dyDescent="0.35">
      <c r="A534">
        <v>1</v>
      </c>
      <c r="B534">
        <v>17</v>
      </c>
      <c r="C534">
        <v>9</v>
      </c>
      <c r="D534">
        <v>1</v>
      </c>
      <c r="E534">
        <v>0</v>
      </c>
      <c r="F534">
        <v>375.10470581054699</v>
      </c>
      <c r="G534">
        <v>3621.70703125</v>
      </c>
    </row>
    <row r="535" spans="1:7" x14ac:dyDescent="0.35">
      <c r="A535">
        <v>1</v>
      </c>
      <c r="B535">
        <v>17</v>
      </c>
      <c r="C535">
        <v>9</v>
      </c>
      <c r="D535">
        <v>1</v>
      </c>
      <c r="E535">
        <v>0</v>
      </c>
      <c r="F535">
        <v>1716.50903320313</v>
      </c>
      <c r="G535">
        <v>5445.2001953125</v>
      </c>
    </row>
    <row r="536" spans="1:7" x14ac:dyDescent="0.35">
      <c r="A536">
        <v>1</v>
      </c>
      <c r="B536">
        <v>19</v>
      </c>
      <c r="C536">
        <v>10</v>
      </c>
      <c r="D536">
        <v>1</v>
      </c>
      <c r="E536">
        <v>0</v>
      </c>
      <c r="F536">
        <v>2959.07666015625</v>
      </c>
      <c r="G536">
        <v>2975.03149414063</v>
      </c>
    </row>
    <row r="537" spans="1:7" x14ac:dyDescent="0.35">
      <c r="A537">
        <v>1</v>
      </c>
      <c r="B537">
        <v>19</v>
      </c>
      <c r="C537">
        <v>10</v>
      </c>
      <c r="D537">
        <v>1</v>
      </c>
      <c r="E537">
        <v>0</v>
      </c>
      <c r="F537">
        <v>4121.94921875</v>
      </c>
      <c r="G537">
        <v>0</v>
      </c>
    </row>
    <row r="538" spans="1:7" x14ac:dyDescent="0.35">
      <c r="A538">
        <v>1</v>
      </c>
      <c r="B538">
        <v>29</v>
      </c>
      <c r="C538">
        <v>12</v>
      </c>
      <c r="D538">
        <v>1</v>
      </c>
      <c r="E538">
        <v>0</v>
      </c>
      <c r="F538">
        <v>10881.9404296875</v>
      </c>
      <c r="G538">
        <v>0</v>
      </c>
    </row>
    <row r="539" spans="1:7" x14ac:dyDescent="0.35">
      <c r="A539">
        <v>1</v>
      </c>
      <c r="B539">
        <v>20</v>
      </c>
      <c r="C539">
        <v>10</v>
      </c>
      <c r="D539">
        <v>1</v>
      </c>
      <c r="E539">
        <v>0</v>
      </c>
      <c r="F539">
        <v>11073.0888671875</v>
      </c>
      <c r="G539">
        <v>0</v>
      </c>
    </row>
    <row r="540" spans="1:7" x14ac:dyDescent="0.35">
      <c r="A540">
        <v>1</v>
      </c>
      <c r="B540">
        <v>17</v>
      </c>
      <c r="C540">
        <v>8</v>
      </c>
      <c r="D540">
        <v>1</v>
      </c>
      <c r="E540">
        <v>0</v>
      </c>
      <c r="F540">
        <v>0</v>
      </c>
      <c r="G540">
        <v>0</v>
      </c>
    </row>
    <row r="541" spans="1:7" x14ac:dyDescent="0.35">
      <c r="A541">
        <v>1</v>
      </c>
      <c r="B541">
        <v>17</v>
      </c>
      <c r="C541">
        <v>8</v>
      </c>
      <c r="D541">
        <v>1</v>
      </c>
      <c r="E541">
        <v>0</v>
      </c>
      <c r="F541">
        <v>0</v>
      </c>
      <c r="G541">
        <v>0</v>
      </c>
    </row>
    <row r="542" spans="1:7" x14ac:dyDescent="0.35">
      <c r="A542">
        <v>1</v>
      </c>
      <c r="B542">
        <v>26</v>
      </c>
      <c r="C542">
        <v>10</v>
      </c>
      <c r="D542">
        <v>1</v>
      </c>
      <c r="E542">
        <v>1</v>
      </c>
      <c r="F542">
        <v>2027.9990234375</v>
      </c>
      <c r="G542">
        <v>0</v>
      </c>
    </row>
    <row r="543" spans="1:7" x14ac:dyDescent="0.35">
      <c r="A543">
        <v>1</v>
      </c>
      <c r="B543">
        <v>22</v>
      </c>
      <c r="C543">
        <v>9</v>
      </c>
      <c r="D543">
        <v>1</v>
      </c>
      <c r="E543">
        <v>0</v>
      </c>
      <c r="F543">
        <v>2192.876953125</v>
      </c>
      <c r="G543">
        <v>3462.56396484375</v>
      </c>
    </row>
    <row r="544" spans="1:7" x14ac:dyDescent="0.35">
      <c r="A544">
        <v>1</v>
      </c>
      <c r="B544">
        <v>19</v>
      </c>
      <c r="C544">
        <v>8</v>
      </c>
      <c r="D544">
        <v>1</v>
      </c>
      <c r="E544">
        <v>0</v>
      </c>
      <c r="F544">
        <v>2636.35302734375</v>
      </c>
      <c r="G544">
        <v>7535.94189453125</v>
      </c>
    </row>
    <row r="545" spans="1:7" x14ac:dyDescent="0.35">
      <c r="A545">
        <v>1</v>
      </c>
      <c r="B545">
        <v>21</v>
      </c>
      <c r="C545">
        <v>8</v>
      </c>
      <c r="D545">
        <v>1</v>
      </c>
      <c r="E545">
        <v>0</v>
      </c>
      <c r="F545">
        <v>989.267822265625</v>
      </c>
      <c r="G545">
        <v>4279.61279296875</v>
      </c>
    </row>
    <row r="546" spans="1:7" x14ac:dyDescent="0.35">
      <c r="A546">
        <v>1</v>
      </c>
      <c r="B546">
        <v>29</v>
      </c>
      <c r="C546">
        <v>10</v>
      </c>
      <c r="D546">
        <v>1</v>
      </c>
      <c r="E546">
        <v>1</v>
      </c>
      <c r="F546">
        <v>4687.8017578125</v>
      </c>
      <c r="G546">
        <v>130.679122924805</v>
      </c>
    </row>
    <row r="547" spans="1:7" x14ac:dyDescent="0.35">
      <c r="A547">
        <v>1</v>
      </c>
      <c r="B547">
        <v>24</v>
      </c>
      <c r="C547">
        <v>10</v>
      </c>
      <c r="D547">
        <v>1</v>
      </c>
      <c r="E547">
        <v>1</v>
      </c>
      <c r="F547">
        <v>11703.2001953125</v>
      </c>
      <c r="G547">
        <v>0</v>
      </c>
    </row>
    <row r="548" spans="1:7" x14ac:dyDescent="0.35">
      <c r="A548">
        <v>1</v>
      </c>
      <c r="B548">
        <v>21</v>
      </c>
      <c r="C548">
        <v>11</v>
      </c>
      <c r="D548">
        <v>0</v>
      </c>
      <c r="E548">
        <v>0</v>
      </c>
      <c r="F548">
        <v>1261.63720703125</v>
      </c>
      <c r="G548">
        <v>11412.2353515625</v>
      </c>
    </row>
    <row r="549" spans="1:7" x14ac:dyDescent="0.35">
      <c r="A549">
        <v>1</v>
      </c>
      <c r="B549">
        <v>26</v>
      </c>
      <c r="C549">
        <v>11</v>
      </c>
      <c r="D549">
        <v>0</v>
      </c>
      <c r="E549">
        <v>0</v>
      </c>
      <c r="F549">
        <v>3807.53588867188</v>
      </c>
      <c r="G549">
        <v>1973.34533691406</v>
      </c>
    </row>
    <row r="550" spans="1:7" x14ac:dyDescent="0.35">
      <c r="A550">
        <v>1</v>
      </c>
      <c r="B550">
        <v>25</v>
      </c>
      <c r="C550">
        <v>11</v>
      </c>
      <c r="D550">
        <v>0</v>
      </c>
      <c r="E550">
        <v>0</v>
      </c>
      <c r="F550">
        <v>0</v>
      </c>
      <c r="G550">
        <v>18783.349609375</v>
      </c>
    </row>
    <row r="551" spans="1:7" x14ac:dyDescent="0.35">
      <c r="A551">
        <v>1</v>
      </c>
      <c r="B551">
        <v>25</v>
      </c>
      <c r="C551">
        <v>12</v>
      </c>
      <c r="D551">
        <v>1</v>
      </c>
      <c r="E551">
        <v>0</v>
      </c>
      <c r="F551">
        <v>3297.2490234375</v>
      </c>
      <c r="G551">
        <v>2090.67846679688</v>
      </c>
    </row>
    <row r="552" spans="1:7" x14ac:dyDescent="0.35">
      <c r="A552">
        <v>1</v>
      </c>
      <c r="B552">
        <v>25</v>
      </c>
      <c r="C552">
        <v>12</v>
      </c>
      <c r="D552">
        <v>1</v>
      </c>
      <c r="E552">
        <v>0</v>
      </c>
      <c r="F552">
        <v>0</v>
      </c>
      <c r="G552">
        <v>11965.8095703125</v>
      </c>
    </row>
    <row r="553" spans="1:7" x14ac:dyDescent="0.35">
      <c r="A553">
        <v>1</v>
      </c>
      <c r="B553">
        <v>18</v>
      </c>
      <c r="C553">
        <v>11</v>
      </c>
      <c r="D553">
        <v>0</v>
      </c>
      <c r="E553">
        <v>0</v>
      </c>
      <c r="F553">
        <v>5491.53515625</v>
      </c>
      <c r="G553">
        <v>2454.5</v>
      </c>
    </row>
    <row r="554" spans="1:7" x14ac:dyDescent="0.35">
      <c r="A554">
        <v>1</v>
      </c>
      <c r="B554">
        <v>17</v>
      </c>
      <c r="C554">
        <v>10</v>
      </c>
      <c r="D554">
        <v>0</v>
      </c>
      <c r="E554">
        <v>0</v>
      </c>
      <c r="F554">
        <v>2102.50244140625</v>
      </c>
      <c r="G554">
        <v>4387.05712890625</v>
      </c>
    </row>
    <row r="555" spans="1:7" x14ac:dyDescent="0.35">
      <c r="A555">
        <v>1</v>
      </c>
      <c r="B555">
        <v>43</v>
      </c>
      <c r="C555">
        <v>9</v>
      </c>
      <c r="D555">
        <v>1</v>
      </c>
      <c r="E555">
        <v>0</v>
      </c>
      <c r="F555">
        <v>0</v>
      </c>
      <c r="G555">
        <v>0</v>
      </c>
    </row>
    <row r="556" spans="1:7" x14ac:dyDescent="0.35">
      <c r="A556">
        <v>1</v>
      </c>
      <c r="B556">
        <v>25</v>
      </c>
      <c r="C556">
        <v>10</v>
      </c>
      <c r="D556">
        <v>0</v>
      </c>
      <c r="E556">
        <v>0</v>
      </c>
      <c r="F556">
        <v>5139.44775390625</v>
      </c>
      <c r="G556">
        <v>6103.74609375</v>
      </c>
    </row>
    <row r="557" spans="1:7" x14ac:dyDescent="0.35">
      <c r="A557">
        <v>1</v>
      </c>
      <c r="B557">
        <v>21</v>
      </c>
      <c r="C557">
        <v>11</v>
      </c>
      <c r="D557">
        <v>0</v>
      </c>
      <c r="E557">
        <v>0</v>
      </c>
      <c r="F557">
        <v>6852.5986328125</v>
      </c>
      <c r="G557">
        <v>9381.294921875</v>
      </c>
    </row>
    <row r="558" spans="1:7" x14ac:dyDescent="0.35">
      <c r="A558">
        <v>1</v>
      </c>
      <c r="B558">
        <v>18</v>
      </c>
      <c r="C558">
        <v>10</v>
      </c>
      <c r="D558">
        <v>0</v>
      </c>
      <c r="E558">
        <v>0</v>
      </c>
      <c r="F558">
        <v>12717.955078125</v>
      </c>
      <c r="G558">
        <v>0</v>
      </c>
    </row>
    <row r="559" spans="1:7" x14ac:dyDescent="0.35">
      <c r="A559">
        <v>1</v>
      </c>
      <c r="B559">
        <v>27</v>
      </c>
      <c r="C559">
        <v>10</v>
      </c>
      <c r="D559">
        <v>1</v>
      </c>
      <c r="E559">
        <v>1</v>
      </c>
      <c r="F559">
        <v>0</v>
      </c>
      <c r="G559">
        <v>18739.9296875</v>
      </c>
    </row>
    <row r="560" spans="1:7" x14ac:dyDescent="0.35">
      <c r="A560">
        <v>1</v>
      </c>
      <c r="B560">
        <v>22</v>
      </c>
      <c r="C560">
        <v>10</v>
      </c>
      <c r="D560">
        <v>1</v>
      </c>
      <c r="E560">
        <v>1</v>
      </c>
      <c r="F560">
        <v>1468.34802246094</v>
      </c>
      <c r="G560">
        <v>13228.2802734375</v>
      </c>
    </row>
    <row r="561" spans="1:7" x14ac:dyDescent="0.35">
      <c r="A561">
        <v>1</v>
      </c>
      <c r="B561">
        <v>18</v>
      </c>
      <c r="C561">
        <v>11</v>
      </c>
      <c r="D561">
        <v>0</v>
      </c>
      <c r="E561">
        <v>0</v>
      </c>
      <c r="F561">
        <v>3678.23095703125</v>
      </c>
      <c r="G561">
        <v>4321.705078125</v>
      </c>
    </row>
    <row r="562" spans="1:7" x14ac:dyDescent="0.35">
      <c r="A562">
        <v>1</v>
      </c>
      <c r="B562">
        <v>26</v>
      </c>
      <c r="C562">
        <v>12</v>
      </c>
      <c r="D562">
        <v>1</v>
      </c>
      <c r="E562">
        <v>0</v>
      </c>
      <c r="F562">
        <v>0</v>
      </c>
      <c r="G562">
        <v>10747.349609375</v>
      </c>
    </row>
    <row r="563" spans="1:7" x14ac:dyDescent="0.35">
      <c r="A563">
        <v>1</v>
      </c>
      <c r="B563">
        <v>22</v>
      </c>
      <c r="C563">
        <v>11</v>
      </c>
      <c r="D563">
        <v>0</v>
      </c>
      <c r="E563">
        <v>0</v>
      </c>
      <c r="F563">
        <v>0</v>
      </c>
      <c r="G563">
        <v>1048.43200683594</v>
      </c>
    </row>
    <row r="564" spans="1:7" x14ac:dyDescent="0.35">
      <c r="A564">
        <v>1</v>
      </c>
      <c r="B564">
        <v>27</v>
      </c>
      <c r="C564">
        <v>9</v>
      </c>
      <c r="D564">
        <v>1</v>
      </c>
      <c r="E564">
        <v>1</v>
      </c>
      <c r="F564">
        <v>0</v>
      </c>
      <c r="G564">
        <v>1773.42297363281</v>
      </c>
    </row>
    <row r="565" spans="1:7" x14ac:dyDescent="0.35">
      <c r="A565">
        <v>1</v>
      </c>
      <c r="B565">
        <v>30</v>
      </c>
      <c r="C565">
        <v>12</v>
      </c>
      <c r="D565">
        <v>1</v>
      </c>
      <c r="E565">
        <v>0</v>
      </c>
      <c r="F565">
        <v>0</v>
      </c>
      <c r="G565">
        <v>24909.44921875</v>
      </c>
    </row>
    <row r="566" spans="1:7" x14ac:dyDescent="0.35">
      <c r="A566">
        <v>1</v>
      </c>
      <c r="B566">
        <v>25</v>
      </c>
      <c r="C566">
        <v>8</v>
      </c>
      <c r="D566">
        <v>0</v>
      </c>
      <c r="E566">
        <v>0</v>
      </c>
      <c r="F566">
        <v>24415.234375</v>
      </c>
      <c r="G566">
        <v>6421.5302734375</v>
      </c>
    </row>
    <row r="567" spans="1:7" x14ac:dyDescent="0.35">
      <c r="A567">
        <v>1</v>
      </c>
      <c r="B567">
        <v>17</v>
      </c>
      <c r="C567">
        <v>9</v>
      </c>
      <c r="D567">
        <v>0</v>
      </c>
      <c r="E567">
        <v>0</v>
      </c>
      <c r="F567">
        <v>1618.14978027344</v>
      </c>
      <c r="G567">
        <v>6011.02099609375</v>
      </c>
    </row>
    <row r="568" spans="1:7" x14ac:dyDescent="0.35">
      <c r="A568">
        <v>1</v>
      </c>
      <c r="B568">
        <v>25</v>
      </c>
      <c r="C568">
        <v>11</v>
      </c>
      <c r="D568">
        <v>1</v>
      </c>
      <c r="E568">
        <v>1</v>
      </c>
      <c r="F568">
        <v>0</v>
      </c>
      <c r="G568">
        <v>0</v>
      </c>
    </row>
    <row r="569" spans="1:7" x14ac:dyDescent="0.35">
      <c r="A569">
        <v>1</v>
      </c>
      <c r="B569">
        <v>29</v>
      </c>
      <c r="C569">
        <v>13</v>
      </c>
      <c r="D569">
        <v>1</v>
      </c>
      <c r="E569">
        <v>0</v>
      </c>
      <c r="F569">
        <v>0</v>
      </c>
      <c r="G569">
        <v>7479.65576171875</v>
      </c>
    </row>
    <row r="570" spans="1:7" x14ac:dyDescent="0.35">
      <c r="A570">
        <v>1</v>
      </c>
      <c r="B570">
        <v>25</v>
      </c>
      <c r="C570">
        <v>12</v>
      </c>
      <c r="D570">
        <v>1</v>
      </c>
      <c r="E570">
        <v>0</v>
      </c>
      <c r="F570">
        <v>6939.01220703125</v>
      </c>
      <c r="G570">
        <v>0</v>
      </c>
    </row>
    <row r="571" spans="1:7" x14ac:dyDescent="0.35">
      <c r="A571">
        <v>1</v>
      </c>
      <c r="B571">
        <v>28</v>
      </c>
      <c r="C571">
        <v>15</v>
      </c>
      <c r="D571">
        <v>1</v>
      </c>
      <c r="E571">
        <v>0</v>
      </c>
      <c r="F571">
        <v>0</v>
      </c>
      <c r="G571">
        <v>9598.541015625</v>
      </c>
    </row>
    <row r="572" spans="1:7" x14ac:dyDescent="0.35">
      <c r="A572">
        <v>1</v>
      </c>
      <c r="B572">
        <v>19</v>
      </c>
      <c r="C572">
        <v>9</v>
      </c>
      <c r="D572">
        <v>0</v>
      </c>
      <c r="E572">
        <v>0</v>
      </c>
      <c r="F572">
        <v>0</v>
      </c>
      <c r="G572">
        <v>13188.830078125</v>
      </c>
    </row>
    <row r="573" spans="1:7" x14ac:dyDescent="0.35">
      <c r="A573">
        <v>1</v>
      </c>
      <c r="B573">
        <v>25</v>
      </c>
      <c r="C573">
        <v>12</v>
      </c>
      <c r="D573">
        <v>1</v>
      </c>
      <c r="E573">
        <v>0</v>
      </c>
      <c r="F573">
        <v>14426.7900390625</v>
      </c>
      <c r="G573">
        <v>0</v>
      </c>
    </row>
    <row r="574" spans="1:7" x14ac:dyDescent="0.35">
      <c r="A574">
        <v>1</v>
      </c>
      <c r="B574">
        <v>23</v>
      </c>
      <c r="C574">
        <v>7</v>
      </c>
      <c r="D574">
        <v>0</v>
      </c>
      <c r="E574">
        <v>0</v>
      </c>
      <c r="F574">
        <v>0</v>
      </c>
      <c r="G574">
        <v>0</v>
      </c>
    </row>
    <row r="575" spans="1:7" x14ac:dyDescent="0.35">
      <c r="A575">
        <v>1</v>
      </c>
      <c r="B575">
        <v>18</v>
      </c>
      <c r="C575">
        <v>8</v>
      </c>
      <c r="D575">
        <v>0</v>
      </c>
      <c r="E575">
        <v>1</v>
      </c>
      <c r="F575">
        <v>0</v>
      </c>
      <c r="G575">
        <v>2787.9599609375</v>
      </c>
    </row>
    <row r="576" spans="1:7" x14ac:dyDescent="0.35">
      <c r="A576">
        <v>1</v>
      </c>
      <c r="B576">
        <v>23</v>
      </c>
      <c r="C576">
        <v>10</v>
      </c>
      <c r="D576">
        <v>1</v>
      </c>
      <c r="E576">
        <v>1</v>
      </c>
      <c r="F576">
        <v>9462.2880859375</v>
      </c>
      <c r="G576">
        <v>3385.81079101563</v>
      </c>
    </row>
    <row r="577" spans="1:7" x14ac:dyDescent="0.35">
      <c r="A577">
        <v>1</v>
      </c>
      <c r="B577">
        <v>27</v>
      </c>
      <c r="C577">
        <v>13</v>
      </c>
      <c r="D577">
        <v>1</v>
      </c>
      <c r="E577">
        <v>0</v>
      </c>
      <c r="F577">
        <v>0</v>
      </c>
      <c r="G577">
        <v>0</v>
      </c>
    </row>
    <row r="578" spans="1:7" x14ac:dyDescent="0.35">
      <c r="A578">
        <v>1</v>
      </c>
      <c r="B578">
        <v>27</v>
      </c>
      <c r="C578">
        <v>13</v>
      </c>
      <c r="D578">
        <v>1</v>
      </c>
      <c r="E578">
        <v>0</v>
      </c>
      <c r="F578">
        <v>0</v>
      </c>
      <c r="G578">
        <v>14581.8603515625</v>
      </c>
    </row>
    <row r="579" spans="1:7" x14ac:dyDescent="0.35">
      <c r="A579">
        <v>1</v>
      </c>
      <c r="B579">
        <v>27</v>
      </c>
      <c r="C579">
        <v>13</v>
      </c>
      <c r="D579">
        <v>1</v>
      </c>
      <c r="E579">
        <v>0</v>
      </c>
      <c r="F579">
        <v>0</v>
      </c>
      <c r="G579">
        <v>34099.28125</v>
      </c>
    </row>
    <row r="580" spans="1:7" x14ac:dyDescent="0.35">
      <c r="A580">
        <v>1</v>
      </c>
      <c r="B580">
        <v>27</v>
      </c>
      <c r="C580">
        <v>12</v>
      </c>
      <c r="D580">
        <v>1</v>
      </c>
      <c r="E580">
        <v>0</v>
      </c>
      <c r="F580">
        <v>2143.4130859375</v>
      </c>
      <c r="G580">
        <v>22163.25</v>
      </c>
    </row>
    <row r="581" spans="1:7" x14ac:dyDescent="0.35">
      <c r="A581">
        <v>1</v>
      </c>
      <c r="B581">
        <v>22</v>
      </c>
      <c r="C581">
        <v>16</v>
      </c>
      <c r="D581">
        <v>1</v>
      </c>
      <c r="E581">
        <v>0</v>
      </c>
      <c r="F581">
        <v>0</v>
      </c>
      <c r="G581">
        <v>2164.02197265625</v>
      </c>
    </row>
    <row r="582" spans="1:7" x14ac:dyDescent="0.35">
      <c r="A582">
        <v>1</v>
      </c>
      <c r="B582">
        <v>22</v>
      </c>
      <c r="C582">
        <v>12</v>
      </c>
      <c r="D582">
        <v>1</v>
      </c>
      <c r="E582">
        <v>0</v>
      </c>
      <c r="F582">
        <v>5605.85205078125</v>
      </c>
      <c r="G582">
        <v>0</v>
      </c>
    </row>
    <row r="583" spans="1:7" x14ac:dyDescent="0.35">
      <c r="A583">
        <v>1</v>
      </c>
      <c r="B583">
        <v>25</v>
      </c>
      <c r="C583">
        <v>12</v>
      </c>
      <c r="D583">
        <v>1</v>
      </c>
      <c r="E583">
        <v>0</v>
      </c>
      <c r="F583">
        <v>0</v>
      </c>
      <c r="G583">
        <v>3191.7529296875</v>
      </c>
    </row>
    <row r="584" spans="1:7" x14ac:dyDescent="0.35">
      <c r="A584">
        <v>1</v>
      </c>
      <c r="B584">
        <v>25</v>
      </c>
      <c r="C584">
        <v>12</v>
      </c>
      <c r="D584">
        <v>1</v>
      </c>
      <c r="E584">
        <v>0</v>
      </c>
      <c r="F584">
        <v>0</v>
      </c>
      <c r="G584">
        <v>0</v>
      </c>
    </row>
    <row r="585" spans="1:7" x14ac:dyDescent="0.35">
      <c r="A585">
        <v>1</v>
      </c>
      <c r="B585">
        <v>25</v>
      </c>
      <c r="C585">
        <v>12</v>
      </c>
      <c r="D585">
        <v>1</v>
      </c>
      <c r="E585">
        <v>0</v>
      </c>
      <c r="F585">
        <v>0</v>
      </c>
      <c r="G585">
        <v>2348.97290039063</v>
      </c>
    </row>
    <row r="586" spans="1:7" x14ac:dyDescent="0.35">
      <c r="A586">
        <v>1</v>
      </c>
      <c r="B586">
        <v>21</v>
      </c>
      <c r="C586">
        <v>13</v>
      </c>
      <c r="D586">
        <v>1</v>
      </c>
      <c r="E586">
        <v>0</v>
      </c>
      <c r="F586">
        <v>0</v>
      </c>
      <c r="G586">
        <v>17094.640625</v>
      </c>
    </row>
    <row r="587" spans="1:7" x14ac:dyDescent="0.35">
      <c r="A587">
        <v>1</v>
      </c>
      <c r="B587">
        <v>24</v>
      </c>
      <c r="C587">
        <v>12</v>
      </c>
      <c r="D587">
        <v>1</v>
      </c>
      <c r="E587">
        <v>0</v>
      </c>
      <c r="F587">
        <v>20580.48046875</v>
      </c>
      <c r="G587">
        <v>0</v>
      </c>
    </row>
    <row r="588" spans="1:7" x14ac:dyDescent="0.35">
      <c r="A588">
        <v>1</v>
      </c>
      <c r="B588">
        <v>24</v>
      </c>
      <c r="C588">
        <v>12</v>
      </c>
      <c r="D588">
        <v>1</v>
      </c>
      <c r="E588">
        <v>0</v>
      </c>
      <c r="F588">
        <v>13765.75</v>
      </c>
      <c r="G588">
        <v>6167.68115234375</v>
      </c>
    </row>
    <row r="589" spans="1:7" x14ac:dyDescent="0.35">
      <c r="A589">
        <v>1</v>
      </c>
      <c r="B589">
        <v>21</v>
      </c>
      <c r="C589">
        <v>13</v>
      </c>
      <c r="D589">
        <v>1</v>
      </c>
      <c r="E589">
        <v>0</v>
      </c>
      <c r="F589">
        <v>27052.154296875</v>
      </c>
      <c r="G589">
        <v>8803.666015625</v>
      </c>
    </row>
    <row r="590" spans="1:7" x14ac:dyDescent="0.35">
      <c r="A590">
        <v>1</v>
      </c>
      <c r="B590">
        <v>20</v>
      </c>
      <c r="C590">
        <v>12</v>
      </c>
      <c r="D590">
        <v>1</v>
      </c>
      <c r="E590">
        <v>0</v>
      </c>
      <c r="F590">
        <v>989.267822265625</v>
      </c>
      <c r="G590">
        <v>0</v>
      </c>
    </row>
    <row r="591" spans="1:7" x14ac:dyDescent="0.35">
      <c r="A591">
        <v>1</v>
      </c>
      <c r="B591">
        <v>23</v>
      </c>
      <c r="C591">
        <v>12</v>
      </c>
      <c r="D591">
        <v>1</v>
      </c>
      <c r="E591">
        <v>0</v>
      </c>
      <c r="F591">
        <v>6614.12158203125</v>
      </c>
      <c r="G591">
        <v>7947.2568359375</v>
      </c>
    </row>
    <row r="592" spans="1:7" x14ac:dyDescent="0.35">
      <c r="A592">
        <v>1</v>
      </c>
      <c r="B592">
        <v>23</v>
      </c>
      <c r="C592">
        <v>12</v>
      </c>
      <c r="D592">
        <v>1</v>
      </c>
      <c r="E592">
        <v>0</v>
      </c>
      <c r="F592">
        <v>0</v>
      </c>
      <c r="G592">
        <v>0</v>
      </c>
    </row>
    <row r="593" spans="1:7" x14ac:dyDescent="0.35">
      <c r="A593">
        <v>1</v>
      </c>
      <c r="B593">
        <v>23</v>
      </c>
      <c r="C593">
        <v>12</v>
      </c>
      <c r="D593">
        <v>1</v>
      </c>
      <c r="E593">
        <v>0</v>
      </c>
      <c r="F593">
        <v>0</v>
      </c>
      <c r="G593">
        <v>4843.17578125</v>
      </c>
    </row>
    <row r="594" spans="1:7" x14ac:dyDescent="0.35">
      <c r="A594">
        <v>1</v>
      </c>
      <c r="B594">
        <v>23</v>
      </c>
      <c r="C594">
        <v>12</v>
      </c>
      <c r="D594">
        <v>1</v>
      </c>
      <c r="E594">
        <v>0</v>
      </c>
      <c r="F594">
        <v>6269.3408203125</v>
      </c>
      <c r="G594">
        <v>8484.2392578125</v>
      </c>
    </row>
    <row r="595" spans="1:7" x14ac:dyDescent="0.35">
      <c r="A595">
        <v>1</v>
      </c>
      <c r="B595">
        <v>18</v>
      </c>
      <c r="C595">
        <v>12</v>
      </c>
      <c r="D595">
        <v>1</v>
      </c>
      <c r="E595">
        <v>0</v>
      </c>
      <c r="F595">
        <v>0</v>
      </c>
      <c r="G595">
        <v>2321.10693359375</v>
      </c>
    </row>
    <row r="596" spans="1:7" x14ac:dyDescent="0.35">
      <c r="A596">
        <v>1</v>
      </c>
      <c r="B596">
        <v>22</v>
      </c>
      <c r="C596">
        <v>12</v>
      </c>
      <c r="D596">
        <v>1</v>
      </c>
      <c r="E596">
        <v>0</v>
      </c>
      <c r="F596">
        <v>0</v>
      </c>
      <c r="G596">
        <v>18678.080078125</v>
      </c>
    </row>
    <row r="597" spans="1:7" x14ac:dyDescent="0.35">
      <c r="A597">
        <v>1</v>
      </c>
      <c r="B597">
        <v>19</v>
      </c>
      <c r="C597">
        <v>12</v>
      </c>
      <c r="D597">
        <v>1</v>
      </c>
      <c r="E597">
        <v>0</v>
      </c>
      <c r="F597">
        <v>3042.10375976563</v>
      </c>
      <c r="G597">
        <v>4551.978515625</v>
      </c>
    </row>
    <row r="598" spans="1:7" x14ac:dyDescent="0.35">
      <c r="A598">
        <v>1</v>
      </c>
      <c r="B598">
        <v>21</v>
      </c>
      <c r="C598">
        <v>12</v>
      </c>
      <c r="D598">
        <v>1</v>
      </c>
      <c r="E598">
        <v>0</v>
      </c>
      <c r="F598">
        <v>0</v>
      </c>
      <c r="G598">
        <v>1254.58203125</v>
      </c>
    </row>
    <row r="599" spans="1:7" x14ac:dyDescent="0.35">
      <c r="A599">
        <v>1</v>
      </c>
      <c r="B599">
        <v>21</v>
      </c>
      <c r="C599">
        <v>12</v>
      </c>
      <c r="D599">
        <v>1</v>
      </c>
      <c r="E599">
        <v>0</v>
      </c>
      <c r="F599">
        <v>0</v>
      </c>
      <c r="G599">
        <v>9983.7841796875</v>
      </c>
    </row>
    <row r="600" spans="1:7" x14ac:dyDescent="0.35">
      <c r="A600">
        <v>1</v>
      </c>
      <c r="B600">
        <v>20</v>
      </c>
      <c r="C600">
        <v>12</v>
      </c>
      <c r="D600">
        <v>1</v>
      </c>
      <c r="E600">
        <v>0</v>
      </c>
      <c r="F600">
        <v>1265.39416503906</v>
      </c>
      <c r="G600">
        <v>702.18389892578102</v>
      </c>
    </row>
    <row r="601" spans="1:7" x14ac:dyDescent="0.35">
      <c r="A601">
        <v>1</v>
      </c>
      <c r="B601">
        <v>20</v>
      </c>
      <c r="C601">
        <v>12</v>
      </c>
      <c r="D601">
        <v>1</v>
      </c>
      <c r="E601">
        <v>0</v>
      </c>
      <c r="F601">
        <v>8113.89501953125</v>
      </c>
      <c r="G601">
        <v>9750.66015625</v>
      </c>
    </row>
    <row r="602" spans="1:7" x14ac:dyDescent="0.35">
      <c r="A602">
        <v>1</v>
      </c>
      <c r="B602">
        <v>20</v>
      </c>
      <c r="C602">
        <v>12</v>
      </c>
      <c r="D602">
        <v>1</v>
      </c>
      <c r="E602">
        <v>0</v>
      </c>
      <c r="F602">
        <v>9227.55859375</v>
      </c>
      <c r="G602">
        <v>0</v>
      </c>
    </row>
    <row r="603" spans="1:7" x14ac:dyDescent="0.35">
      <c r="A603">
        <v>1</v>
      </c>
      <c r="B603">
        <v>20</v>
      </c>
      <c r="C603">
        <v>12</v>
      </c>
      <c r="D603">
        <v>1</v>
      </c>
      <c r="E603">
        <v>0</v>
      </c>
      <c r="F603">
        <v>0</v>
      </c>
      <c r="G603">
        <v>1652.63696289063</v>
      </c>
    </row>
    <row r="604" spans="1:7" x14ac:dyDescent="0.35">
      <c r="A604">
        <v>1</v>
      </c>
      <c r="B604">
        <v>19</v>
      </c>
      <c r="C604">
        <v>11</v>
      </c>
      <c r="D604">
        <v>0</v>
      </c>
      <c r="E604">
        <v>1</v>
      </c>
      <c r="F604">
        <v>5424.48486328125</v>
      </c>
      <c r="G604">
        <v>6788.462890625</v>
      </c>
    </row>
    <row r="605" spans="1:7" x14ac:dyDescent="0.35">
      <c r="A605">
        <v>1</v>
      </c>
      <c r="B605">
        <v>40</v>
      </c>
      <c r="C605">
        <v>11</v>
      </c>
      <c r="D605">
        <v>1</v>
      </c>
      <c r="E605">
        <v>0</v>
      </c>
      <c r="F605">
        <v>0</v>
      </c>
      <c r="G605">
        <v>23005.599609375</v>
      </c>
    </row>
    <row r="606" spans="1:7" x14ac:dyDescent="0.35">
      <c r="A606">
        <v>1</v>
      </c>
      <c r="B606">
        <v>20</v>
      </c>
      <c r="C606">
        <v>6</v>
      </c>
      <c r="D606">
        <v>0</v>
      </c>
      <c r="E606">
        <v>1</v>
      </c>
      <c r="F606">
        <v>10802.982421875</v>
      </c>
      <c r="G606">
        <v>4488.49462890625</v>
      </c>
    </row>
    <row r="607" spans="1:7" x14ac:dyDescent="0.35">
      <c r="A607">
        <v>1</v>
      </c>
      <c r="B607">
        <v>18</v>
      </c>
      <c r="C607">
        <v>12</v>
      </c>
      <c r="D607">
        <v>0</v>
      </c>
      <c r="E607">
        <v>0</v>
      </c>
      <c r="F607">
        <v>584.02752685546898</v>
      </c>
      <c r="G607">
        <v>1115.85961914063</v>
      </c>
    </row>
    <row r="608" spans="1:7" x14ac:dyDescent="0.35">
      <c r="A608">
        <v>1</v>
      </c>
      <c r="B608">
        <v>33</v>
      </c>
      <c r="C608">
        <v>8</v>
      </c>
      <c r="D608">
        <v>1</v>
      </c>
      <c r="E608">
        <v>0</v>
      </c>
      <c r="F608">
        <v>0</v>
      </c>
      <c r="G608">
        <v>289.78988647460898</v>
      </c>
    </row>
    <row r="609" spans="1:7" x14ac:dyDescent="0.35">
      <c r="A609">
        <v>1</v>
      </c>
      <c r="B609">
        <v>27</v>
      </c>
      <c r="C609">
        <v>11</v>
      </c>
      <c r="D609">
        <v>1</v>
      </c>
      <c r="E609">
        <v>0</v>
      </c>
      <c r="F609">
        <v>0</v>
      </c>
      <c r="G609">
        <v>7506.14599609375</v>
      </c>
    </row>
    <row r="610" spans="1:7" x14ac:dyDescent="0.35">
      <c r="A610">
        <v>1</v>
      </c>
      <c r="B610">
        <v>35</v>
      </c>
      <c r="C610">
        <v>10</v>
      </c>
      <c r="D610">
        <v>1</v>
      </c>
      <c r="E610">
        <v>0</v>
      </c>
      <c r="F610">
        <v>0</v>
      </c>
      <c r="G610">
        <v>4666.23583984375</v>
      </c>
    </row>
    <row r="611" spans="1:7" x14ac:dyDescent="0.35">
      <c r="A611">
        <v>1</v>
      </c>
      <c r="B611">
        <v>30</v>
      </c>
      <c r="C611">
        <v>11</v>
      </c>
      <c r="D611">
        <v>1</v>
      </c>
      <c r="E611">
        <v>0</v>
      </c>
      <c r="F611">
        <v>0</v>
      </c>
      <c r="G611">
        <v>0</v>
      </c>
    </row>
    <row r="612" spans="1:7" x14ac:dyDescent="0.35">
      <c r="A612">
        <v>1</v>
      </c>
      <c r="B612">
        <v>23</v>
      </c>
      <c r="C612">
        <v>10</v>
      </c>
      <c r="D612">
        <v>1</v>
      </c>
      <c r="E612">
        <v>0</v>
      </c>
      <c r="F612">
        <v>17131.466796875</v>
      </c>
      <c r="G612">
        <v>5665.06640625</v>
      </c>
    </row>
    <row r="613" spans="1:7" x14ac:dyDescent="0.35">
      <c r="A613">
        <v>1</v>
      </c>
      <c r="B613">
        <v>25</v>
      </c>
      <c r="C613">
        <v>8</v>
      </c>
      <c r="D613">
        <v>1</v>
      </c>
      <c r="E613">
        <v>0</v>
      </c>
      <c r="F613">
        <v>37431.66015625</v>
      </c>
      <c r="G613">
        <v>2346.828125</v>
      </c>
    </row>
    <row r="614" spans="1:7" x14ac:dyDescent="0.35">
      <c r="A614">
        <v>1</v>
      </c>
      <c r="B614">
        <v>20</v>
      </c>
      <c r="C614">
        <v>9</v>
      </c>
      <c r="D614">
        <v>1</v>
      </c>
      <c r="E614">
        <v>0</v>
      </c>
      <c r="F614">
        <v>6083.994140625</v>
      </c>
      <c r="G614">
        <v>8881.6650390625</v>
      </c>
    </row>
    <row r="615" spans="1:7" x14ac:dyDescent="0.35">
      <c r="A615">
        <v>1</v>
      </c>
      <c r="B615">
        <v>34</v>
      </c>
      <c r="C615">
        <v>7</v>
      </c>
      <c r="D615">
        <v>1</v>
      </c>
      <c r="E615">
        <v>0</v>
      </c>
      <c r="F615">
        <v>1143.359375</v>
      </c>
      <c r="G615">
        <v>0</v>
      </c>
    </row>
    <row r="616" spans="1:7" x14ac:dyDescent="0.35">
      <c r="A616">
        <v>1</v>
      </c>
      <c r="B616">
        <v>29</v>
      </c>
      <c r="C616">
        <v>8</v>
      </c>
      <c r="D616">
        <v>1</v>
      </c>
      <c r="E616">
        <v>0</v>
      </c>
      <c r="F616">
        <v>0</v>
      </c>
      <c r="G616">
        <v>1923.93798828125</v>
      </c>
    </row>
    <row r="617" spans="1:7" x14ac:dyDescent="0.35">
      <c r="A617">
        <v>1</v>
      </c>
      <c r="B617">
        <v>32</v>
      </c>
      <c r="C617">
        <v>11</v>
      </c>
      <c r="D617">
        <v>1</v>
      </c>
      <c r="E617">
        <v>0</v>
      </c>
      <c r="F617">
        <v>0</v>
      </c>
      <c r="G617">
        <v>8472.158203125</v>
      </c>
    </row>
    <row r="618" spans="1:7" x14ac:dyDescent="0.35">
      <c r="A618">
        <v>1</v>
      </c>
      <c r="B618">
        <v>27</v>
      </c>
      <c r="C618">
        <v>11</v>
      </c>
      <c r="D618">
        <v>1</v>
      </c>
      <c r="E618">
        <v>0</v>
      </c>
      <c r="F618">
        <v>17075.033203125</v>
      </c>
      <c r="G618">
        <v>7661.97265625</v>
      </c>
    </row>
    <row r="619" spans="1:7" x14ac:dyDescent="0.35">
      <c r="A619">
        <v>1</v>
      </c>
      <c r="B619">
        <v>32</v>
      </c>
      <c r="C619">
        <v>10</v>
      </c>
      <c r="D619">
        <v>1</v>
      </c>
      <c r="E619">
        <v>0</v>
      </c>
      <c r="F619">
        <v>2786.95874023438</v>
      </c>
      <c r="G619">
        <v>179.021728515625</v>
      </c>
    </row>
    <row r="620" spans="1:7" x14ac:dyDescent="0.35">
      <c r="A620">
        <v>1</v>
      </c>
      <c r="B620">
        <v>27</v>
      </c>
      <c r="C620">
        <v>10</v>
      </c>
      <c r="D620">
        <v>1</v>
      </c>
      <c r="E620">
        <v>0</v>
      </c>
      <c r="F620">
        <v>1001.14599609375</v>
      </c>
      <c r="G620">
        <v>0</v>
      </c>
    </row>
    <row r="621" spans="1:7" x14ac:dyDescent="0.35">
      <c r="A621">
        <v>1</v>
      </c>
      <c r="B621">
        <v>34</v>
      </c>
      <c r="C621">
        <v>11</v>
      </c>
      <c r="D621">
        <v>0</v>
      </c>
      <c r="E621">
        <v>0</v>
      </c>
      <c r="F621">
        <v>5061.57861328125</v>
      </c>
      <c r="G621">
        <v>2877.68212890625</v>
      </c>
    </row>
    <row r="622" spans="1:7" x14ac:dyDescent="0.35">
      <c r="A622">
        <v>1</v>
      </c>
      <c r="B622">
        <v>21</v>
      </c>
      <c r="C622">
        <v>11</v>
      </c>
      <c r="D622">
        <v>0</v>
      </c>
      <c r="E622">
        <v>0</v>
      </c>
      <c r="F622">
        <v>21589.083984375</v>
      </c>
      <c r="G622">
        <v>15191.9111328125</v>
      </c>
    </row>
    <row r="623" spans="1:7" x14ac:dyDescent="0.35">
      <c r="A623">
        <v>1</v>
      </c>
      <c r="B623">
        <v>25</v>
      </c>
      <c r="C623">
        <v>11</v>
      </c>
      <c r="D623">
        <v>1</v>
      </c>
      <c r="E623">
        <v>0</v>
      </c>
      <c r="F623">
        <v>0</v>
      </c>
      <c r="G623">
        <v>485.22979736328102</v>
      </c>
    </row>
    <row r="624" spans="1:7" x14ac:dyDescent="0.35">
      <c r="A624">
        <v>1</v>
      </c>
      <c r="B624">
        <v>17</v>
      </c>
      <c r="C624">
        <v>10</v>
      </c>
      <c r="D624">
        <v>1</v>
      </c>
      <c r="E624">
        <v>0</v>
      </c>
      <c r="F624">
        <v>0</v>
      </c>
      <c r="G624">
        <v>0</v>
      </c>
    </row>
    <row r="625" spans="1:7" x14ac:dyDescent="0.35">
      <c r="A625">
        <v>1</v>
      </c>
      <c r="B625">
        <v>30</v>
      </c>
      <c r="C625">
        <v>11</v>
      </c>
      <c r="D625">
        <v>1</v>
      </c>
      <c r="E625">
        <v>0</v>
      </c>
      <c r="F625">
        <v>1913.03369140625</v>
      </c>
      <c r="G625">
        <v>0</v>
      </c>
    </row>
    <row r="626" spans="1:7" x14ac:dyDescent="0.35">
      <c r="A626">
        <v>1</v>
      </c>
      <c r="B626">
        <v>19</v>
      </c>
      <c r="C626">
        <v>11</v>
      </c>
      <c r="D626">
        <v>1</v>
      </c>
      <c r="E626">
        <v>0</v>
      </c>
      <c r="F626">
        <v>0</v>
      </c>
      <c r="G626">
        <v>7458.10498046875</v>
      </c>
    </row>
    <row r="627" spans="1:7" x14ac:dyDescent="0.35">
      <c r="A627">
        <v>1</v>
      </c>
      <c r="B627">
        <v>20</v>
      </c>
      <c r="C627">
        <v>11</v>
      </c>
      <c r="D627">
        <v>1</v>
      </c>
      <c r="E627">
        <v>0</v>
      </c>
      <c r="F627">
        <v>0</v>
      </c>
      <c r="G627">
        <v>3972.5400390625</v>
      </c>
    </row>
    <row r="628" spans="1:7" x14ac:dyDescent="0.35">
      <c r="A628">
        <v>1</v>
      </c>
      <c r="B628">
        <v>23</v>
      </c>
      <c r="C628">
        <v>10</v>
      </c>
      <c r="D628">
        <v>1</v>
      </c>
      <c r="E628">
        <v>0</v>
      </c>
      <c r="F628">
        <v>0</v>
      </c>
      <c r="G628">
        <v>7693.39990234375</v>
      </c>
    </row>
    <row r="629" spans="1:7" x14ac:dyDescent="0.35">
      <c r="A629">
        <v>1</v>
      </c>
      <c r="B629">
        <v>18</v>
      </c>
      <c r="C629">
        <v>10</v>
      </c>
      <c r="D629">
        <v>1</v>
      </c>
      <c r="E629">
        <v>0</v>
      </c>
      <c r="F629">
        <v>0</v>
      </c>
      <c r="G629">
        <v>9737.154296875</v>
      </c>
    </row>
    <row r="630" spans="1:7" x14ac:dyDescent="0.35">
      <c r="A630">
        <v>1</v>
      </c>
      <c r="B630">
        <v>30</v>
      </c>
      <c r="C630">
        <v>10</v>
      </c>
      <c r="D630">
        <v>1</v>
      </c>
      <c r="E630">
        <v>0</v>
      </c>
      <c r="F630">
        <v>3140.23608398438</v>
      </c>
      <c r="G630">
        <v>0</v>
      </c>
    </row>
    <row r="631" spans="1:7" x14ac:dyDescent="0.35">
      <c r="A631">
        <v>1</v>
      </c>
      <c r="B631">
        <v>20</v>
      </c>
      <c r="C631">
        <v>10</v>
      </c>
      <c r="D631">
        <v>1</v>
      </c>
      <c r="E631">
        <v>0</v>
      </c>
      <c r="F631">
        <v>6123.45654296875</v>
      </c>
      <c r="G631">
        <v>13626.0439453125</v>
      </c>
    </row>
    <row r="632" spans="1:7" x14ac:dyDescent="0.35">
      <c r="A632">
        <v>1</v>
      </c>
      <c r="B632">
        <v>25</v>
      </c>
      <c r="C632">
        <v>11</v>
      </c>
      <c r="D632">
        <v>1</v>
      </c>
      <c r="E632">
        <v>0</v>
      </c>
      <c r="F632">
        <v>0</v>
      </c>
      <c r="G632">
        <v>0</v>
      </c>
    </row>
    <row r="633" spans="1:7" x14ac:dyDescent="0.35">
      <c r="A633">
        <v>1</v>
      </c>
      <c r="B633">
        <v>20</v>
      </c>
      <c r="C633">
        <v>7</v>
      </c>
      <c r="D633">
        <v>1</v>
      </c>
      <c r="E633">
        <v>0</v>
      </c>
      <c r="F633">
        <v>1884.1416015625</v>
      </c>
      <c r="G633">
        <v>5518.0830078125</v>
      </c>
    </row>
    <row r="634" spans="1:7" x14ac:dyDescent="0.35">
      <c r="A634">
        <v>1</v>
      </c>
      <c r="B634">
        <v>24</v>
      </c>
      <c r="C634">
        <v>9</v>
      </c>
      <c r="D634">
        <v>1</v>
      </c>
      <c r="E634">
        <v>0</v>
      </c>
      <c r="F634">
        <v>9154.7001953125</v>
      </c>
      <c r="G634">
        <v>4849.55908203125</v>
      </c>
    </row>
    <row r="635" spans="1:7" x14ac:dyDescent="0.35">
      <c r="A635">
        <v>1</v>
      </c>
      <c r="B635">
        <v>27</v>
      </c>
      <c r="C635">
        <v>11</v>
      </c>
      <c r="D635">
        <v>1</v>
      </c>
      <c r="E635">
        <v>0</v>
      </c>
      <c r="F635">
        <v>2206.93994140625</v>
      </c>
      <c r="G635">
        <v>0</v>
      </c>
    </row>
    <row r="636" spans="1:7" x14ac:dyDescent="0.35">
      <c r="A636">
        <v>1</v>
      </c>
      <c r="B636">
        <v>27</v>
      </c>
      <c r="C636">
        <v>11</v>
      </c>
      <c r="D636">
        <v>1</v>
      </c>
      <c r="E636">
        <v>0</v>
      </c>
      <c r="F636">
        <v>0</v>
      </c>
      <c r="G636">
        <v>0</v>
      </c>
    </row>
    <row r="637" spans="1:7" x14ac:dyDescent="0.35">
      <c r="A637">
        <v>1</v>
      </c>
      <c r="B637">
        <v>27</v>
      </c>
      <c r="C637">
        <v>11</v>
      </c>
      <c r="D637">
        <v>1</v>
      </c>
      <c r="E637">
        <v>0</v>
      </c>
      <c r="F637">
        <v>0</v>
      </c>
      <c r="G637">
        <v>549.29840087890602</v>
      </c>
    </row>
    <row r="638" spans="1:7" x14ac:dyDescent="0.35">
      <c r="A638">
        <v>1</v>
      </c>
      <c r="B638">
        <v>28</v>
      </c>
      <c r="C638">
        <v>9</v>
      </c>
      <c r="D638">
        <v>1</v>
      </c>
      <c r="E638">
        <v>0</v>
      </c>
      <c r="F638">
        <v>0</v>
      </c>
      <c r="G638">
        <v>10694.2900390625</v>
      </c>
    </row>
    <row r="639" spans="1:7" x14ac:dyDescent="0.35">
      <c r="A639">
        <v>1</v>
      </c>
      <c r="B639">
        <v>28</v>
      </c>
      <c r="C639">
        <v>8</v>
      </c>
      <c r="D639">
        <v>1</v>
      </c>
      <c r="E639">
        <v>0</v>
      </c>
      <c r="F639">
        <v>1577.04797363281</v>
      </c>
      <c r="G639">
        <v>7779.26318359375</v>
      </c>
    </row>
    <row r="640" spans="1:7" x14ac:dyDescent="0.35">
      <c r="A640">
        <v>1</v>
      </c>
      <c r="B640">
        <v>28</v>
      </c>
      <c r="C640">
        <v>8</v>
      </c>
      <c r="D640">
        <v>1</v>
      </c>
      <c r="E640">
        <v>0</v>
      </c>
      <c r="F640">
        <v>0</v>
      </c>
      <c r="G640">
        <v>0</v>
      </c>
    </row>
    <row r="641" spans="1:7" x14ac:dyDescent="0.35">
      <c r="A641">
        <v>1</v>
      </c>
      <c r="B641">
        <v>26</v>
      </c>
      <c r="C641">
        <v>11</v>
      </c>
      <c r="D641">
        <v>1</v>
      </c>
      <c r="E641">
        <v>0</v>
      </c>
      <c r="F641">
        <v>0</v>
      </c>
      <c r="G641">
        <v>17230.9609375</v>
      </c>
    </row>
    <row r="642" spans="1:7" x14ac:dyDescent="0.35">
      <c r="A642">
        <v>1</v>
      </c>
      <c r="B642">
        <v>31</v>
      </c>
      <c r="C642">
        <v>9</v>
      </c>
      <c r="D642">
        <v>0</v>
      </c>
      <c r="E642">
        <v>0</v>
      </c>
      <c r="F642">
        <v>0</v>
      </c>
      <c r="G642">
        <v>26817.599609375</v>
      </c>
    </row>
    <row r="643" spans="1:7" x14ac:dyDescent="0.35">
      <c r="A643">
        <v>1</v>
      </c>
      <c r="B643">
        <v>27</v>
      </c>
      <c r="C643">
        <v>9</v>
      </c>
      <c r="D643">
        <v>1</v>
      </c>
      <c r="E643">
        <v>0</v>
      </c>
      <c r="F643">
        <v>3059.47290039063</v>
      </c>
      <c r="G643">
        <v>2018.55590820313</v>
      </c>
    </row>
    <row r="644" spans="1:7" x14ac:dyDescent="0.35">
      <c r="A644">
        <v>1</v>
      </c>
      <c r="B644">
        <v>27</v>
      </c>
      <c r="C644">
        <v>9</v>
      </c>
      <c r="D644">
        <v>1</v>
      </c>
      <c r="E644">
        <v>0</v>
      </c>
      <c r="F644">
        <v>0</v>
      </c>
      <c r="G644">
        <v>0</v>
      </c>
    </row>
    <row r="645" spans="1:7" x14ac:dyDescent="0.35">
      <c r="A645">
        <v>1</v>
      </c>
      <c r="B645">
        <v>26</v>
      </c>
      <c r="C645">
        <v>10</v>
      </c>
      <c r="D645">
        <v>1</v>
      </c>
      <c r="E645">
        <v>0</v>
      </c>
      <c r="F645">
        <v>0</v>
      </c>
      <c r="G645">
        <v>9265.7880859375</v>
      </c>
    </row>
    <row r="646" spans="1:7" x14ac:dyDescent="0.35">
      <c r="A646">
        <v>1</v>
      </c>
      <c r="B646">
        <v>26</v>
      </c>
      <c r="C646">
        <v>10</v>
      </c>
      <c r="D646">
        <v>1</v>
      </c>
      <c r="E646">
        <v>0</v>
      </c>
      <c r="F646">
        <v>25929.6796875</v>
      </c>
      <c r="G646">
        <v>672.87731933593795</v>
      </c>
    </row>
    <row r="647" spans="1:7" x14ac:dyDescent="0.35">
      <c r="A647">
        <v>1</v>
      </c>
      <c r="B647">
        <v>27</v>
      </c>
      <c r="C647">
        <v>8</v>
      </c>
      <c r="D647">
        <v>1</v>
      </c>
      <c r="E647">
        <v>0</v>
      </c>
      <c r="F647">
        <v>0</v>
      </c>
      <c r="G647">
        <v>0</v>
      </c>
    </row>
    <row r="648" spans="1:7" x14ac:dyDescent="0.35">
      <c r="A648">
        <v>1</v>
      </c>
      <c r="B648">
        <v>25</v>
      </c>
      <c r="C648">
        <v>10</v>
      </c>
      <c r="D648">
        <v>1</v>
      </c>
      <c r="E648">
        <v>0</v>
      </c>
      <c r="F648">
        <v>0</v>
      </c>
      <c r="G648">
        <v>0</v>
      </c>
    </row>
    <row r="649" spans="1:7" x14ac:dyDescent="0.35">
      <c r="A649">
        <v>1</v>
      </c>
      <c r="B649">
        <v>24</v>
      </c>
      <c r="C649">
        <v>11</v>
      </c>
      <c r="D649">
        <v>1</v>
      </c>
      <c r="E649">
        <v>0</v>
      </c>
      <c r="F649">
        <v>0</v>
      </c>
      <c r="G649">
        <v>1991.40002441406</v>
      </c>
    </row>
    <row r="650" spans="1:7" x14ac:dyDescent="0.35">
      <c r="A650">
        <v>1</v>
      </c>
      <c r="B650">
        <v>24</v>
      </c>
      <c r="C650">
        <v>11</v>
      </c>
      <c r="D650">
        <v>1</v>
      </c>
      <c r="E650">
        <v>0</v>
      </c>
      <c r="F650">
        <v>0</v>
      </c>
      <c r="G650">
        <v>995.7001953125</v>
      </c>
    </row>
    <row r="651" spans="1:7" x14ac:dyDescent="0.35">
      <c r="A651">
        <v>1</v>
      </c>
      <c r="B651">
        <v>23</v>
      </c>
      <c r="C651">
        <v>11</v>
      </c>
      <c r="D651">
        <v>1</v>
      </c>
      <c r="E651">
        <v>0</v>
      </c>
      <c r="F651">
        <v>11946.119140625</v>
      </c>
      <c r="G651">
        <v>1659.49975585938</v>
      </c>
    </row>
    <row r="652" spans="1:7" x14ac:dyDescent="0.35">
      <c r="A652">
        <v>1</v>
      </c>
      <c r="B652">
        <v>23</v>
      </c>
      <c r="C652">
        <v>11</v>
      </c>
      <c r="D652">
        <v>1</v>
      </c>
      <c r="E652">
        <v>0</v>
      </c>
      <c r="F652">
        <v>0</v>
      </c>
      <c r="G652">
        <v>0</v>
      </c>
    </row>
    <row r="653" spans="1:7" x14ac:dyDescent="0.35">
      <c r="A653">
        <v>1</v>
      </c>
      <c r="B653">
        <v>23</v>
      </c>
      <c r="C653">
        <v>11</v>
      </c>
      <c r="D653">
        <v>1</v>
      </c>
      <c r="E653">
        <v>0</v>
      </c>
      <c r="F653">
        <v>2355.17846679688</v>
      </c>
      <c r="G653">
        <v>3689.1259765625</v>
      </c>
    </row>
    <row r="654" spans="1:7" x14ac:dyDescent="0.35">
      <c r="A654">
        <v>1</v>
      </c>
      <c r="B654">
        <v>24</v>
      </c>
      <c r="C654">
        <v>10</v>
      </c>
      <c r="D654">
        <v>1</v>
      </c>
      <c r="E654">
        <v>0</v>
      </c>
      <c r="F654">
        <v>0</v>
      </c>
      <c r="G654">
        <v>0</v>
      </c>
    </row>
    <row r="655" spans="1:7" x14ac:dyDescent="0.35">
      <c r="A655">
        <v>1</v>
      </c>
      <c r="B655">
        <v>24</v>
      </c>
      <c r="C655">
        <v>10</v>
      </c>
      <c r="D655">
        <v>1</v>
      </c>
      <c r="E655">
        <v>0</v>
      </c>
      <c r="F655">
        <v>0</v>
      </c>
      <c r="G655">
        <v>0</v>
      </c>
    </row>
    <row r="656" spans="1:7" x14ac:dyDescent="0.35">
      <c r="A656">
        <v>1</v>
      </c>
      <c r="B656">
        <v>18</v>
      </c>
      <c r="C656">
        <v>11</v>
      </c>
      <c r="D656">
        <v>1</v>
      </c>
      <c r="E656">
        <v>0</v>
      </c>
      <c r="F656">
        <v>1135.47473144531</v>
      </c>
      <c r="G656">
        <v>0</v>
      </c>
    </row>
    <row r="657" spans="1:7" x14ac:dyDescent="0.35">
      <c r="A657">
        <v>1</v>
      </c>
      <c r="B657">
        <v>18</v>
      </c>
      <c r="C657">
        <v>11</v>
      </c>
      <c r="D657">
        <v>1</v>
      </c>
      <c r="E657">
        <v>0</v>
      </c>
      <c r="F657">
        <v>858.25427246093795</v>
      </c>
      <c r="G657">
        <v>929.88391113281295</v>
      </c>
    </row>
    <row r="658" spans="1:7" x14ac:dyDescent="0.35">
      <c r="A658">
        <v>1</v>
      </c>
      <c r="B658">
        <v>18</v>
      </c>
      <c r="C658">
        <v>11</v>
      </c>
      <c r="D658">
        <v>1</v>
      </c>
      <c r="E658">
        <v>0</v>
      </c>
      <c r="F658">
        <v>0</v>
      </c>
      <c r="G658">
        <v>0</v>
      </c>
    </row>
    <row r="659" spans="1:7" x14ac:dyDescent="0.35">
      <c r="A659">
        <v>1</v>
      </c>
      <c r="B659">
        <v>17</v>
      </c>
      <c r="C659">
        <v>10</v>
      </c>
      <c r="D659">
        <v>1</v>
      </c>
      <c r="E659">
        <v>0</v>
      </c>
      <c r="F659">
        <v>0</v>
      </c>
      <c r="G659">
        <v>0</v>
      </c>
    </row>
    <row r="660" spans="1:7" x14ac:dyDescent="0.35">
      <c r="A660">
        <v>1</v>
      </c>
      <c r="B660">
        <v>17</v>
      </c>
      <c r="C660">
        <v>10</v>
      </c>
      <c r="D660">
        <v>1</v>
      </c>
      <c r="E660">
        <v>0</v>
      </c>
      <c r="F660">
        <v>188.41426086425801</v>
      </c>
      <c r="G660">
        <v>10641.240234375</v>
      </c>
    </row>
    <row r="661" spans="1:7" x14ac:dyDescent="0.35">
      <c r="A661">
        <v>1</v>
      </c>
      <c r="B661">
        <v>17</v>
      </c>
      <c r="C661">
        <v>10</v>
      </c>
      <c r="D661">
        <v>1</v>
      </c>
      <c r="E661">
        <v>0</v>
      </c>
      <c r="F661">
        <v>0</v>
      </c>
      <c r="G661">
        <v>0</v>
      </c>
    </row>
    <row r="662" spans="1:7" x14ac:dyDescent="0.35">
      <c r="A662">
        <v>1</v>
      </c>
      <c r="B662">
        <v>17</v>
      </c>
      <c r="C662">
        <v>10</v>
      </c>
      <c r="D662">
        <v>1</v>
      </c>
      <c r="E662">
        <v>0</v>
      </c>
      <c r="F662">
        <v>0</v>
      </c>
      <c r="G662">
        <v>16218.0400390625</v>
      </c>
    </row>
    <row r="663" spans="1:7" x14ac:dyDescent="0.35">
      <c r="A663">
        <v>1</v>
      </c>
      <c r="B663">
        <v>17</v>
      </c>
      <c r="C663">
        <v>10</v>
      </c>
      <c r="D663">
        <v>1</v>
      </c>
      <c r="E663">
        <v>0</v>
      </c>
      <c r="F663">
        <v>1201.140625</v>
      </c>
      <c r="G663">
        <v>1433.53125</v>
      </c>
    </row>
    <row r="664" spans="1:7" x14ac:dyDescent="0.35">
      <c r="A664">
        <v>1</v>
      </c>
      <c r="B664">
        <v>17</v>
      </c>
      <c r="C664">
        <v>10</v>
      </c>
      <c r="D664">
        <v>1</v>
      </c>
      <c r="E664">
        <v>0</v>
      </c>
      <c r="F664">
        <v>934.44537353515602</v>
      </c>
      <c r="G664">
        <v>3251.099609375</v>
      </c>
    </row>
    <row r="665" spans="1:7" x14ac:dyDescent="0.35">
      <c r="A665">
        <v>1</v>
      </c>
      <c r="B665">
        <v>22</v>
      </c>
      <c r="C665">
        <v>11</v>
      </c>
      <c r="D665">
        <v>1</v>
      </c>
      <c r="E665">
        <v>0</v>
      </c>
      <c r="F665">
        <v>0</v>
      </c>
      <c r="G665">
        <v>6456.69677734375</v>
      </c>
    </row>
    <row r="666" spans="1:7" x14ac:dyDescent="0.35">
      <c r="A666">
        <v>1</v>
      </c>
      <c r="B666">
        <v>22</v>
      </c>
      <c r="C666">
        <v>11</v>
      </c>
      <c r="D666">
        <v>1</v>
      </c>
      <c r="E666">
        <v>0</v>
      </c>
      <c r="F666">
        <v>8125.35107421875</v>
      </c>
      <c r="G666">
        <v>18295.81640625</v>
      </c>
    </row>
    <row r="667" spans="1:7" x14ac:dyDescent="0.35">
      <c r="A667">
        <v>1</v>
      </c>
      <c r="B667">
        <v>22</v>
      </c>
      <c r="C667">
        <v>11</v>
      </c>
      <c r="D667">
        <v>1</v>
      </c>
      <c r="E667">
        <v>0</v>
      </c>
      <c r="F667">
        <v>661.8984375</v>
      </c>
      <c r="G667">
        <v>317.89517211914102</v>
      </c>
    </row>
    <row r="668" spans="1:7" x14ac:dyDescent="0.35">
      <c r="A668">
        <v>1</v>
      </c>
      <c r="B668">
        <v>19</v>
      </c>
      <c r="C668">
        <v>11</v>
      </c>
      <c r="D668">
        <v>1</v>
      </c>
      <c r="E668">
        <v>0</v>
      </c>
      <c r="F668">
        <v>2102.50244140625</v>
      </c>
      <c r="G668">
        <v>11965.8125</v>
      </c>
    </row>
    <row r="669" spans="1:7" x14ac:dyDescent="0.35">
      <c r="A669">
        <v>1</v>
      </c>
      <c r="B669">
        <v>19</v>
      </c>
      <c r="C669">
        <v>11</v>
      </c>
      <c r="D669">
        <v>1</v>
      </c>
      <c r="E669">
        <v>0</v>
      </c>
      <c r="F669">
        <v>709.67144775390602</v>
      </c>
      <c r="G669">
        <v>0</v>
      </c>
    </row>
    <row r="670" spans="1:7" x14ac:dyDescent="0.35">
      <c r="A670">
        <v>1</v>
      </c>
      <c r="B670">
        <v>19</v>
      </c>
      <c r="C670">
        <v>11</v>
      </c>
      <c r="D670">
        <v>1</v>
      </c>
      <c r="E670">
        <v>0</v>
      </c>
      <c r="F670">
        <v>210.25027465820301</v>
      </c>
      <c r="G670">
        <v>661.1923828125</v>
      </c>
    </row>
    <row r="671" spans="1:7" x14ac:dyDescent="0.35">
      <c r="A671">
        <v>1</v>
      </c>
      <c r="B671">
        <v>19</v>
      </c>
      <c r="C671">
        <v>11</v>
      </c>
      <c r="D671">
        <v>1</v>
      </c>
      <c r="E671">
        <v>0</v>
      </c>
      <c r="F671">
        <v>6971.326171875</v>
      </c>
      <c r="G671">
        <v>11648.69921875</v>
      </c>
    </row>
    <row r="672" spans="1:7" x14ac:dyDescent="0.35">
      <c r="A672">
        <v>1</v>
      </c>
      <c r="B672">
        <v>21</v>
      </c>
      <c r="C672">
        <v>11</v>
      </c>
      <c r="D672">
        <v>1</v>
      </c>
      <c r="E672">
        <v>0</v>
      </c>
      <c r="F672">
        <v>2878.11303710938</v>
      </c>
      <c r="G672">
        <v>0</v>
      </c>
    </row>
    <row r="673" spans="1:7" x14ac:dyDescent="0.35">
      <c r="A673">
        <v>1</v>
      </c>
      <c r="B673">
        <v>21</v>
      </c>
      <c r="C673">
        <v>11</v>
      </c>
      <c r="D673">
        <v>1</v>
      </c>
      <c r="E673">
        <v>0</v>
      </c>
      <c r="F673">
        <v>6374.677734375</v>
      </c>
      <c r="G673">
        <v>7906.3408203125</v>
      </c>
    </row>
    <row r="674" spans="1:7" x14ac:dyDescent="0.35">
      <c r="A674">
        <v>1</v>
      </c>
      <c r="B674">
        <v>20</v>
      </c>
      <c r="C674">
        <v>11</v>
      </c>
      <c r="D674">
        <v>1</v>
      </c>
      <c r="E674">
        <v>0</v>
      </c>
      <c r="F674">
        <v>7008.33837890625</v>
      </c>
      <c r="G674">
        <v>16451.462890625</v>
      </c>
    </row>
    <row r="675" spans="1:7" x14ac:dyDescent="0.35">
      <c r="A675">
        <v>1</v>
      </c>
      <c r="B675">
        <v>20</v>
      </c>
      <c r="C675">
        <v>11</v>
      </c>
      <c r="D675">
        <v>1</v>
      </c>
      <c r="E675">
        <v>0</v>
      </c>
      <c r="F675">
        <v>16318.6201171875</v>
      </c>
      <c r="G675">
        <v>6943.341796875</v>
      </c>
    </row>
    <row r="676" spans="1:7" x14ac:dyDescent="0.35">
      <c r="A676">
        <v>1</v>
      </c>
      <c r="B676">
        <v>20</v>
      </c>
      <c r="C676">
        <v>11</v>
      </c>
      <c r="D676">
        <v>1</v>
      </c>
      <c r="E676">
        <v>0</v>
      </c>
      <c r="F676">
        <v>759.23583984375</v>
      </c>
      <c r="G676">
        <v>0</v>
      </c>
    </row>
    <row r="677" spans="1:7" x14ac:dyDescent="0.35">
      <c r="A677">
        <v>1</v>
      </c>
      <c r="B677">
        <v>23</v>
      </c>
      <c r="C677">
        <v>10</v>
      </c>
      <c r="D677">
        <v>1</v>
      </c>
      <c r="E677">
        <v>0</v>
      </c>
      <c r="F677">
        <v>2956.96557617188</v>
      </c>
      <c r="G677">
        <v>0</v>
      </c>
    </row>
    <row r="678" spans="1:7" x14ac:dyDescent="0.35">
      <c r="A678">
        <v>1</v>
      </c>
      <c r="B678">
        <v>25</v>
      </c>
      <c r="C678">
        <v>8</v>
      </c>
      <c r="D678">
        <v>1</v>
      </c>
      <c r="E678">
        <v>0</v>
      </c>
      <c r="F678">
        <v>0</v>
      </c>
      <c r="G678">
        <v>0</v>
      </c>
    </row>
    <row r="679" spans="1:7" x14ac:dyDescent="0.35">
      <c r="A679">
        <v>1</v>
      </c>
      <c r="B679">
        <v>18</v>
      </c>
      <c r="C679">
        <v>10</v>
      </c>
      <c r="D679">
        <v>1</v>
      </c>
      <c r="E679">
        <v>0</v>
      </c>
      <c r="F679">
        <v>0</v>
      </c>
      <c r="G679">
        <v>11163.169921875</v>
      </c>
    </row>
    <row r="680" spans="1:7" x14ac:dyDescent="0.35">
      <c r="A680">
        <v>1</v>
      </c>
      <c r="B680">
        <v>18</v>
      </c>
      <c r="C680">
        <v>10</v>
      </c>
      <c r="D680">
        <v>1</v>
      </c>
      <c r="E680">
        <v>0</v>
      </c>
      <c r="F680">
        <v>763.12939453125</v>
      </c>
      <c r="G680">
        <v>480.52700805664102</v>
      </c>
    </row>
    <row r="681" spans="1:7" x14ac:dyDescent="0.35">
      <c r="A681">
        <v>1</v>
      </c>
      <c r="B681">
        <v>18</v>
      </c>
      <c r="C681">
        <v>10</v>
      </c>
      <c r="D681">
        <v>1</v>
      </c>
      <c r="E681">
        <v>0</v>
      </c>
      <c r="F681">
        <v>1495.11157226563</v>
      </c>
      <c r="G681">
        <v>12064.4130859375</v>
      </c>
    </row>
    <row r="682" spans="1:7" x14ac:dyDescent="0.35">
      <c r="A682">
        <v>1</v>
      </c>
      <c r="B682">
        <v>17</v>
      </c>
      <c r="C682">
        <v>9</v>
      </c>
      <c r="D682">
        <v>1</v>
      </c>
      <c r="E682">
        <v>0</v>
      </c>
      <c r="F682">
        <v>2001.90026855469</v>
      </c>
      <c r="G682">
        <v>5594.7294921875</v>
      </c>
    </row>
    <row r="683" spans="1:7" x14ac:dyDescent="0.35">
      <c r="A683">
        <v>1</v>
      </c>
      <c r="B683">
        <v>17</v>
      </c>
      <c r="C683">
        <v>9</v>
      </c>
      <c r="D683">
        <v>1</v>
      </c>
      <c r="E683">
        <v>0</v>
      </c>
      <c r="F683">
        <v>0</v>
      </c>
      <c r="G683">
        <v>1953.26794433594</v>
      </c>
    </row>
    <row r="684" spans="1:7" x14ac:dyDescent="0.35">
      <c r="A684">
        <v>1</v>
      </c>
      <c r="B684">
        <v>17</v>
      </c>
      <c r="C684">
        <v>9</v>
      </c>
      <c r="D684">
        <v>1</v>
      </c>
      <c r="E684">
        <v>0</v>
      </c>
      <c r="F684">
        <v>1466.65246582031</v>
      </c>
      <c r="G684">
        <v>1374.06579589844</v>
      </c>
    </row>
    <row r="685" spans="1:7" x14ac:dyDescent="0.35">
      <c r="A685">
        <v>1</v>
      </c>
      <c r="B685">
        <v>17</v>
      </c>
      <c r="C685">
        <v>11</v>
      </c>
      <c r="D685">
        <v>1</v>
      </c>
      <c r="E685">
        <v>0</v>
      </c>
      <c r="F685">
        <v>9266.560546875</v>
      </c>
      <c r="G685">
        <v>9017.00390625</v>
      </c>
    </row>
    <row r="686" spans="1:7" x14ac:dyDescent="0.35">
      <c r="A686">
        <v>1</v>
      </c>
      <c r="B686">
        <v>22</v>
      </c>
      <c r="C686">
        <v>10</v>
      </c>
      <c r="D686">
        <v>1</v>
      </c>
      <c r="E686">
        <v>0</v>
      </c>
      <c r="F686">
        <v>1168.05639648438</v>
      </c>
      <c r="G686">
        <v>7315.4521484375</v>
      </c>
    </row>
    <row r="687" spans="1:7" x14ac:dyDescent="0.35">
      <c r="A687">
        <v>1</v>
      </c>
      <c r="B687">
        <v>22</v>
      </c>
      <c r="C687">
        <v>10</v>
      </c>
      <c r="D687">
        <v>1</v>
      </c>
      <c r="E687">
        <v>0</v>
      </c>
      <c r="F687">
        <v>785.05902099609398</v>
      </c>
      <c r="G687">
        <v>11134.978515625</v>
      </c>
    </row>
    <row r="688" spans="1:7" x14ac:dyDescent="0.35">
      <c r="A688">
        <v>1</v>
      </c>
      <c r="B688">
        <v>19</v>
      </c>
      <c r="C688">
        <v>10</v>
      </c>
      <c r="D688">
        <v>1</v>
      </c>
      <c r="E688">
        <v>0</v>
      </c>
      <c r="F688">
        <v>1499.00476074219</v>
      </c>
      <c r="G688">
        <v>13278.974609375</v>
      </c>
    </row>
    <row r="689" spans="1:7" x14ac:dyDescent="0.35">
      <c r="A689">
        <v>1</v>
      </c>
      <c r="B689">
        <v>19</v>
      </c>
      <c r="C689">
        <v>10</v>
      </c>
      <c r="D689">
        <v>1</v>
      </c>
      <c r="E689">
        <v>0</v>
      </c>
      <c r="F689">
        <v>0</v>
      </c>
      <c r="G689">
        <v>8124.71484375</v>
      </c>
    </row>
    <row r="690" spans="1:7" x14ac:dyDescent="0.35">
      <c r="A690">
        <v>1</v>
      </c>
      <c r="B690">
        <v>19</v>
      </c>
      <c r="C690">
        <v>10</v>
      </c>
      <c r="D690">
        <v>1</v>
      </c>
      <c r="E690">
        <v>0</v>
      </c>
      <c r="F690">
        <v>0</v>
      </c>
      <c r="G690">
        <v>3228.5029296875</v>
      </c>
    </row>
    <row r="691" spans="1:7" x14ac:dyDescent="0.35">
      <c r="A691">
        <v>1</v>
      </c>
      <c r="B691">
        <v>19</v>
      </c>
      <c r="C691">
        <v>10</v>
      </c>
      <c r="D691">
        <v>1</v>
      </c>
      <c r="E691">
        <v>0</v>
      </c>
      <c r="F691">
        <v>3878.19287109375</v>
      </c>
      <c r="G691">
        <v>5861.603515625</v>
      </c>
    </row>
    <row r="692" spans="1:7" x14ac:dyDescent="0.35">
      <c r="A692">
        <v>1</v>
      </c>
      <c r="B692">
        <v>20</v>
      </c>
      <c r="C692">
        <v>10</v>
      </c>
      <c r="D692">
        <v>1</v>
      </c>
      <c r="E692">
        <v>0</v>
      </c>
      <c r="F692">
        <v>5005.73095703125</v>
      </c>
      <c r="G692">
        <v>5615.18896484375</v>
      </c>
    </row>
    <row r="693" spans="1:7" x14ac:dyDescent="0.35">
      <c r="A693">
        <v>1</v>
      </c>
      <c r="B693">
        <v>23</v>
      </c>
      <c r="C693">
        <v>9</v>
      </c>
      <c r="D693">
        <v>1</v>
      </c>
      <c r="E693">
        <v>0</v>
      </c>
      <c r="F693">
        <v>2365.5732421875</v>
      </c>
      <c r="G693">
        <v>11464.7138671875</v>
      </c>
    </row>
    <row r="694" spans="1:7" x14ac:dyDescent="0.35">
      <c r="A694">
        <v>1</v>
      </c>
      <c r="B694">
        <v>23</v>
      </c>
      <c r="C694">
        <v>8</v>
      </c>
      <c r="D694">
        <v>0</v>
      </c>
      <c r="E694">
        <v>0</v>
      </c>
      <c r="F694">
        <v>0</v>
      </c>
      <c r="G694">
        <v>3881.28393554688</v>
      </c>
    </row>
    <row r="695" spans="1:7" x14ac:dyDescent="0.35">
      <c r="A695">
        <v>1</v>
      </c>
      <c r="B695">
        <v>18</v>
      </c>
      <c r="C695">
        <v>9</v>
      </c>
      <c r="D695">
        <v>1</v>
      </c>
      <c r="E695">
        <v>0</v>
      </c>
      <c r="F695">
        <v>1401.66809082031</v>
      </c>
      <c r="G695">
        <v>15369.4775390625</v>
      </c>
    </row>
    <row r="696" spans="1:7" x14ac:dyDescent="0.35">
      <c r="A696">
        <v>1</v>
      </c>
      <c r="B696">
        <v>18</v>
      </c>
      <c r="C696">
        <v>9</v>
      </c>
      <c r="D696">
        <v>1</v>
      </c>
      <c r="E696">
        <v>0</v>
      </c>
      <c r="F696">
        <v>1577.04797363281</v>
      </c>
      <c r="G696">
        <v>5100.46875</v>
      </c>
    </row>
    <row r="697" spans="1:7" x14ac:dyDescent="0.35">
      <c r="A697">
        <v>1</v>
      </c>
      <c r="B697">
        <v>18</v>
      </c>
      <c r="C697">
        <v>9</v>
      </c>
      <c r="D697">
        <v>1</v>
      </c>
      <c r="E697">
        <v>0</v>
      </c>
      <c r="F697">
        <v>0</v>
      </c>
      <c r="G697">
        <v>5010.341796875</v>
      </c>
    </row>
    <row r="698" spans="1:7" x14ac:dyDescent="0.35">
      <c r="A698">
        <v>1</v>
      </c>
      <c r="B698">
        <v>17</v>
      </c>
      <c r="C698">
        <v>8</v>
      </c>
      <c r="D698">
        <v>1</v>
      </c>
      <c r="E698">
        <v>0</v>
      </c>
      <c r="F698">
        <v>0</v>
      </c>
      <c r="G698">
        <v>8061.48486328125</v>
      </c>
    </row>
    <row r="699" spans="1:7" x14ac:dyDescent="0.35">
      <c r="A699">
        <v>1</v>
      </c>
      <c r="B699">
        <v>22</v>
      </c>
      <c r="C699">
        <v>9</v>
      </c>
      <c r="D699">
        <v>1</v>
      </c>
      <c r="E699">
        <v>0</v>
      </c>
      <c r="F699">
        <v>0</v>
      </c>
      <c r="G699">
        <v>4056.49389648438</v>
      </c>
    </row>
    <row r="700" spans="1:7" x14ac:dyDescent="0.35">
      <c r="A700">
        <v>1</v>
      </c>
      <c r="B700">
        <v>19</v>
      </c>
      <c r="C700">
        <v>9</v>
      </c>
      <c r="D700">
        <v>1</v>
      </c>
      <c r="E700">
        <v>0</v>
      </c>
      <c r="F700">
        <v>0</v>
      </c>
      <c r="G700">
        <v>17685.1796875</v>
      </c>
    </row>
    <row r="701" spans="1:7" x14ac:dyDescent="0.35">
      <c r="A701">
        <v>1</v>
      </c>
      <c r="B701">
        <v>19</v>
      </c>
      <c r="C701">
        <v>9</v>
      </c>
      <c r="D701">
        <v>1</v>
      </c>
      <c r="E701">
        <v>0</v>
      </c>
      <c r="F701">
        <v>0</v>
      </c>
      <c r="G701">
        <v>8173.908203125</v>
      </c>
    </row>
    <row r="702" spans="1:7" x14ac:dyDescent="0.35">
      <c r="A702">
        <v>1</v>
      </c>
      <c r="B702">
        <v>18</v>
      </c>
      <c r="C702">
        <v>9</v>
      </c>
      <c r="D702">
        <v>1</v>
      </c>
      <c r="E702">
        <v>0</v>
      </c>
      <c r="F702">
        <v>0</v>
      </c>
      <c r="G702">
        <v>4482.84521484375</v>
      </c>
    </row>
    <row r="703" spans="1:7" x14ac:dyDescent="0.35">
      <c r="A703">
        <v>1</v>
      </c>
      <c r="B703">
        <v>21</v>
      </c>
      <c r="C703">
        <v>9</v>
      </c>
      <c r="D703">
        <v>1</v>
      </c>
      <c r="E703">
        <v>0</v>
      </c>
      <c r="F703">
        <v>0</v>
      </c>
      <c r="G703">
        <v>0</v>
      </c>
    </row>
    <row r="704" spans="1:7" x14ac:dyDescent="0.35">
      <c r="A704">
        <v>1</v>
      </c>
      <c r="B704">
        <v>21</v>
      </c>
      <c r="C704">
        <v>9</v>
      </c>
      <c r="D704">
        <v>1</v>
      </c>
      <c r="E704">
        <v>0</v>
      </c>
      <c r="F704">
        <v>6416.47021484375</v>
      </c>
      <c r="G704">
        <v>743.66662597656295</v>
      </c>
    </row>
    <row r="705" spans="1:7" x14ac:dyDescent="0.35">
      <c r="A705">
        <v>1</v>
      </c>
      <c r="B705">
        <v>20</v>
      </c>
      <c r="C705">
        <v>9</v>
      </c>
      <c r="D705">
        <v>1</v>
      </c>
      <c r="E705">
        <v>0</v>
      </c>
      <c r="F705">
        <v>720.30084228515602</v>
      </c>
      <c r="G705">
        <v>12229.6259765625</v>
      </c>
    </row>
    <row r="706" spans="1:7" x14ac:dyDescent="0.35">
      <c r="A706">
        <v>1</v>
      </c>
      <c r="B706">
        <v>18</v>
      </c>
      <c r="C706">
        <v>8</v>
      </c>
      <c r="D706">
        <v>1</v>
      </c>
      <c r="E706">
        <v>0</v>
      </c>
      <c r="F706">
        <v>1308.2236328125</v>
      </c>
      <c r="G706">
        <v>0</v>
      </c>
    </row>
    <row r="707" spans="1:7" x14ac:dyDescent="0.35">
      <c r="A707">
        <v>1</v>
      </c>
      <c r="B707">
        <v>18</v>
      </c>
      <c r="C707">
        <v>8</v>
      </c>
      <c r="D707">
        <v>1</v>
      </c>
      <c r="E707">
        <v>0</v>
      </c>
      <c r="F707">
        <v>0</v>
      </c>
      <c r="G707">
        <v>0</v>
      </c>
    </row>
    <row r="708" spans="1:7" x14ac:dyDescent="0.35">
      <c r="A708">
        <v>1</v>
      </c>
      <c r="B708">
        <v>17</v>
      </c>
      <c r="C708">
        <v>7</v>
      </c>
      <c r="D708">
        <v>1</v>
      </c>
      <c r="E708">
        <v>0</v>
      </c>
      <c r="F708">
        <v>0</v>
      </c>
      <c r="G708">
        <v>3023.87890625</v>
      </c>
    </row>
    <row r="709" spans="1:7" x14ac:dyDescent="0.35">
      <c r="A709">
        <v>1</v>
      </c>
      <c r="B709">
        <v>19</v>
      </c>
      <c r="C709">
        <v>8</v>
      </c>
      <c r="D709">
        <v>1</v>
      </c>
      <c r="E709">
        <v>0</v>
      </c>
      <c r="F709">
        <v>0</v>
      </c>
      <c r="G709">
        <v>9970.6806640625</v>
      </c>
    </row>
    <row r="710" spans="1:7" x14ac:dyDescent="0.35">
      <c r="A710">
        <v>1</v>
      </c>
      <c r="B710">
        <v>25</v>
      </c>
      <c r="C710">
        <v>5</v>
      </c>
      <c r="D710">
        <v>1</v>
      </c>
      <c r="E710">
        <v>0</v>
      </c>
      <c r="F710">
        <v>0</v>
      </c>
      <c r="G710">
        <v>12187.41015625</v>
      </c>
    </row>
    <row r="711" spans="1:7" x14ac:dyDescent="0.35">
      <c r="A711">
        <v>1</v>
      </c>
      <c r="B711">
        <v>25</v>
      </c>
      <c r="C711">
        <v>5</v>
      </c>
      <c r="D711">
        <v>1</v>
      </c>
      <c r="E711">
        <v>0</v>
      </c>
      <c r="F711">
        <v>0</v>
      </c>
      <c r="G711">
        <v>6181.8798828125</v>
      </c>
    </row>
    <row r="712" spans="1:7" x14ac:dyDescent="0.35">
      <c r="A712">
        <v>1</v>
      </c>
      <c r="B712">
        <v>18</v>
      </c>
      <c r="C712">
        <v>6</v>
      </c>
      <c r="D712">
        <v>1</v>
      </c>
      <c r="E712">
        <v>0</v>
      </c>
      <c r="F712">
        <v>0</v>
      </c>
      <c r="G712">
        <v>0</v>
      </c>
    </row>
    <row r="713" spans="1:7" x14ac:dyDescent="0.35">
      <c r="A713">
        <v>1</v>
      </c>
      <c r="B713">
        <v>27</v>
      </c>
      <c r="C713">
        <v>10</v>
      </c>
      <c r="D713">
        <v>0</v>
      </c>
      <c r="E713">
        <v>0</v>
      </c>
      <c r="F713">
        <v>459.43557739257801</v>
      </c>
      <c r="G713">
        <v>3075.86181640625</v>
      </c>
    </row>
    <row r="714" spans="1:7" x14ac:dyDescent="0.35">
      <c r="A714">
        <v>1</v>
      </c>
      <c r="B714">
        <v>27</v>
      </c>
      <c r="C714">
        <v>10</v>
      </c>
      <c r="D714">
        <v>0</v>
      </c>
      <c r="E714">
        <v>0</v>
      </c>
      <c r="F714">
        <v>0</v>
      </c>
      <c r="G714">
        <v>11142.8701171875</v>
      </c>
    </row>
    <row r="715" spans="1:7" x14ac:dyDescent="0.35">
      <c r="A715">
        <v>1</v>
      </c>
      <c r="B715">
        <v>20</v>
      </c>
      <c r="C715">
        <v>9</v>
      </c>
      <c r="D715">
        <v>0</v>
      </c>
      <c r="E715">
        <v>0</v>
      </c>
      <c r="F715">
        <v>12260.7802734375</v>
      </c>
      <c r="G715">
        <v>1358.64294433594</v>
      </c>
    </row>
    <row r="716" spans="1:7" x14ac:dyDescent="0.35">
      <c r="A716">
        <v>1</v>
      </c>
      <c r="B716">
        <v>21</v>
      </c>
      <c r="C716">
        <v>11</v>
      </c>
      <c r="D716">
        <v>0</v>
      </c>
      <c r="E716">
        <v>0</v>
      </c>
      <c r="F716">
        <v>1395.39001464844</v>
      </c>
      <c r="G716">
        <v>0</v>
      </c>
    </row>
    <row r="717" spans="1:7" x14ac:dyDescent="0.35">
      <c r="A717">
        <v>1</v>
      </c>
      <c r="B717">
        <v>18</v>
      </c>
      <c r="C717">
        <v>10</v>
      </c>
      <c r="D717">
        <v>0</v>
      </c>
      <c r="E717">
        <v>0</v>
      </c>
      <c r="F717">
        <v>2589.0419921875</v>
      </c>
      <c r="G717">
        <v>0</v>
      </c>
    </row>
    <row r="718" spans="1:7" x14ac:dyDescent="0.35">
      <c r="A718">
        <v>1</v>
      </c>
      <c r="B718">
        <v>17</v>
      </c>
      <c r="C718">
        <v>9</v>
      </c>
      <c r="D718">
        <v>0</v>
      </c>
      <c r="E718">
        <v>0</v>
      </c>
      <c r="F718">
        <v>445.17041015625</v>
      </c>
      <c r="G718">
        <v>6210.669921875</v>
      </c>
    </row>
    <row r="719" spans="1:7" x14ac:dyDescent="0.35">
      <c r="A719">
        <v>1</v>
      </c>
      <c r="B719">
        <v>18</v>
      </c>
      <c r="C719">
        <v>9</v>
      </c>
      <c r="D719">
        <v>0</v>
      </c>
      <c r="E719">
        <v>0</v>
      </c>
      <c r="F719">
        <v>1868.89111328125</v>
      </c>
      <c r="G719">
        <v>8836.5654296875</v>
      </c>
    </row>
    <row r="720" spans="1:7" x14ac:dyDescent="0.35">
      <c r="A720">
        <v>1</v>
      </c>
      <c r="B720">
        <v>22</v>
      </c>
      <c r="C720">
        <v>9</v>
      </c>
      <c r="D720">
        <v>0</v>
      </c>
      <c r="E720">
        <v>0</v>
      </c>
      <c r="F720">
        <v>0</v>
      </c>
      <c r="G720">
        <v>3595.89404296875</v>
      </c>
    </row>
    <row r="721" spans="1:7" x14ac:dyDescent="0.35">
      <c r="A721">
        <v>1</v>
      </c>
      <c r="B721">
        <v>19</v>
      </c>
      <c r="C721">
        <v>9</v>
      </c>
      <c r="D721">
        <v>0</v>
      </c>
      <c r="E721">
        <v>0</v>
      </c>
      <c r="F721">
        <v>6511.1240234375</v>
      </c>
      <c r="G721">
        <v>7913.3857421875</v>
      </c>
    </row>
    <row r="722" spans="1:7" x14ac:dyDescent="0.35">
      <c r="A722">
        <v>1</v>
      </c>
      <c r="B722">
        <v>20</v>
      </c>
      <c r="C722">
        <v>9</v>
      </c>
      <c r="D722">
        <v>0</v>
      </c>
      <c r="E722">
        <v>0</v>
      </c>
      <c r="F722">
        <v>8740.939453125</v>
      </c>
      <c r="G722">
        <v>5487.9697265625</v>
      </c>
    </row>
    <row r="723" spans="1:7" x14ac:dyDescent="0.35">
      <c r="A723">
        <v>1</v>
      </c>
      <c r="B723">
        <v>19</v>
      </c>
      <c r="C723">
        <v>8</v>
      </c>
      <c r="D723">
        <v>0</v>
      </c>
      <c r="E723">
        <v>0</v>
      </c>
      <c r="F723">
        <v>2483.85180664063</v>
      </c>
      <c r="G723">
        <v>8774.623046875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Title</vt:lpstr>
      <vt:lpstr>PSM</vt:lpstr>
      <vt:lpstr>Test</vt:lpstr>
      <vt:lpstr>Orig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2025-01-12T10:53:28Z</dcterms:created>
  <dcterms:modified xsi:type="dcterms:W3CDTF">2025-01-14T20:36:54Z</dcterms:modified>
</cp:coreProperties>
</file>