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0" documentId="8_{FAF84EB9-C1A9-4F67-9D8D-E75EABBC6214}" xr6:coauthVersionLast="47" xr6:coauthVersionMax="47" xr10:uidLastSave="{00000000-0000-0000-0000-000000000000}"/>
  <bookViews>
    <workbookView xWindow="-110" yWindow="-110" windowWidth="19420" windowHeight="10300" xr2:uid="{1ACA3BE4-73AD-4448-A50D-294E97D6700C}"/>
  </bookViews>
  <sheets>
    <sheet name="Title" sheetId="7" r:id="rId1"/>
    <sheet name="IPFP 2.1" sheetId="1" r:id="rId2"/>
    <sheet name="IPFP 2.1a" sheetId="2" r:id="rId3"/>
    <sheet name="IPFP 2.2 " sheetId="3" r:id="rId4"/>
    <sheet name="IPFP 3.1" sheetId="4" r:id="rId5"/>
    <sheet name="IPFP 3.2" sheetId="5" r:id="rId6"/>
    <sheet name="IPFP 3.2a" sheetId="6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5" i="6" l="1" a="1"/>
  <c r="V10" i="6" s="1"/>
  <c r="H5" i="2" a="1"/>
  <c r="K7" i="2" s="1"/>
  <c r="N18" i="6"/>
  <c r="M18" i="6"/>
  <c r="L18" i="6"/>
  <c r="K18" i="6"/>
  <c r="O18" i="6" s="1"/>
  <c r="F18" i="6"/>
  <c r="G18" i="6" s="1"/>
  <c r="E18" i="6"/>
  <c r="D18" i="6"/>
  <c r="C18" i="6"/>
  <c r="N17" i="6"/>
  <c r="M17" i="6"/>
  <c r="L17" i="6"/>
  <c r="K17" i="6"/>
  <c r="F17" i="6"/>
  <c r="E17" i="6"/>
  <c r="D17" i="6"/>
  <c r="C17" i="6"/>
  <c r="G17" i="6" s="1"/>
  <c r="O15" i="6"/>
  <c r="N15" i="6"/>
  <c r="M15" i="6"/>
  <c r="L15" i="6"/>
  <c r="K15" i="6"/>
  <c r="F15" i="6"/>
  <c r="E15" i="6"/>
  <c r="D15" i="6"/>
  <c r="C15" i="6"/>
  <c r="G15" i="6" s="1"/>
  <c r="N14" i="6"/>
  <c r="M14" i="6"/>
  <c r="L14" i="6"/>
  <c r="K14" i="6"/>
  <c r="F14" i="6"/>
  <c r="E14" i="6"/>
  <c r="D14" i="6"/>
  <c r="C14" i="6"/>
  <c r="G14" i="6" s="1"/>
  <c r="N13" i="6"/>
  <c r="O13" i="6" s="1"/>
  <c r="M13" i="6"/>
  <c r="L13" i="6"/>
  <c r="K13" i="6"/>
  <c r="G13" i="6"/>
  <c r="F13" i="6"/>
  <c r="E13" i="6"/>
  <c r="D13" i="6"/>
  <c r="C13" i="6"/>
  <c r="N11" i="6"/>
  <c r="M11" i="6"/>
  <c r="L11" i="6"/>
  <c r="K11" i="6"/>
  <c r="F11" i="6"/>
  <c r="E11" i="6"/>
  <c r="D11" i="6"/>
  <c r="C11" i="6"/>
  <c r="O10" i="6"/>
  <c r="G10" i="6"/>
  <c r="O9" i="6"/>
  <c r="G9" i="6"/>
  <c r="O8" i="6"/>
  <c r="G8" i="6"/>
  <c r="O7" i="6"/>
  <c r="G7" i="6"/>
  <c r="O6" i="6"/>
  <c r="G6" i="6"/>
  <c r="O5" i="6"/>
  <c r="G5" i="6"/>
  <c r="G11" i="6" s="1"/>
  <c r="V4" i="6"/>
  <c r="W4" i="6" s="1"/>
  <c r="U4" i="6"/>
  <c r="M4" i="6"/>
  <c r="N4" i="6" s="1"/>
  <c r="L4" i="6"/>
  <c r="D4" i="6"/>
  <c r="E4" i="6" s="1"/>
  <c r="F4" i="6" s="1"/>
  <c r="U311" i="5"/>
  <c r="V311" i="5" s="1"/>
  <c r="T311" i="5"/>
  <c r="M311" i="5"/>
  <c r="N311" i="5" s="1"/>
  <c r="L311" i="5"/>
  <c r="E311" i="5"/>
  <c r="F311" i="5" s="1"/>
  <c r="D311" i="5"/>
  <c r="V295" i="5"/>
  <c r="T295" i="5"/>
  <c r="U295" i="5" s="1"/>
  <c r="M295" i="5"/>
  <c r="N295" i="5" s="1"/>
  <c r="L295" i="5"/>
  <c r="E295" i="5"/>
  <c r="F295" i="5" s="1"/>
  <c r="D295" i="5"/>
  <c r="U279" i="5"/>
  <c r="V279" i="5" s="1"/>
  <c r="T279" i="5"/>
  <c r="N279" i="5"/>
  <c r="L279" i="5"/>
  <c r="M279" i="5" s="1"/>
  <c r="F279" i="5"/>
  <c r="E279" i="5"/>
  <c r="D279" i="5"/>
  <c r="T263" i="5"/>
  <c r="U263" i="5" s="1"/>
  <c r="V263" i="5" s="1"/>
  <c r="L263" i="5"/>
  <c r="M263" i="5" s="1"/>
  <c r="N263" i="5" s="1"/>
  <c r="E263" i="5"/>
  <c r="F263" i="5" s="1"/>
  <c r="D263" i="5"/>
  <c r="T247" i="5"/>
  <c r="U247" i="5" s="1"/>
  <c r="V247" i="5" s="1"/>
  <c r="M247" i="5"/>
  <c r="N247" i="5" s="1"/>
  <c r="L247" i="5"/>
  <c r="E247" i="5"/>
  <c r="F247" i="5" s="1"/>
  <c r="D247" i="5"/>
  <c r="U231" i="5"/>
  <c r="V231" i="5" s="1"/>
  <c r="T231" i="5"/>
  <c r="L231" i="5"/>
  <c r="M231" i="5" s="1"/>
  <c r="N231" i="5" s="1"/>
  <c r="E231" i="5"/>
  <c r="F231" i="5" s="1"/>
  <c r="D231" i="5"/>
  <c r="V215" i="5"/>
  <c r="U215" i="5"/>
  <c r="T215" i="5"/>
  <c r="M215" i="5"/>
  <c r="N215" i="5" s="1"/>
  <c r="L215" i="5"/>
  <c r="F215" i="5"/>
  <c r="D215" i="5"/>
  <c r="E215" i="5" s="1"/>
  <c r="U199" i="5"/>
  <c r="V199" i="5" s="1"/>
  <c r="T199" i="5"/>
  <c r="L199" i="5"/>
  <c r="M199" i="5" s="1"/>
  <c r="N199" i="5" s="1"/>
  <c r="F199" i="5"/>
  <c r="D199" i="5"/>
  <c r="E199" i="5" s="1"/>
  <c r="U183" i="5"/>
  <c r="V183" i="5" s="1"/>
  <c r="T183" i="5"/>
  <c r="M183" i="5"/>
  <c r="N183" i="5" s="1"/>
  <c r="L183" i="5"/>
  <c r="D183" i="5"/>
  <c r="E183" i="5" s="1"/>
  <c r="F183" i="5" s="1"/>
  <c r="U167" i="5"/>
  <c r="V167" i="5" s="1"/>
  <c r="T167" i="5"/>
  <c r="L167" i="5"/>
  <c r="M167" i="5" s="1"/>
  <c r="N167" i="5" s="1"/>
  <c r="E167" i="5"/>
  <c r="F167" i="5" s="1"/>
  <c r="D167" i="5"/>
  <c r="V151" i="5"/>
  <c r="U151" i="5"/>
  <c r="T151" i="5"/>
  <c r="L151" i="5"/>
  <c r="M151" i="5" s="1"/>
  <c r="N151" i="5" s="1"/>
  <c r="D151" i="5"/>
  <c r="E151" i="5" s="1"/>
  <c r="F151" i="5" s="1"/>
  <c r="T135" i="5"/>
  <c r="U135" i="5" s="1"/>
  <c r="V135" i="5" s="1"/>
  <c r="N135" i="5"/>
  <c r="M135" i="5"/>
  <c r="L135" i="5"/>
  <c r="D135" i="5"/>
  <c r="E135" i="5" s="1"/>
  <c r="F135" i="5" s="1"/>
  <c r="U119" i="5"/>
  <c r="V119" i="5" s="1"/>
  <c r="T119" i="5"/>
  <c r="L119" i="5"/>
  <c r="M119" i="5" s="1"/>
  <c r="N119" i="5" s="1"/>
  <c r="F119" i="5"/>
  <c r="D119" i="5"/>
  <c r="E119" i="5" s="1"/>
  <c r="U103" i="5"/>
  <c r="V103" i="5" s="1"/>
  <c r="T103" i="5"/>
  <c r="L103" i="5"/>
  <c r="M103" i="5" s="1"/>
  <c r="N103" i="5" s="1"/>
  <c r="F103" i="5"/>
  <c r="E103" i="5"/>
  <c r="D103" i="5"/>
  <c r="T87" i="5"/>
  <c r="U87" i="5" s="1"/>
  <c r="V87" i="5" s="1"/>
  <c r="M87" i="5"/>
  <c r="N87" i="5" s="1"/>
  <c r="L87" i="5"/>
  <c r="F87" i="5"/>
  <c r="E87" i="5"/>
  <c r="D87" i="5"/>
  <c r="T71" i="5"/>
  <c r="U71" i="5" s="1"/>
  <c r="V71" i="5" s="1"/>
  <c r="L71" i="5"/>
  <c r="M71" i="5" s="1"/>
  <c r="N71" i="5" s="1"/>
  <c r="E71" i="5"/>
  <c r="F71" i="5" s="1"/>
  <c r="D71" i="5"/>
  <c r="V55" i="5"/>
  <c r="U55" i="5"/>
  <c r="T55" i="5"/>
  <c r="N55" i="5"/>
  <c r="M55" i="5"/>
  <c r="L55" i="5"/>
  <c r="F55" i="5"/>
  <c r="D55" i="5"/>
  <c r="E55" i="5" s="1"/>
  <c r="U39" i="5"/>
  <c r="V39" i="5" s="1"/>
  <c r="T39" i="5"/>
  <c r="M39" i="5"/>
  <c r="N39" i="5" s="1"/>
  <c r="L39" i="5"/>
  <c r="F39" i="5"/>
  <c r="E39" i="5"/>
  <c r="D39" i="5"/>
  <c r="T23" i="5"/>
  <c r="U23" i="5" s="1"/>
  <c r="V23" i="5" s="1"/>
  <c r="M23" i="5"/>
  <c r="N23" i="5" s="1"/>
  <c r="L23" i="5"/>
  <c r="F23" i="5"/>
  <c r="E23" i="5"/>
  <c r="D23" i="5"/>
  <c r="V19" i="5"/>
  <c r="U19" i="5"/>
  <c r="E19" i="5"/>
  <c r="D19" i="5"/>
  <c r="C19" i="5"/>
  <c r="G19" i="5" s="1"/>
  <c r="V18" i="5"/>
  <c r="U18" i="5"/>
  <c r="D18" i="5"/>
  <c r="C18" i="5"/>
  <c r="G18" i="5" s="1"/>
  <c r="E16" i="5"/>
  <c r="C16" i="5"/>
  <c r="V15" i="5"/>
  <c r="U15" i="5"/>
  <c r="F14" i="5"/>
  <c r="E14" i="5"/>
  <c r="E12" i="5" s="1"/>
  <c r="D14" i="5"/>
  <c r="V11" i="5"/>
  <c r="U11" i="5"/>
  <c r="T11" i="5"/>
  <c r="S11" i="5"/>
  <c r="V10" i="5"/>
  <c r="U10" i="5"/>
  <c r="T10" i="5"/>
  <c r="S10" i="5"/>
  <c r="S16" i="5" s="1"/>
  <c r="G10" i="5"/>
  <c r="W9" i="5"/>
  <c r="V9" i="5"/>
  <c r="U9" i="5"/>
  <c r="T9" i="5"/>
  <c r="S9" i="5"/>
  <c r="G9" i="5"/>
  <c r="V8" i="5"/>
  <c r="U8" i="5"/>
  <c r="T8" i="5"/>
  <c r="S8" i="5"/>
  <c r="G8" i="5"/>
  <c r="W7" i="5"/>
  <c r="E25" i="5" s="1"/>
  <c r="V7" i="5"/>
  <c r="V12" i="5" s="1"/>
  <c r="U7" i="5"/>
  <c r="U14" i="5" s="1"/>
  <c r="T7" i="5"/>
  <c r="S7" i="5"/>
  <c r="S19" i="5" s="1"/>
  <c r="V6" i="5"/>
  <c r="U6" i="5"/>
  <c r="T6" i="5"/>
  <c r="S6" i="5"/>
  <c r="G6" i="5"/>
  <c r="T5" i="5"/>
  <c r="U5" i="5" s="1"/>
  <c r="V5" i="5" s="1"/>
  <c r="F5" i="5"/>
  <c r="D5" i="5"/>
  <c r="E5" i="5" s="1"/>
  <c r="N18" i="4"/>
  <c r="F19" i="5" s="1"/>
  <c r="M18" i="4"/>
  <c r="L18" i="4"/>
  <c r="K18" i="4"/>
  <c r="F18" i="4"/>
  <c r="E18" i="4"/>
  <c r="D18" i="4"/>
  <c r="C18" i="4"/>
  <c r="G18" i="4" s="1"/>
  <c r="N17" i="4"/>
  <c r="F18" i="5" s="1"/>
  <c r="M17" i="4"/>
  <c r="E18" i="5" s="1"/>
  <c r="L17" i="4"/>
  <c r="K17" i="4"/>
  <c r="F17" i="4"/>
  <c r="E17" i="4"/>
  <c r="D17" i="4"/>
  <c r="C17" i="4"/>
  <c r="G17" i="4" s="1"/>
  <c r="N15" i="4"/>
  <c r="F16" i="5" s="1"/>
  <c r="M15" i="4"/>
  <c r="L15" i="4"/>
  <c r="D16" i="5" s="1"/>
  <c r="K15" i="4"/>
  <c r="F15" i="4"/>
  <c r="G15" i="4" s="1"/>
  <c r="E15" i="4"/>
  <c r="D15" i="4"/>
  <c r="C15" i="4"/>
  <c r="N14" i="4"/>
  <c r="F15" i="5" s="1"/>
  <c r="M14" i="4"/>
  <c r="E15" i="5" s="1"/>
  <c r="L14" i="4"/>
  <c r="D15" i="5" s="1"/>
  <c r="K14" i="4"/>
  <c r="C15" i="5" s="1"/>
  <c r="G15" i="5" s="1"/>
  <c r="G14" i="4"/>
  <c r="F14" i="4"/>
  <c r="E14" i="4"/>
  <c r="D14" i="4"/>
  <c r="C14" i="4"/>
  <c r="N13" i="4"/>
  <c r="M13" i="4"/>
  <c r="L13" i="4"/>
  <c r="K13" i="4"/>
  <c r="F13" i="4"/>
  <c r="E13" i="4"/>
  <c r="D13" i="4"/>
  <c r="G13" i="4" s="1"/>
  <c r="C13" i="4"/>
  <c r="N11" i="4"/>
  <c r="M11" i="4"/>
  <c r="L11" i="4"/>
  <c r="K11" i="4"/>
  <c r="F11" i="4"/>
  <c r="E11" i="4"/>
  <c r="D11" i="4"/>
  <c r="C11" i="4"/>
  <c r="O10" i="4"/>
  <c r="G11" i="5" s="1"/>
  <c r="G10" i="4"/>
  <c r="O9" i="4"/>
  <c r="G9" i="4"/>
  <c r="O8" i="4"/>
  <c r="G8" i="4"/>
  <c r="O7" i="4"/>
  <c r="G7" i="4"/>
  <c r="O6" i="4"/>
  <c r="G7" i="5" s="1"/>
  <c r="G6" i="4"/>
  <c r="O5" i="4"/>
  <c r="G5" i="4"/>
  <c r="G11" i="4" s="1"/>
  <c r="N4" i="4"/>
  <c r="M4" i="4"/>
  <c r="L4" i="4"/>
  <c r="F4" i="4"/>
  <c r="D4" i="4"/>
  <c r="E4" i="4" s="1"/>
  <c r="B16" i="3"/>
  <c r="J9" i="3"/>
  <c r="I9" i="3"/>
  <c r="H9" i="3"/>
  <c r="K9" i="3" s="1"/>
  <c r="E9" i="3"/>
  <c r="D9" i="3"/>
  <c r="C9" i="3"/>
  <c r="B9" i="3"/>
  <c r="K8" i="3"/>
  <c r="E8" i="3"/>
  <c r="K7" i="3"/>
  <c r="E7" i="3"/>
  <c r="C15" i="3" s="1"/>
  <c r="K6" i="3"/>
  <c r="E6" i="3"/>
  <c r="C14" i="3" s="1"/>
  <c r="F8" i="2"/>
  <c r="I8" i="1"/>
  <c r="F8" i="1"/>
  <c r="K7" i="1"/>
  <c r="J7" i="1"/>
  <c r="I7" i="1"/>
  <c r="H7" i="1"/>
  <c r="L6" i="1"/>
  <c r="K6" i="1"/>
  <c r="K8" i="1" s="1"/>
  <c r="J6" i="1"/>
  <c r="J8" i="1" s="1"/>
  <c r="I6" i="1"/>
  <c r="H6" i="1"/>
  <c r="K5" i="1"/>
  <c r="J5" i="1"/>
  <c r="I5" i="1"/>
  <c r="H5" i="1"/>
  <c r="W5" i="6" l="1"/>
  <c r="S6" i="6"/>
  <c r="V7" i="6"/>
  <c r="U6" i="6"/>
  <c r="W6" i="6"/>
  <c r="W7" i="6"/>
  <c r="S8" i="6"/>
  <c r="V9" i="6"/>
  <c r="W9" i="6"/>
  <c r="I6" i="2"/>
  <c r="J6" i="2"/>
  <c r="U8" i="6"/>
  <c r="H7" i="2"/>
  <c r="J7" i="2"/>
  <c r="S10" i="6"/>
  <c r="V5" i="6"/>
  <c r="U10" i="6"/>
  <c r="H5" i="2"/>
  <c r="W8" i="6"/>
  <c r="W10" i="6"/>
  <c r="I5" i="2"/>
  <c r="R5" i="6"/>
  <c r="R7" i="6"/>
  <c r="R9" i="6"/>
  <c r="J5" i="2"/>
  <c r="S5" i="6"/>
  <c r="S7" i="6"/>
  <c r="S9" i="6"/>
  <c r="K5" i="2"/>
  <c r="K8" i="2" s="1"/>
  <c r="T5" i="6"/>
  <c r="T7" i="6"/>
  <c r="T9" i="6"/>
  <c r="H6" i="2"/>
  <c r="U5" i="6"/>
  <c r="U11" i="6" s="1"/>
  <c r="U7" i="6"/>
  <c r="U9" i="6"/>
  <c r="K6" i="2"/>
  <c r="R6" i="6"/>
  <c r="R8" i="6"/>
  <c r="R10" i="6"/>
  <c r="I7" i="2"/>
  <c r="T6" i="6"/>
  <c r="X6" i="6" s="1"/>
  <c r="T8" i="6"/>
  <c r="T10" i="6"/>
  <c r="V6" i="6"/>
  <c r="V8" i="6"/>
  <c r="C13" i="1"/>
  <c r="B13" i="1"/>
  <c r="D13" i="1"/>
  <c r="L7" i="1"/>
  <c r="E14" i="1" s="1"/>
  <c r="B14" i="1"/>
  <c r="E26" i="5"/>
  <c r="C17" i="3"/>
  <c r="I14" i="3" s="1"/>
  <c r="G16" i="5"/>
  <c r="G12" i="5"/>
  <c r="D12" i="5"/>
  <c r="B12" i="1"/>
  <c r="S12" i="5"/>
  <c r="S15" i="5"/>
  <c r="W15" i="5" s="1"/>
  <c r="C26" i="5"/>
  <c r="W8" i="5"/>
  <c r="D14" i="1"/>
  <c r="C29" i="5"/>
  <c r="D24" i="5"/>
  <c r="C24" i="5"/>
  <c r="W6" i="5"/>
  <c r="F12" i="5"/>
  <c r="O11" i="4"/>
  <c r="C16" i="3"/>
  <c r="D16" i="3"/>
  <c r="D14" i="3"/>
  <c r="O13" i="4"/>
  <c r="C14" i="5"/>
  <c r="C27" i="5"/>
  <c r="D29" i="5"/>
  <c r="T16" i="5"/>
  <c r="W16" i="5" s="1"/>
  <c r="S14" i="5"/>
  <c r="W14" i="5" s="1"/>
  <c r="L5" i="1"/>
  <c r="E13" i="1"/>
  <c r="B15" i="3"/>
  <c r="C25" i="5"/>
  <c r="O14" i="4"/>
  <c r="U16" i="5"/>
  <c r="V14" i="5"/>
  <c r="B14" i="3"/>
  <c r="O15" i="4"/>
  <c r="D15" i="3"/>
  <c r="D27" i="5"/>
  <c r="V16" i="5"/>
  <c r="D26" i="5"/>
  <c r="T19" i="5"/>
  <c r="W19" i="5" s="1"/>
  <c r="D25" i="5"/>
  <c r="T12" i="5"/>
  <c r="E27" i="5"/>
  <c r="W11" i="5"/>
  <c r="E29" i="5" s="1"/>
  <c r="S18" i="5"/>
  <c r="F27" i="5"/>
  <c r="T15" i="5"/>
  <c r="F25" i="5"/>
  <c r="W10" i="5"/>
  <c r="F28" i="5" s="1"/>
  <c r="H8" i="1"/>
  <c r="L8" i="1" s="1"/>
  <c r="C14" i="1"/>
  <c r="F26" i="5"/>
  <c r="O17" i="4"/>
  <c r="O18" i="4"/>
  <c r="T14" i="5"/>
  <c r="T18" i="5"/>
  <c r="U12" i="5"/>
  <c r="O11" i="6"/>
  <c r="O14" i="6"/>
  <c r="O17" i="6"/>
  <c r="E37" i="5" l="1"/>
  <c r="D33" i="5"/>
  <c r="L27" i="5" s="1"/>
  <c r="L26" i="5"/>
  <c r="G25" i="5"/>
  <c r="C37" i="5"/>
  <c r="I16" i="3"/>
  <c r="E28" i="5"/>
  <c r="U14" i="6"/>
  <c r="T14" i="6"/>
  <c r="W13" i="6"/>
  <c r="V13" i="6"/>
  <c r="U13" i="6"/>
  <c r="T13" i="6"/>
  <c r="V15" i="6"/>
  <c r="T15" i="6"/>
  <c r="V14" i="6"/>
  <c r="W15" i="6"/>
  <c r="W14" i="6"/>
  <c r="U15" i="6"/>
  <c r="L6" i="2"/>
  <c r="C28" i="5"/>
  <c r="C36" i="5" s="1"/>
  <c r="E15" i="3"/>
  <c r="E16" i="3"/>
  <c r="X7" i="6"/>
  <c r="D32" i="5"/>
  <c r="L25" i="5" s="1"/>
  <c r="D30" i="5"/>
  <c r="D36" i="5"/>
  <c r="F37" i="5"/>
  <c r="F29" i="5"/>
  <c r="T11" i="6"/>
  <c r="X5" i="6"/>
  <c r="C12" i="1"/>
  <c r="E12" i="1"/>
  <c r="D12" i="1"/>
  <c r="W12" i="5"/>
  <c r="E24" i="5"/>
  <c r="F24" i="5"/>
  <c r="X9" i="6"/>
  <c r="C32" i="5"/>
  <c r="K24" i="5" s="1"/>
  <c r="C30" i="5"/>
  <c r="G27" i="5"/>
  <c r="I15" i="3"/>
  <c r="I17" i="3" s="1"/>
  <c r="F14" i="1"/>
  <c r="V11" i="6"/>
  <c r="X8" i="6"/>
  <c r="B15" i="1"/>
  <c r="H13" i="1" s="1"/>
  <c r="W18" i="5"/>
  <c r="H14" i="3"/>
  <c r="E14" i="3"/>
  <c r="B17" i="3"/>
  <c r="G29" i="5"/>
  <c r="E33" i="5"/>
  <c r="M26" i="5" s="1"/>
  <c r="W18" i="6"/>
  <c r="V18" i="6"/>
  <c r="U18" i="6"/>
  <c r="T18" i="6"/>
  <c r="X18" i="6" s="1"/>
  <c r="W17" i="6"/>
  <c r="T17" i="6"/>
  <c r="V17" i="6"/>
  <c r="U17" i="6"/>
  <c r="F33" i="5"/>
  <c r="N26" i="5" s="1"/>
  <c r="M27" i="5"/>
  <c r="C12" i="5"/>
  <c r="G14" i="5"/>
  <c r="X10" i="6"/>
  <c r="H8" i="2"/>
  <c r="L5" i="2"/>
  <c r="W11" i="6"/>
  <c r="J8" i="2"/>
  <c r="D37" i="5"/>
  <c r="D17" i="3"/>
  <c r="J15" i="3" s="1"/>
  <c r="D28" i="5"/>
  <c r="F13" i="1"/>
  <c r="I8" i="2"/>
  <c r="J16" i="3"/>
  <c r="G26" i="5"/>
  <c r="C33" i="5"/>
  <c r="K26" i="5"/>
  <c r="L7" i="2"/>
  <c r="X13" i="6" l="1"/>
  <c r="F12" i="1"/>
  <c r="H14" i="1"/>
  <c r="M33" i="5"/>
  <c r="K32" i="5"/>
  <c r="O24" i="5"/>
  <c r="E17" i="3"/>
  <c r="H16" i="3"/>
  <c r="K16" i="3" s="1"/>
  <c r="E30" i="5"/>
  <c r="E36" i="5"/>
  <c r="G36" i="5" s="1"/>
  <c r="E32" i="5"/>
  <c r="M25" i="5" s="1"/>
  <c r="M24" i="5"/>
  <c r="L24" i="5"/>
  <c r="G37" i="5"/>
  <c r="F30" i="5"/>
  <c r="F36" i="5"/>
  <c r="F32" i="5"/>
  <c r="N25" i="5" s="1"/>
  <c r="N24" i="5"/>
  <c r="X17" i="6"/>
  <c r="K25" i="5"/>
  <c r="O26" i="5"/>
  <c r="K33" i="5"/>
  <c r="E34" i="5"/>
  <c r="M29" i="5" s="1"/>
  <c r="M28" i="5"/>
  <c r="L8" i="2"/>
  <c r="L28" i="5"/>
  <c r="D34" i="5"/>
  <c r="L29" i="5" s="1"/>
  <c r="G24" i="5"/>
  <c r="C15" i="1"/>
  <c r="I12" i="1" s="1"/>
  <c r="X11" i="6"/>
  <c r="G33" i="5"/>
  <c r="K14" i="3"/>
  <c r="H17" i="3"/>
  <c r="K17" i="3" s="1"/>
  <c r="X15" i="6"/>
  <c r="E15" i="1"/>
  <c r="K12" i="1" s="1"/>
  <c r="L33" i="5"/>
  <c r="K27" i="5"/>
  <c r="H12" i="1"/>
  <c r="J14" i="3"/>
  <c r="J17" i="3" s="1"/>
  <c r="H15" i="3"/>
  <c r="K15" i="3" s="1"/>
  <c r="D15" i="1"/>
  <c r="N27" i="5"/>
  <c r="C34" i="5"/>
  <c r="G28" i="5"/>
  <c r="X14" i="6"/>
  <c r="F34" i="5"/>
  <c r="N28" i="5" s="1"/>
  <c r="F15" i="1" l="1"/>
  <c r="J14" i="1"/>
  <c r="J13" i="1"/>
  <c r="J12" i="1"/>
  <c r="M36" i="5"/>
  <c r="U26" i="5" s="1"/>
  <c r="U24" i="5"/>
  <c r="M32" i="5"/>
  <c r="O32" i="5" s="1"/>
  <c r="M30" i="5"/>
  <c r="M37" i="5"/>
  <c r="U27" i="5" s="1"/>
  <c r="O33" i="5"/>
  <c r="O27" i="5"/>
  <c r="K37" i="5"/>
  <c r="O25" i="5"/>
  <c r="S25" i="5"/>
  <c r="N32" i="5"/>
  <c r="N36" i="5"/>
  <c r="V26" i="5" s="1"/>
  <c r="G34" i="5"/>
  <c r="K29" i="5"/>
  <c r="K13" i="1"/>
  <c r="K14" i="1"/>
  <c r="M34" i="5"/>
  <c r="U28" i="5"/>
  <c r="L36" i="5"/>
  <c r="T26" i="5" s="1"/>
  <c r="L30" i="5"/>
  <c r="L32" i="5"/>
  <c r="N29" i="5"/>
  <c r="N34" i="5" s="1"/>
  <c r="H15" i="1"/>
  <c r="L12" i="1"/>
  <c r="E17" i="1" s="1"/>
  <c r="B17" i="1"/>
  <c r="G32" i="5"/>
  <c r="C17" i="1"/>
  <c r="N33" i="5"/>
  <c r="I13" i="1"/>
  <c r="I14" i="1"/>
  <c r="G30" i="5"/>
  <c r="K28" i="5"/>
  <c r="L34" i="5"/>
  <c r="L37" i="5"/>
  <c r="I15" i="1" l="1"/>
  <c r="U34" i="5"/>
  <c r="J15" i="1"/>
  <c r="D17" i="1"/>
  <c r="F17" i="1" s="1"/>
  <c r="K34" i="5"/>
  <c r="O34" i="5" s="1"/>
  <c r="O28" i="5"/>
  <c r="O30" i="5" s="1"/>
  <c r="K30" i="5"/>
  <c r="K36" i="5"/>
  <c r="S28" i="5" s="1"/>
  <c r="E18" i="1"/>
  <c r="D18" i="1"/>
  <c r="T33" i="5"/>
  <c r="V24" i="5"/>
  <c r="U36" i="5"/>
  <c r="T27" i="5"/>
  <c r="T25" i="5"/>
  <c r="U33" i="5"/>
  <c r="T28" i="5"/>
  <c r="N37" i="5"/>
  <c r="S27" i="5"/>
  <c r="U29" i="5"/>
  <c r="T29" i="5"/>
  <c r="L14" i="1"/>
  <c r="B19" i="1" s="1"/>
  <c r="T24" i="5"/>
  <c r="S29" i="5"/>
  <c r="S37" i="5" s="1"/>
  <c r="O29" i="5"/>
  <c r="V28" i="5"/>
  <c r="L13" i="1"/>
  <c r="B18" i="1" s="1"/>
  <c r="N30" i="5"/>
  <c r="U25" i="5"/>
  <c r="K15" i="1"/>
  <c r="L15" i="1" l="1"/>
  <c r="W28" i="5"/>
  <c r="E44" i="5" s="1"/>
  <c r="C44" i="5"/>
  <c r="S34" i="5"/>
  <c r="T30" i="5"/>
  <c r="T32" i="5"/>
  <c r="T36" i="5"/>
  <c r="V32" i="5"/>
  <c r="V30" i="5"/>
  <c r="V36" i="5"/>
  <c r="C19" i="1"/>
  <c r="T37" i="5"/>
  <c r="E19" i="1"/>
  <c r="U37" i="5"/>
  <c r="D19" i="1"/>
  <c r="U30" i="5"/>
  <c r="O36" i="5"/>
  <c r="S24" i="5"/>
  <c r="S26" i="5"/>
  <c r="W27" i="5"/>
  <c r="E43" i="5" s="1"/>
  <c r="B20" i="1"/>
  <c r="H18" i="1"/>
  <c r="V25" i="5"/>
  <c r="V27" i="5"/>
  <c r="U32" i="5"/>
  <c r="C18" i="1"/>
  <c r="V29" i="5"/>
  <c r="V34" i="5"/>
  <c r="F44" i="5"/>
  <c r="D44" i="5"/>
  <c r="T34" i="5"/>
  <c r="O37" i="5"/>
  <c r="S33" i="5" l="1"/>
  <c r="W26" i="5"/>
  <c r="C42" i="5" s="1"/>
  <c r="H17" i="1"/>
  <c r="C43" i="5"/>
  <c r="W24" i="5"/>
  <c r="S36" i="5"/>
  <c r="W36" i="5" s="1"/>
  <c r="S32" i="5"/>
  <c r="W32" i="5" s="1"/>
  <c r="S30" i="5"/>
  <c r="F45" i="5"/>
  <c r="F19" i="1"/>
  <c r="C20" i="1"/>
  <c r="I17" i="1" s="1"/>
  <c r="H19" i="1"/>
  <c r="D43" i="5"/>
  <c r="W34" i="5"/>
  <c r="F43" i="5"/>
  <c r="V33" i="5"/>
  <c r="W29" i="5"/>
  <c r="G44" i="5"/>
  <c r="V37" i="5"/>
  <c r="W37" i="5" s="1"/>
  <c r="F41" i="5"/>
  <c r="W25" i="5"/>
  <c r="D20" i="1"/>
  <c r="F18" i="1"/>
  <c r="E20" i="1"/>
  <c r="C49" i="5" l="1"/>
  <c r="K42" i="5"/>
  <c r="F53" i="5"/>
  <c r="G43" i="5"/>
  <c r="K43" i="5"/>
  <c r="K17" i="1"/>
  <c r="K18" i="1"/>
  <c r="I18" i="1"/>
  <c r="H20" i="1"/>
  <c r="I19" i="1"/>
  <c r="F20" i="1"/>
  <c r="C45" i="5"/>
  <c r="D45" i="5"/>
  <c r="E45" i="5"/>
  <c r="K19" i="1"/>
  <c r="D42" i="5"/>
  <c r="F42" i="5"/>
  <c r="E42" i="5"/>
  <c r="J18" i="1"/>
  <c r="J17" i="1"/>
  <c r="W30" i="5"/>
  <c r="E40" i="5"/>
  <c r="F40" i="5"/>
  <c r="D40" i="5"/>
  <c r="J19" i="1"/>
  <c r="C40" i="5"/>
  <c r="W33" i="5"/>
  <c r="C41" i="5"/>
  <c r="E41" i="5"/>
  <c r="D41" i="5"/>
  <c r="F50" i="5"/>
  <c r="N44" i="5" s="1"/>
  <c r="D49" i="5" l="1"/>
  <c r="L43" i="5" s="1"/>
  <c r="L42" i="5"/>
  <c r="G45" i="5"/>
  <c r="C50" i="5"/>
  <c r="F48" i="5"/>
  <c r="N41" i="5" s="1"/>
  <c r="F46" i="5"/>
  <c r="F52" i="5"/>
  <c r="L18" i="1"/>
  <c r="B23" i="1" s="1"/>
  <c r="C52" i="5"/>
  <c r="G40" i="5"/>
  <c r="C48" i="5"/>
  <c r="C46" i="5"/>
  <c r="I20" i="1"/>
  <c r="E50" i="5"/>
  <c r="M44" i="5" s="1"/>
  <c r="D52" i="5"/>
  <c r="L40" i="5"/>
  <c r="D48" i="5"/>
  <c r="D46" i="5"/>
  <c r="D50" i="5"/>
  <c r="L44" i="5" s="1"/>
  <c r="K20" i="1"/>
  <c r="L20" i="1" s="1"/>
  <c r="N50" i="5"/>
  <c r="M40" i="5"/>
  <c r="E52" i="5"/>
  <c r="E48" i="5"/>
  <c r="E46" i="5"/>
  <c r="L19" i="1"/>
  <c r="B24" i="1" s="1"/>
  <c r="C24" i="1"/>
  <c r="J20" i="1"/>
  <c r="D53" i="5"/>
  <c r="L41" i="5"/>
  <c r="G42" i="5"/>
  <c r="E53" i="5"/>
  <c r="M41" i="5"/>
  <c r="E49" i="5"/>
  <c r="M43" i="5" s="1"/>
  <c r="L17" i="1"/>
  <c r="E22" i="1" s="1"/>
  <c r="K49" i="5"/>
  <c r="K41" i="5"/>
  <c r="C53" i="5"/>
  <c r="G41" i="5"/>
  <c r="F49" i="5"/>
  <c r="N43" i="5" s="1"/>
  <c r="N42" i="5"/>
  <c r="N45" i="5"/>
  <c r="D22" i="1" l="1"/>
  <c r="E24" i="1"/>
  <c r="C23" i="1"/>
  <c r="E23" i="1"/>
  <c r="D24" i="1"/>
  <c r="D23" i="1"/>
  <c r="M48" i="5"/>
  <c r="N49" i="5"/>
  <c r="M50" i="5"/>
  <c r="L48" i="5"/>
  <c r="L52" i="5"/>
  <c r="T40" i="5" s="1"/>
  <c r="G53" i="5"/>
  <c r="N53" i="5"/>
  <c r="V43" i="5" s="1"/>
  <c r="V41" i="5"/>
  <c r="K53" i="5"/>
  <c r="O41" i="5"/>
  <c r="M45" i="5"/>
  <c r="N40" i="5"/>
  <c r="O43" i="5"/>
  <c r="G50" i="5"/>
  <c r="K44" i="5"/>
  <c r="D25" i="1"/>
  <c r="J23" i="1" s="1"/>
  <c r="J22" i="1"/>
  <c r="E25" i="1"/>
  <c r="K23" i="1" s="1"/>
  <c r="G48" i="5"/>
  <c r="K45" i="5"/>
  <c r="B22" i="1"/>
  <c r="C22" i="1"/>
  <c r="T44" i="5"/>
  <c r="G46" i="5"/>
  <c r="U43" i="5"/>
  <c r="F24" i="1"/>
  <c r="L45" i="5"/>
  <c r="K40" i="5"/>
  <c r="G49" i="5"/>
  <c r="M42" i="5"/>
  <c r="G52" i="5"/>
  <c r="L49" i="5"/>
  <c r="T42" i="5"/>
  <c r="V45" i="5"/>
  <c r="M53" i="5"/>
  <c r="U41" i="5"/>
  <c r="F23" i="1"/>
  <c r="K22" i="1" l="1"/>
  <c r="K25" i="1" s="1"/>
  <c r="J24" i="1"/>
  <c r="K24" i="1"/>
  <c r="T52" i="5"/>
  <c r="T45" i="5"/>
  <c r="L46" i="5"/>
  <c r="S43" i="5"/>
  <c r="S41" i="5"/>
  <c r="J25" i="1"/>
  <c r="V53" i="5"/>
  <c r="L50" i="5"/>
  <c r="K50" i="5"/>
  <c r="O50" i="5" s="1"/>
  <c r="S44" i="5"/>
  <c r="O44" i="5"/>
  <c r="M49" i="5"/>
  <c r="O49" i="5" s="1"/>
  <c r="U42" i="5"/>
  <c r="O42" i="5"/>
  <c r="C25" i="1"/>
  <c r="I22" i="1" s="1"/>
  <c r="N52" i="5"/>
  <c r="N46" i="5"/>
  <c r="N48" i="5"/>
  <c r="B25" i="1"/>
  <c r="H22" i="1"/>
  <c r="F22" i="1"/>
  <c r="U45" i="5"/>
  <c r="U53" i="5" s="1"/>
  <c r="M46" i="5"/>
  <c r="K46" i="5"/>
  <c r="S40" i="5"/>
  <c r="O40" i="5"/>
  <c r="K48" i="5"/>
  <c r="K52" i="5"/>
  <c r="S45" i="5"/>
  <c r="O45" i="5"/>
  <c r="L53" i="5"/>
  <c r="M52" i="5"/>
  <c r="V44" i="5" l="1"/>
  <c r="V42" i="5"/>
  <c r="S48" i="5"/>
  <c r="W40" i="5"/>
  <c r="C56" i="5"/>
  <c r="U49" i="5"/>
  <c r="T50" i="5"/>
  <c r="U40" i="5"/>
  <c r="U44" i="5"/>
  <c r="L22" i="1"/>
  <c r="E27" i="1" s="1"/>
  <c r="B27" i="1"/>
  <c r="T43" i="5"/>
  <c r="T41" i="5"/>
  <c r="F25" i="1"/>
  <c r="H24" i="1"/>
  <c r="H23" i="1"/>
  <c r="S53" i="5"/>
  <c r="S50" i="5"/>
  <c r="W44" i="5"/>
  <c r="D60" i="5" s="1"/>
  <c r="W45" i="5"/>
  <c r="F61" i="5" s="1"/>
  <c r="O52" i="5"/>
  <c r="S42" i="5"/>
  <c r="W43" i="5"/>
  <c r="O48" i="5"/>
  <c r="V40" i="5"/>
  <c r="O53" i="5"/>
  <c r="O46" i="5"/>
  <c r="I23" i="1"/>
  <c r="I24" i="1"/>
  <c r="S49" i="5" l="1"/>
  <c r="W42" i="5"/>
  <c r="C58" i="5"/>
  <c r="F59" i="5"/>
  <c r="E59" i="5"/>
  <c r="L24" i="1"/>
  <c r="B29" i="1"/>
  <c r="S52" i="5"/>
  <c r="D57" i="5"/>
  <c r="T53" i="5"/>
  <c r="W53" i="5" s="1"/>
  <c r="T46" i="5"/>
  <c r="T48" i="5"/>
  <c r="W48" i="5" s="1"/>
  <c r="D59" i="5"/>
  <c r="T49" i="5"/>
  <c r="W46" i="5"/>
  <c r="D56" i="5"/>
  <c r="C61" i="5"/>
  <c r="H25" i="1"/>
  <c r="L25" i="1" s="1"/>
  <c r="S46" i="5"/>
  <c r="D66" i="5"/>
  <c r="L60" i="5"/>
  <c r="C60" i="5"/>
  <c r="V49" i="5"/>
  <c r="F58" i="5"/>
  <c r="E60" i="5"/>
  <c r="U50" i="5"/>
  <c r="W50" i="5" s="1"/>
  <c r="V50" i="5"/>
  <c r="F60" i="5"/>
  <c r="E56" i="5"/>
  <c r="U52" i="5"/>
  <c r="U48" i="5"/>
  <c r="U46" i="5"/>
  <c r="D61" i="5"/>
  <c r="V52" i="5"/>
  <c r="V48" i="5"/>
  <c r="F56" i="5"/>
  <c r="V46" i="5"/>
  <c r="I25" i="1"/>
  <c r="W41" i="5"/>
  <c r="E61" i="5"/>
  <c r="C27" i="1"/>
  <c r="C59" i="5"/>
  <c r="L23" i="1"/>
  <c r="B28" i="1"/>
  <c r="D27" i="1"/>
  <c r="C65" i="5" l="1"/>
  <c r="E28" i="1"/>
  <c r="D28" i="1"/>
  <c r="K61" i="5"/>
  <c r="G61" i="5"/>
  <c r="K59" i="5"/>
  <c r="G59" i="5"/>
  <c r="G60" i="5"/>
  <c r="C66" i="5"/>
  <c r="D64" i="5"/>
  <c r="D68" i="5"/>
  <c r="L56" i="5"/>
  <c r="E68" i="5"/>
  <c r="E62" i="5"/>
  <c r="C28" i="1"/>
  <c r="D69" i="5"/>
  <c r="L57" i="5"/>
  <c r="M61" i="5"/>
  <c r="W52" i="5"/>
  <c r="E57" i="5"/>
  <c r="F57" i="5"/>
  <c r="C57" i="5"/>
  <c r="F66" i="5"/>
  <c r="N61" i="5" s="1"/>
  <c r="N60" i="5"/>
  <c r="F27" i="1"/>
  <c r="B30" i="1"/>
  <c r="H28" i="1" s="1"/>
  <c r="E29" i="1"/>
  <c r="D29" i="1"/>
  <c r="C68" i="5"/>
  <c r="F64" i="5"/>
  <c r="N56" i="5"/>
  <c r="F68" i="5"/>
  <c r="M60" i="5"/>
  <c r="E66" i="5"/>
  <c r="F65" i="5"/>
  <c r="N59" i="5" s="1"/>
  <c r="N58" i="5"/>
  <c r="C29" i="1"/>
  <c r="D58" i="5"/>
  <c r="E58" i="5"/>
  <c r="D30" i="1"/>
  <c r="J27" i="1"/>
  <c r="L61" i="5"/>
  <c r="G56" i="5"/>
  <c r="W49" i="5"/>
  <c r="C30" i="1" l="1"/>
  <c r="I27" i="1" s="1"/>
  <c r="C69" i="5"/>
  <c r="G57" i="5"/>
  <c r="G62" i="5" s="1"/>
  <c r="C64" i="5"/>
  <c r="C62" i="5"/>
  <c r="G68" i="5"/>
  <c r="N66" i="5"/>
  <c r="M66" i="5"/>
  <c r="N68" i="5"/>
  <c r="V60" i="5" s="1"/>
  <c r="N62" i="5"/>
  <c r="N64" i="5"/>
  <c r="O61" i="5"/>
  <c r="E65" i="5"/>
  <c r="M59" i="5" s="1"/>
  <c r="F69" i="5"/>
  <c r="N57" i="5"/>
  <c r="J28" i="1"/>
  <c r="D65" i="5"/>
  <c r="L59" i="5" s="1"/>
  <c r="O59" i="5" s="1"/>
  <c r="F62" i="5"/>
  <c r="M57" i="5"/>
  <c r="E69" i="5"/>
  <c r="L64" i="5"/>
  <c r="E30" i="1"/>
  <c r="K27" i="1" s="1"/>
  <c r="I29" i="1"/>
  <c r="D62" i="5"/>
  <c r="F28" i="1"/>
  <c r="N65" i="5"/>
  <c r="V58" i="5"/>
  <c r="J29" i="1"/>
  <c r="G58" i="5"/>
  <c r="G66" i="5"/>
  <c r="G65" i="5"/>
  <c r="H27" i="1"/>
  <c r="I28" i="1"/>
  <c r="K60" i="5"/>
  <c r="K58" i="5"/>
  <c r="L66" i="5"/>
  <c r="E64" i="5"/>
  <c r="M56" i="5" s="1"/>
  <c r="F29" i="1"/>
  <c r="H29" i="1"/>
  <c r="F30" i="1" l="1"/>
  <c r="K29" i="1"/>
  <c r="L29" i="1" s="1"/>
  <c r="J30" i="1"/>
  <c r="L58" i="5"/>
  <c r="N69" i="5"/>
  <c r="K66" i="5"/>
  <c r="O66" i="5" s="1"/>
  <c r="O60" i="5"/>
  <c r="L27" i="1"/>
  <c r="E32" i="1" s="1"/>
  <c r="B32" i="1"/>
  <c r="H30" i="1"/>
  <c r="M69" i="5"/>
  <c r="U61" i="5" s="1"/>
  <c r="U57" i="5"/>
  <c r="G64" i="5"/>
  <c r="K56" i="5"/>
  <c r="V56" i="5"/>
  <c r="T59" i="5"/>
  <c r="K57" i="5"/>
  <c r="G69" i="5"/>
  <c r="K28" i="1"/>
  <c r="M64" i="5"/>
  <c r="M62" i="5"/>
  <c r="M68" i="5"/>
  <c r="U60" i="5" s="1"/>
  <c r="L69" i="5"/>
  <c r="M58" i="5"/>
  <c r="I30" i="1"/>
  <c r="O58" i="5"/>
  <c r="K65" i="5"/>
  <c r="D34" i="1" l="1"/>
  <c r="B34" i="1"/>
  <c r="C34" i="1"/>
  <c r="E34" i="1"/>
  <c r="F34" i="1" s="1"/>
  <c r="U66" i="5"/>
  <c r="V68" i="5"/>
  <c r="U56" i="5"/>
  <c r="K69" i="5"/>
  <c r="O57" i="5"/>
  <c r="V61" i="5"/>
  <c r="V59" i="5"/>
  <c r="K62" i="5"/>
  <c r="O56" i="5"/>
  <c r="K68" i="5"/>
  <c r="K64" i="5"/>
  <c r="O64" i="5" s="1"/>
  <c r="V57" i="5"/>
  <c r="K30" i="1"/>
  <c r="L30" i="1" s="1"/>
  <c r="T58" i="5"/>
  <c r="L65" i="5"/>
  <c r="O65" i="5" s="1"/>
  <c r="L62" i="5"/>
  <c r="L68" i="5"/>
  <c r="U69" i="5"/>
  <c r="M65" i="5"/>
  <c r="U58" i="5"/>
  <c r="L28" i="1"/>
  <c r="U59" i="5"/>
  <c r="T57" i="5"/>
  <c r="T61" i="5"/>
  <c r="C32" i="1"/>
  <c r="D32" i="1"/>
  <c r="V66" i="5" l="1"/>
  <c r="B33" i="1"/>
  <c r="C33" i="1"/>
  <c r="C35" i="1" s="1"/>
  <c r="D33" i="1"/>
  <c r="T65" i="5"/>
  <c r="O69" i="5"/>
  <c r="S61" i="5"/>
  <c r="S59" i="5"/>
  <c r="T69" i="5"/>
  <c r="U65" i="5"/>
  <c r="V69" i="5"/>
  <c r="S57" i="5"/>
  <c r="U62" i="5"/>
  <c r="U68" i="5"/>
  <c r="U64" i="5"/>
  <c r="F32" i="1"/>
  <c r="O68" i="5"/>
  <c r="S58" i="5"/>
  <c r="S60" i="5"/>
  <c r="S56" i="5"/>
  <c r="O62" i="5"/>
  <c r="V64" i="5"/>
  <c r="E33" i="1"/>
  <c r="V62" i="5"/>
  <c r="T60" i="5"/>
  <c r="T56" i="5"/>
  <c r="V65" i="5"/>
  <c r="I34" i="1" l="1"/>
  <c r="I32" i="1"/>
  <c r="S69" i="5"/>
  <c r="W69" i="5" s="1"/>
  <c r="W57" i="5"/>
  <c r="C73" i="5" s="1"/>
  <c r="S68" i="5"/>
  <c r="W68" i="5" s="1"/>
  <c r="S62" i="5"/>
  <c r="W56" i="5"/>
  <c r="C72" i="5"/>
  <c r="S64" i="5"/>
  <c r="W64" i="5" s="1"/>
  <c r="F33" i="1"/>
  <c r="B35" i="1"/>
  <c r="H33" i="1" s="1"/>
  <c r="S66" i="5"/>
  <c r="W60" i="5"/>
  <c r="C76" i="5" s="1"/>
  <c r="S65" i="5"/>
  <c r="W65" i="5" s="1"/>
  <c r="W58" i="5"/>
  <c r="W59" i="5"/>
  <c r="C75" i="5"/>
  <c r="E35" i="1"/>
  <c r="K33" i="1" s="1"/>
  <c r="T64" i="5"/>
  <c r="T62" i="5"/>
  <c r="T68" i="5"/>
  <c r="W61" i="5"/>
  <c r="C77" i="5"/>
  <c r="I33" i="1"/>
  <c r="D76" i="5"/>
  <c r="T66" i="5"/>
  <c r="D35" i="1"/>
  <c r="K76" i="5" l="1"/>
  <c r="C82" i="5"/>
  <c r="C85" i="5"/>
  <c r="K73" i="5"/>
  <c r="K34" i="1"/>
  <c r="K32" i="1"/>
  <c r="J34" i="1"/>
  <c r="J32" i="1"/>
  <c r="C84" i="5"/>
  <c r="K72" i="5"/>
  <c r="C80" i="5"/>
  <c r="W62" i="5"/>
  <c r="F72" i="5"/>
  <c r="E72" i="5"/>
  <c r="D82" i="5"/>
  <c r="L76" i="5"/>
  <c r="K77" i="5"/>
  <c r="E77" i="5"/>
  <c r="F77" i="5"/>
  <c r="D77" i="5"/>
  <c r="F74" i="5"/>
  <c r="E74" i="5"/>
  <c r="D74" i="5"/>
  <c r="D75" i="5"/>
  <c r="F75" i="5"/>
  <c r="E75" i="5"/>
  <c r="C74" i="5"/>
  <c r="E73" i="5"/>
  <c r="F73" i="5"/>
  <c r="D73" i="5"/>
  <c r="G73" i="5" s="1"/>
  <c r="F76" i="5"/>
  <c r="E76" i="5"/>
  <c r="W66" i="5"/>
  <c r="J33" i="1"/>
  <c r="D72" i="5"/>
  <c r="G72" i="5" s="1"/>
  <c r="F35" i="1"/>
  <c r="H34" i="1"/>
  <c r="H32" i="1"/>
  <c r="I35" i="1"/>
  <c r="G78" i="5" l="1"/>
  <c r="C81" i="5"/>
  <c r="G74" i="5"/>
  <c r="G77" i="5"/>
  <c r="J35" i="1"/>
  <c r="K35" i="1"/>
  <c r="E82" i="5"/>
  <c r="M76" i="5" s="1"/>
  <c r="D81" i="5"/>
  <c r="L74" i="5" s="1"/>
  <c r="F84" i="5"/>
  <c r="F80" i="5"/>
  <c r="N73" i="5" s="1"/>
  <c r="N72" i="5"/>
  <c r="F78" i="5"/>
  <c r="K80" i="5"/>
  <c r="L75" i="5"/>
  <c r="F82" i="5"/>
  <c r="N76" i="5" s="1"/>
  <c r="E81" i="5"/>
  <c r="M75" i="5" s="1"/>
  <c r="M74" i="5"/>
  <c r="L34" i="1"/>
  <c r="C39" i="1" s="1"/>
  <c r="E39" i="1"/>
  <c r="D85" i="5"/>
  <c r="F81" i="5"/>
  <c r="N74" i="5"/>
  <c r="L32" i="1"/>
  <c r="C37" i="1" s="1"/>
  <c r="H35" i="1"/>
  <c r="N75" i="5"/>
  <c r="D78" i="5"/>
  <c r="D84" i="5"/>
  <c r="D80" i="5"/>
  <c r="L72" i="5" s="1"/>
  <c r="G75" i="5"/>
  <c r="E84" i="5"/>
  <c r="G84" i="5" s="1"/>
  <c r="E78" i="5"/>
  <c r="E80" i="5"/>
  <c r="M73" i="5" s="1"/>
  <c r="L33" i="1"/>
  <c r="F85" i="5"/>
  <c r="L77" i="5"/>
  <c r="L82" i="5" s="1"/>
  <c r="C78" i="5"/>
  <c r="G76" i="5"/>
  <c r="E85" i="5"/>
  <c r="G85" i="5" s="1"/>
  <c r="N77" i="5"/>
  <c r="K82" i="5"/>
  <c r="E37" i="1" l="1"/>
  <c r="D39" i="1"/>
  <c r="N85" i="5"/>
  <c r="V73" i="5"/>
  <c r="L81" i="5"/>
  <c r="O76" i="5"/>
  <c r="L84" i="5"/>
  <c r="T76" i="5" s="1"/>
  <c r="N82" i="5"/>
  <c r="G80" i="5"/>
  <c r="L35" i="1"/>
  <c r="V77" i="5"/>
  <c r="B39" i="1"/>
  <c r="B37" i="1"/>
  <c r="D37" i="1"/>
  <c r="M72" i="5"/>
  <c r="N81" i="5"/>
  <c r="B38" i="1"/>
  <c r="C38" i="1"/>
  <c r="E38" i="1"/>
  <c r="C40" i="1"/>
  <c r="I37" i="1" s="1"/>
  <c r="L73" i="5"/>
  <c r="M77" i="5"/>
  <c r="M81" i="5"/>
  <c r="D38" i="1"/>
  <c r="V75" i="5"/>
  <c r="G82" i="5"/>
  <c r="N80" i="5"/>
  <c r="N84" i="5"/>
  <c r="V72" i="5" s="1"/>
  <c r="N78" i="5"/>
  <c r="G81" i="5"/>
  <c r="K75" i="5"/>
  <c r="K74" i="5"/>
  <c r="V80" i="5" l="1"/>
  <c r="U77" i="5"/>
  <c r="O77" i="5"/>
  <c r="L85" i="5"/>
  <c r="T73" i="5"/>
  <c r="O73" i="5"/>
  <c r="K81" i="5"/>
  <c r="O81" i="5" s="1"/>
  <c r="O74" i="5"/>
  <c r="K78" i="5"/>
  <c r="K84" i="5"/>
  <c r="H39" i="1"/>
  <c r="F39" i="1"/>
  <c r="L78" i="5"/>
  <c r="L80" i="5"/>
  <c r="O80" i="5" s="1"/>
  <c r="I39" i="1"/>
  <c r="E40" i="1"/>
  <c r="I38" i="1"/>
  <c r="M82" i="5"/>
  <c r="O82" i="5" s="1"/>
  <c r="F38" i="1"/>
  <c r="T74" i="5"/>
  <c r="O75" i="5"/>
  <c r="K85" i="5"/>
  <c r="V76" i="5"/>
  <c r="V74" i="5"/>
  <c r="M85" i="5"/>
  <c r="M80" i="5"/>
  <c r="M84" i="5"/>
  <c r="M78" i="5"/>
  <c r="U72" i="5"/>
  <c r="D40" i="1"/>
  <c r="J39" i="1" s="1"/>
  <c r="O72" i="5"/>
  <c r="V85" i="5"/>
  <c r="B40" i="1"/>
  <c r="H38" i="1" s="1"/>
  <c r="F37" i="1"/>
  <c r="H37" i="1"/>
  <c r="T72" i="5"/>
  <c r="V82" i="5" l="1"/>
  <c r="O85" i="5"/>
  <c r="S73" i="5"/>
  <c r="S77" i="5"/>
  <c r="T85" i="5"/>
  <c r="O84" i="5"/>
  <c r="S72" i="5"/>
  <c r="S76" i="5"/>
  <c r="V81" i="5"/>
  <c r="O78" i="5"/>
  <c r="T77" i="5"/>
  <c r="T75" i="5"/>
  <c r="J37" i="1"/>
  <c r="S75" i="5"/>
  <c r="U80" i="5"/>
  <c r="U84" i="5"/>
  <c r="V84" i="5"/>
  <c r="U74" i="5"/>
  <c r="U76" i="5"/>
  <c r="U78" i="5" s="1"/>
  <c r="T84" i="5"/>
  <c r="T80" i="5"/>
  <c r="V78" i="5"/>
  <c r="H40" i="1"/>
  <c r="U73" i="5"/>
  <c r="U75" i="5"/>
  <c r="S74" i="5"/>
  <c r="K37" i="1"/>
  <c r="K39" i="1"/>
  <c r="F40" i="1"/>
  <c r="J38" i="1"/>
  <c r="K38" i="1"/>
  <c r="I40" i="1"/>
  <c r="L38" i="1" l="1"/>
  <c r="B43" i="1"/>
  <c r="C43" i="1"/>
  <c r="S80" i="5"/>
  <c r="W80" i="5" s="1"/>
  <c r="S78" i="5"/>
  <c r="W72" i="5"/>
  <c r="S84" i="5"/>
  <c r="W84" i="5" s="1"/>
  <c r="W77" i="5"/>
  <c r="C93" i="5" s="1"/>
  <c r="E92" i="5"/>
  <c r="U82" i="5"/>
  <c r="W76" i="5"/>
  <c r="C92" i="5"/>
  <c r="S82" i="5"/>
  <c r="K40" i="1"/>
  <c r="S81" i="5"/>
  <c r="W81" i="5" s="1"/>
  <c r="W74" i="5"/>
  <c r="E91" i="5"/>
  <c r="W75" i="5"/>
  <c r="F91" i="5" s="1"/>
  <c r="C91" i="5"/>
  <c r="U85" i="5"/>
  <c r="U81" i="5"/>
  <c r="J40" i="1"/>
  <c r="D42" i="1"/>
  <c r="S85" i="5"/>
  <c r="W85" i="5" s="1"/>
  <c r="W73" i="5"/>
  <c r="D93" i="5"/>
  <c r="T82" i="5"/>
  <c r="L37" i="1"/>
  <c r="E42" i="1" s="1"/>
  <c r="E43" i="1"/>
  <c r="L39" i="1"/>
  <c r="E44" i="1" s="1"/>
  <c r="D43" i="1"/>
  <c r="T81" i="5"/>
  <c r="T78" i="5"/>
  <c r="L40" i="1" l="1"/>
  <c r="F89" i="5"/>
  <c r="D89" i="5"/>
  <c r="C89" i="5"/>
  <c r="D90" i="5"/>
  <c r="F90" i="5"/>
  <c r="C90" i="5"/>
  <c r="W78" i="5"/>
  <c r="F88" i="5"/>
  <c r="E88" i="5"/>
  <c r="D88" i="5"/>
  <c r="C88" i="5"/>
  <c r="E45" i="1"/>
  <c r="K44" i="1" s="1"/>
  <c r="D91" i="5"/>
  <c r="W82" i="5"/>
  <c r="K92" i="5"/>
  <c r="C98" i="5"/>
  <c r="G92" i="5"/>
  <c r="C44" i="1"/>
  <c r="D44" i="1"/>
  <c r="D45" i="1" s="1"/>
  <c r="B44" i="1"/>
  <c r="E90" i="5"/>
  <c r="C42" i="1"/>
  <c r="B42" i="1"/>
  <c r="E89" i="5"/>
  <c r="D92" i="5"/>
  <c r="F92" i="5"/>
  <c r="F43" i="1"/>
  <c r="F93" i="5"/>
  <c r="E93" i="5"/>
  <c r="E98" i="5" s="1"/>
  <c r="M92" i="5" s="1"/>
  <c r="K43" i="1" l="1"/>
  <c r="J43" i="1"/>
  <c r="J42" i="1"/>
  <c r="F44" i="1"/>
  <c r="L91" i="5"/>
  <c r="N93" i="5"/>
  <c r="E97" i="5"/>
  <c r="M91" i="5" s="1"/>
  <c r="D97" i="5"/>
  <c r="L90" i="5"/>
  <c r="J44" i="1"/>
  <c r="F101" i="5"/>
  <c r="C100" i="5"/>
  <c r="C96" i="5"/>
  <c r="K88" i="5"/>
  <c r="G88" i="5"/>
  <c r="C94" i="5"/>
  <c r="G91" i="5"/>
  <c r="N92" i="5"/>
  <c r="F98" i="5"/>
  <c r="D100" i="5"/>
  <c r="D94" i="5"/>
  <c r="D96" i="5"/>
  <c r="L88" i="5" s="1"/>
  <c r="D98" i="5"/>
  <c r="L93" i="5" s="1"/>
  <c r="E100" i="5"/>
  <c r="E94" i="5"/>
  <c r="E96" i="5"/>
  <c r="M89" i="5" s="1"/>
  <c r="M88" i="5"/>
  <c r="M93" i="5"/>
  <c r="K42" i="1"/>
  <c r="E101" i="5"/>
  <c r="F96" i="5"/>
  <c r="N89" i="5" s="1"/>
  <c r="F100" i="5"/>
  <c r="F94" i="5"/>
  <c r="G93" i="5"/>
  <c r="F97" i="5"/>
  <c r="N91" i="5" s="1"/>
  <c r="N90" i="5"/>
  <c r="K89" i="5"/>
  <c r="C101" i="5"/>
  <c r="G101" i="5" s="1"/>
  <c r="G89" i="5"/>
  <c r="B45" i="1"/>
  <c r="H44" i="1" s="1"/>
  <c r="F42" i="1"/>
  <c r="K93" i="5"/>
  <c r="D101" i="5"/>
  <c r="L89" i="5"/>
  <c r="C45" i="1"/>
  <c r="I43" i="1" s="1"/>
  <c r="K98" i="5"/>
  <c r="C97" i="5"/>
  <c r="G90" i="5"/>
  <c r="K90" i="5"/>
  <c r="L96" i="5" l="1"/>
  <c r="N101" i="5"/>
  <c r="V89" i="5"/>
  <c r="M101" i="5"/>
  <c r="U93" i="5" s="1"/>
  <c r="U89" i="5"/>
  <c r="L101" i="5"/>
  <c r="T91" i="5" s="1"/>
  <c r="T89" i="5"/>
  <c r="V91" i="5"/>
  <c r="G94" i="5"/>
  <c r="I42" i="1"/>
  <c r="O89" i="5"/>
  <c r="K101" i="5"/>
  <c r="M90" i="5"/>
  <c r="M100" i="5" s="1"/>
  <c r="N97" i="5"/>
  <c r="K96" i="5"/>
  <c r="K100" i="5"/>
  <c r="S88" i="5" s="1"/>
  <c r="O93" i="5"/>
  <c r="L92" i="5"/>
  <c r="L94" i="5" s="1"/>
  <c r="G100" i="5"/>
  <c r="S90" i="5"/>
  <c r="F45" i="1"/>
  <c r="H43" i="1"/>
  <c r="N88" i="5"/>
  <c r="M98" i="5"/>
  <c r="G97" i="5"/>
  <c r="K91" i="5"/>
  <c r="H42" i="1"/>
  <c r="J45" i="1"/>
  <c r="N98" i="5"/>
  <c r="I44" i="1"/>
  <c r="L44" i="1" s="1"/>
  <c r="L97" i="5"/>
  <c r="U91" i="5"/>
  <c r="M96" i="5"/>
  <c r="M94" i="5"/>
  <c r="V93" i="5"/>
  <c r="G96" i="5"/>
  <c r="G98" i="5"/>
  <c r="K45" i="1"/>
  <c r="E49" i="1" l="1"/>
  <c r="D49" i="1"/>
  <c r="B49" i="1"/>
  <c r="S96" i="5"/>
  <c r="U92" i="5"/>
  <c r="U88" i="5"/>
  <c r="O101" i="5"/>
  <c r="U101" i="5"/>
  <c r="S91" i="5"/>
  <c r="O91" i="5"/>
  <c r="S93" i="5"/>
  <c r="V101" i="5"/>
  <c r="N100" i="5"/>
  <c r="N96" i="5"/>
  <c r="O96" i="5" s="1"/>
  <c r="N94" i="5"/>
  <c r="T93" i="5"/>
  <c r="T101" i="5"/>
  <c r="U90" i="5"/>
  <c r="M97" i="5"/>
  <c r="L42" i="1"/>
  <c r="H45" i="1"/>
  <c r="L45" i="1" s="1"/>
  <c r="B47" i="1"/>
  <c r="L98" i="5"/>
  <c r="O98" i="5" s="1"/>
  <c r="O92" i="5"/>
  <c r="S89" i="5"/>
  <c r="I45" i="1"/>
  <c r="S92" i="5"/>
  <c r="C49" i="1"/>
  <c r="L43" i="1"/>
  <c r="K97" i="5"/>
  <c r="O97" i="5" s="1"/>
  <c r="O88" i="5"/>
  <c r="F49" i="1"/>
  <c r="O90" i="5"/>
  <c r="K94" i="5"/>
  <c r="L100" i="5"/>
  <c r="U100" i="5" l="1"/>
  <c r="U94" i="5"/>
  <c r="U96" i="5"/>
  <c r="D47" i="1"/>
  <c r="E47" i="1"/>
  <c r="U98" i="5"/>
  <c r="T90" i="5"/>
  <c r="T88" i="5"/>
  <c r="S98" i="5"/>
  <c r="W93" i="5"/>
  <c r="O100" i="5"/>
  <c r="U97" i="5"/>
  <c r="W91" i="5"/>
  <c r="C47" i="1"/>
  <c r="W89" i="5"/>
  <c r="C105" i="5" s="1"/>
  <c r="S101" i="5"/>
  <c r="W101" i="5" s="1"/>
  <c r="S94" i="5"/>
  <c r="V92" i="5"/>
  <c r="V90" i="5"/>
  <c r="S100" i="5"/>
  <c r="E48" i="1"/>
  <c r="C48" i="1"/>
  <c r="D48" i="1"/>
  <c r="B48" i="1"/>
  <c r="B50" i="1" s="1"/>
  <c r="T92" i="5"/>
  <c r="O94" i="5"/>
  <c r="V88" i="5"/>
  <c r="S97" i="5"/>
  <c r="T98" i="5" l="1"/>
  <c r="D107" i="5"/>
  <c r="E107" i="5"/>
  <c r="F107" i="5"/>
  <c r="C107" i="5"/>
  <c r="W100" i="5"/>
  <c r="E50" i="1"/>
  <c r="K49" i="1" s="1"/>
  <c r="V97" i="5"/>
  <c r="D50" i="1"/>
  <c r="J49" i="1" s="1"/>
  <c r="J47" i="1"/>
  <c r="F108" i="5"/>
  <c r="V98" i="5"/>
  <c r="W98" i="5" s="1"/>
  <c r="F109" i="5"/>
  <c r="E109" i="5"/>
  <c r="D109" i="5"/>
  <c r="C109" i="5"/>
  <c r="C117" i="5" s="1"/>
  <c r="V96" i="5"/>
  <c r="V94" i="5"/>
  <c r="V100" i="5"/>
  <c r="W92" i="5"/>
  <c r="E105" i="5"/>
  <c r="D105" i="5"/>
  <c r="F105" i="5"/>
  <c r="H49" i="1"/>
  <c r="L49" i="1" s="1"/>
  <c r="F48" i="1"/>
  <c r="H48" i="1"/>
  <c r="C50" i="1"/>
  <c r="I49" i="1" s="1"/>
  <c r="T96" i="5"/>
  <c r="T94" i="5"/>
  <c r="T100" i="5"/>
  <c r="W88" i="5"/>
  <c r="H47" i="1"/>
  <c r="J48" i="1"/>
  <c r="D106" i="5"/>
  <c r="T97" i="5"/>
  <c r="W97" i="5" s="1"/>
  <c r="W90" i="5"/>
  <c r="F106" i="5" s="1"/>
  <c r="F47" i="1"/>
  <c r="F113" i="5" l="1"/>
  <c r="N106" i="5"/>
  <c r="K48" i="1"/>
  <c r="D113" i="5"/>
  <c r="L107" i="5" s="1"/>
  <c r="L106" i="5"/>
  <c r="F50" i="1"/>
  <c r="G107" i="5"/>
  <c r="H50" i="1"/>
  <c r="F117" i="5"/>
  <c r="W94" i="5"/>
  <c r="C104" i="5"/>
  <c r="E104" i="5"/>
  <c r="D117" i="5"/>
  <c r="G117" i="5" s="1"/>
  <c r="N109" i="5"/>
  <c r="E117" i="5"/>
  <c r="F114" i="5"/>
  <c r="N108" i="5" s="1"/>
  <c r="D104" i="5"/>
  <c r="C108" i="5"/>
  <c r="E108" i="5"/>
  <c r="J50" i="1"/>
  <c r="I48" i="1"/>
  <c r="L48" i="1" s="1"/>
  <c r="W96" i="5"/>
  <c r="N107" i="5"/>
  <c r="I47" i="1"/>
  <c r="I50" i="1" s="1"/>
  <c r="D108" i="5"/>
  <c r="G109" i="5"/>
  <c r="G105" i="5"/>
  <c r="C106" i="5"/>
  <c r="E106" i="5"/>
  <c r="F104" i="5"/>
  <c r="K47" i="1"/>
  <c r="K50" i="1" l="1"/>
  <c r="N114" i="5"/>
  <c r="D114" i="5"/>
  <c r="L109" i="5" s="1"/>
  <c r="L47" i="1"/>
  <c r="L50" i="1"/>
  <c r="F116" i="5"/>
  <c r="F112" i="5"/>
  <c r="N105" i="5" s="1"/>
  <c r="F110" i="5"/>
  <c r="L113" i="5"/>
  <c r="E114" i="5"/>
  <c r="M109" i="5" s="1"/>
  <c r="M108" i="5"/>
  <c r="E112" i="5"/>
  <c r="M105" i="5" s="1"/>
  <c r="E110" i="5"/>
  <c r="M104" i="5"/>
  <c r="E116" i="5"/>
  <c r="E113" i="5"/>
  <c r="M107" i="5" s="1"/>
  <c r="C114" i="5"/>
  <c r="G108" i="5"/>
  <c r="C110" i="5"/>
  <c r="G104" i="5"/>
  <c r="C112" i="5"/>
  <c r="C116" i="5"/>
  <c r="G116" i="5" s="1"/>
  <c r="G106" i="5"/>
  <c r="C113" i="5"/>
  <c r="D116" i="5"/>
  <c r="D110" i="5"/>
  <c r="D112" i="5"/>
  <c r="L105" i="5" s="1"/>
  <c r="N113" i="5"/>
  <c r="G114" i="5" l="1"/>
  <c r="K109" i="5"/>
  <c r="N117" i="5"/>
  <c r="V105" i="5"/>
  <c r="G112" i="5"/>
  <c r="K105" i="5"/>
  <c r="K104" i="5"/>
  <c r="G113" i="5"/>
  <c r="K107" i="5"/>
  <c r="K106" i="5"/>
  <c r="M116" i="5"/>
  <c r="U104" i="5" s="1"/>
  <c r="M112" i="5"/>
  <c r="T109" i="5"/>
  <c r="M114" i="5"/>
  <c r="L108" i="5"/>
  <c r="G110" i="5"/>
  <c r="M106" i="5"/>
  <c r="M117" i="5"/>
  <c r="U109" i="5" s="1"/>
  <c r="L117" i="5"/>
  <c r="T107" i="5" s="1"/>
  <c r="L104" i="5"/>
  <c r="K108" i="5"/>
  <c r="N104" i="5"/>
  <c r="U107" i="5" l="1"/>
  <c r="K116" i="5"/>
  <c r="K110" i="5"/>
  <c r="S104" i="5"/>
  <c r="K112" i="5"/>
  <c r="O104" i="5"/>
  <c r="O110" i="5" s="1"/>
  <c r="U105" i="5"/>
  <c r="M113" i="5"/>
  <c r="U106" i="5"/>
  <c r="K113" i="5"/>
  <c r="O106" i="5"/>
  <c r="O107" i="5"/>
  <c r="L114" i="5"/>
  <c r="O105" i="5"/>
  <c r="K117" i="5"/>
  <c r="O117" i="5" s="1"/>
  <c r="N116" i="5"/>
  <c r="N110" i="5"/>
  <c r="N112" i="5"/>
  <c r="O108" i="5"/>
  <c r="K114" i="5"/>
  <c r="S108" i="5"/>
  <c r="U108" i="5"/>
  <c r="V117" i="5"/>
  <c r="L116" i="5"/>
  <c r="T106" i="5" s="1"/>
  <c r="L112" i="5"/>
  <c r="L110" i="5"/>
  <c r="V109" i="5"/>
  <c r="V107" i="5"/>
  <c r="O109" i="5"/>
  <c r="T105" i="5"/>
  <c r="M110" i="5"/>
  <c r="V108" i="5" l="1"/>
  <c r="V106" i="5"/>
  <c r="S105" i="5"/>
  <c r="U114" i="5"/>
  <c r="T104" i="5"/>
  <c r="T113" i="5"/>
  <c r="U117" i="5"/>
  <c r="O112" i="5"/>
  <c r="T117" i="5"/>
  <c r="S112" i="5"/>
  <c r="T108" i="5"/>
  <c r="S109" i="5"/>
  <c r="W108" i="5"/>
  <c r="E124" i="5" s="1"/>
  <c r="S114" i="5"/>
  <c r="C124" i="5"/>
  <c r="O116" i="5"/>
  <c r="O114" i="5"/>
  <c r="S107" i="5"/>
  <c r="U116" i="5"/>
  <c r="S106" i="5"/>
  <c r="U112" i="5"/>
  <c r="V104" i="5"/>
  <c r="W104" i="5" s="1"/>
  <c r="O113" i="5"/>
  <c r="U110" i="5"/>
  <c r="U113" i="5"/>
  <c r="E120" i="5" l="1"/>
  <c r="C120" i="5"/>
  <c r="W109" i="5"/>
  <c r="S113" i="5"/>
  <c r="W113" i="5" s="1"/>
  <c r="W106" i="5"/>
  <c r="T114" i="5"/>
  <c r="D124" i="5"/>
  <c r="T116" i="5"/>
  <c r="D120" i="5"/>
  <c r="T112" i="5"/>
  <c r="W112" i="5" s="1"/>
  <c r="T110" i="5"/>
  <c r="S110" i="5"/>
  <c r="S116" i="5"/>
  <c r="S117" i="5"/>
  <c r="W117" i="5" s="1"/>
  <c r="W105" i="5"/>
  <c r="V113" i="5"/>
  <c r="V112" i="5"/>
  <c r="V110" i="5"/>
  <c r="F120" i="5"/>
  <c r="V116" i="5"/>
  <c r="W107" i="5"/>
  <c r="C123" i="5"/>
  <c r="F124" i="5"/>
  <c r="V114" i="5"/>
  <c r="W114" i="5" s="1"/>
  <c r="D125" i="5" l="1"/>
  <c r="E125" i="5"/>
  <c r="F125" i="5"/>
  <c r="F121" i="5"/>
  <c r="E121" i="5"/>
  <c r="D121" i="5"/>
  <c r="F130" i="5"/>
  <c r="N124" i="5" s="1"/>
  <c r="W116" i="5"/>
  <c r="G123" i="5"/>
  <c r="C125" i="5"/>
  <c r="G120" i="5"/>
  <c r="C132" i="5"/>
  <c r="E122" i="5"/>
  <c r="D122" i="5"/>
  <c r="D132" i="5" s="1"/>
  <c r="C121" i="5"/>
  <c r="C128" i="5" s="1"/>
  <c r="D123" i="5"/>
  <c r="E123" i="5"/>
  <c r="F123" i="5"/>
  <c r="G124" i="5"/>
  <c r="F128" i="5"/>
  <c r="N120" i="5" s="1"/>
  <c r="D128" i="5"/>
  <c r="L120" i="5" s="1"/>
  <c r="F122" i="5"/>
  <c r="D130" i="5"/>
  <c r="L124" i="5"/>
  <c r="E128" i="5"/>
  <c r="M120" i="5" s="1"/>
  <c r="C122" i="5"/>
  <c r="W110" i="5"/>
  <c r="N130" i="5" l="1"/>
  <c r="G128" i="5"/>
  <c r="K120" i="5"/>
  <c r="M128" i="5"/>
  <c r="G125" i="5"/>
  <c r="C130" i="5"/>
  <c r="F129" i="5"/>
  <c r="N122" i="5" s="1"/>
  <c r="D126" i="5"/>
  <c r="E129" i="5"/>
  <c r="M122" i="5" s="1"/>
  <c r="D133" i="5"/>
  <c r="L121" i="5"/>
  <c r="L128" i="5" s="1"/>
  <c r="E133" i="5"/>
  <c r="M121" i="5"/>
  <c r="G122" i="5"/>
  <c r="C129" i="5"/>
  <c r="K122" i="5" s="1"/>
  <c r="F132" i="5"/>
  <c r="G132" i="5" s="1"/>
  <c r="C126" i="5"/>
  <c r="F133" i="5"/>
  <c r="N121" i="5"/>
  <c r="L122" i="5"/>
  <c r="L132" i="5" s="1"/>
  <c r="D129" i="5"/>
  <c r="E132" i="5"/>
  <c r="F126" i="5"/>
  <c r="G126" i="5"/>
  <c r="N125" i="5"/>
  <c r="E126" i="5"/>
  <c r="M125" i="5"/>
  <c r="E130" i="5"/>
  <c r="M124" i="5" s="1"/>
  <c r="L123" i="5"/>
  <c r="K121" i="5"/>
  <c r="G121" i="5"/>
  <c r="C133" i="5"/>
  <c r="L125" i="5"/>
  <c r="M132" i="5" l="1"/>
  <c r="U120" i="5" s="1"/>
  <c r="T124" i="5"/>
  <c r="T120" i="5"/>
  <c r="N132" i="5"/>
  <c r="K129" i="5"/>
  <c r="O122" i="5"/>
  <c r="N128" i="5"/>
  <c r="G130" i="5"/>
  <c r="K124" i="5"/>
  <c r="K125" i="5"/>
  <c r="N123" i="5"/>
  <c r="N129" i="5" s="1"/>
  <c r="M123" i="5"/>
  <c r="M133" i="5" s="1"/>
  <c r="G133" i="5"/>
  <c r="G129" i="5"/>
  <c r="K123" i="5"/>
  <c r="L133" i="5"/>
  <c r="T125" i="5" s="1"/>
  <c r="L130" i="5"/>
  <c r="K128" i="5"/>
  <c r="O128" i="5" s="1"/>
  <c r="O120" i="5"/>
  <c r="K132" i="5"/>
  <c r="O132" i="5" s="1"/>
  <c r="K126" i="5"/>
  <c r="O121" i="5"/>
  <c r="T122" i="5"/>
  <c r="L129" i="5"/>
  <c r="T123" i="5"/>
  <c r="U124" i="5"/>
  <c r="M130" i="5"/>
  <c r="L126" i="5"/>
  <c r="U125" i="5" l="1"/>
  <c r="U121" i="5"/>
  <c r="O129" i="5"/>
  <c r="S122" i="5"/>
  <c r="S120" i="5"/>
  <c r="N133" i="5"/>
  <c r="U130" i="5"/>
  <c r="U123" i="5"/>
  <c r="V123" i="5"/>
  <c r="V124" i="5"/>
  <c r="V120" i="5"/>
  <c r="O125" i="5"/>
  <c r="V122" i="5"/>
  <c r="N126" i="5"/>
  <c r="T129" i="5"/>
  <c r="T121" i="5"/>
  <c r="T132" i="5"/>
  <c r="T126" i="5"/>
  <c r="O123" i="5"/>
  <c r="T130" i="5"/>
  <c r="S124" i="5"/>
  <c r="O124" i="5"/>
  <c r="O126" i="5" s="1"/>
  <c r="K130" i="5"/>
  <c r="O130" i="5" s="1"/>
  <c r="U132" i="5"/>
  <c r="U128" i="5"/>
  <c r="K133" i="5"/>
  <c r="S123" i="5" s="1"/>
  <c r="M129" i="5"/>
  <c r="M126" i="5"/>
  <c r="U122" i="5"/>
  <c r="W123" i="5" l="1"/>
  <c r="D139" i="5" s="1"/>
  <c r="C139" i="5"/>
  <c r="F139" i="5"/>
  <c r="E139" i="5"/>
  <c r="T133" i="5"/>
  <c r="V125" i="5"/>
  <c r="V121" i="5"/>
  <c r="W124" i="5"/>
  <c r="S130" i="5"/>
  <c r="W120" i="5"/>
  <c r="F136" i="5" s="1"/>
  <c r="S132" i="5"/>
  <c r="V129" i="5"/>
  <c r="W122" i="5"/>
  <c r="D138" i="5" s="1"/>
  <c r="S129" i="5"/>
  <c r="C138" i="5"/>
  <c r="E138" i="5"/>
  <c r="U129" i="5"/>
  <c r="S125" i="5"/>
  <c r="O133" i="5"/>
  <c r="S121" i="5"/>
  <c r="S126" i="5" s="1"/>
  <c r="V132" i="5"/>
  <c r="U133" i="5"/>
  <c r="T128" i="5"/>
  <c r="U126" i="5"/>
  <c r="F140" i="5"/>
  <c r="V130" i="5"/>
  <c r="D140" i="5" l="1"/>
  <c r="E140" i="5"/>
  <c r="W130" i="5"/>
  <c r="W125" i="5"/>
  <c r="E145" i="5"/>
  <c r="M139" i="5" s="1"/>
  <c r="G138" i="5"/>
  <c r="C145" i="5"/>
  <c r="K138" i="5"/>
  <c r="V133" i="5"/>
  <c r="V126" i="5"/>
  <c r="C136" i="5"/>
  <c r="W129" i="5"/>
  <c r="D136" i="5"/>
  <c r="E136" i="5"/>
  <c r="D145" i="5"/>
  <c r="L138" i="5" s="1"/>
  <c r="S133" i="5"/>
  <c r="W121" i="5"/>
  <c r="F137" i="5" s="1"/>
  <c r="C137" i="5"/>
  <c r="C140" i="5"/>
  <c r="V128" i="5"/>
  <c r="F138" i="5"/>
  <c r="S128" i="5"/>
  <c r="W128" i="5" s="1"/>
  <c r="K139" i="5"/>
  <c r="G139" i="5"/>
  <c r="W132" i="5"/>
  <c r="L139" i="5"/>
  <c r="F144" i="5" l="1"/>
  <c r="N136" i="5" s="1"/>
  <c r="L145" i="5"/>
  <c r="F145" i="5"/>
  <c r="N139" i="5" s="1"/>
  <c r="D141" i="5"/>
  <c r="E141" i="5"/>
  <c r="E144" i="5"/>
  <c r="M136" i="5" s="1"/>
  <c r="E148" i="5"/>
  <c r="W126" i="5"/>
  <c r="D144" i="5"/>
  <c r="D148" i="5"/>
  <c r="L136" i="5"/>
  <c r="M138" i="5"/>
  <c r="F141" i="5"/>
  <c r="G140" i="5"/>
  <c r="C141" i="5"/>
  <c r="C142" i="5"/>
  <c r="C148" i="5"/>
  <c r="C144" i="5"/>
  <c r="G144" i="5" s="1"/>
  <c r="G136" i="5"/>
  <c r="G137" i="5"/>
  <c r="C149" i="5"/>
  <c r="K137" i="5"/>
  <c r="D137" i="5"/>
  <c r="E137" i="5"/>
  <c r="W133" i="5"/>
  <c r="K145" i="5"/>
  <c r="F148" i="5"/>
  <c r="O139" i="5"/>
  <c r="G149" i="5" l="1"/>
  <c r="F146" i="5"/>
  <c r="N140" i="5" s="1"/>
  <c r="L141" i="5"/>
  <c r="M145" i="5"/>
  <c r="L148" i="5"/>
  <c r="T138" i="5" s="1"/>
  <c r="T136" i="5"/>
  <c r="L144" i="5"/>
  <c r="N138" i="5"/>
  <c r="G148" i="5"/>
  <c r="M137" i="5"/>
  <c r="E149" i="5"/>
  <c r="K136" i="5"/>
  <c r="D142" i="5"/>
  <c r="F142" i="5"/>
  <c r="D149" i="5"/>
  <c r="L137" i="5"/>
  <c r="N144" i="5"/>
  <c r="E146" i="5"/>
  <c r="M140" i="5" s="1"/>
  <c r="E142" i="5"/>
  <c r="N137" i="5"/>
  <c r="D146" i="5"/>
  <c r="L140" i="5" s="1"/>
  <c r="G141" i="5"/>
  <c r="G142" i="5" s="1"/>
  <c r="F149" i="5"/>
  <c r="G145" i="5"/>
  <c r="C146" i="5"/>
  <c r="M141" i="5" l="1"/>
  <c r="M146" i="5"/>
  <c r="U140" i="5"/>
  <c r="V140" i="5"/>
  <c r="N141" i="5"/>
  <c r="N145" i="5"/>
  <c r="O145" i="5" s="1"/>
  <c r="V138" i="5"/>
  <c r="O138" i="5"/>
  <c r="N148" i="5"/>
  <c r="V136" i="5" s="1"/>
  <c r="L142" i="5"/>
  <c r="G146" i="5"/>
  <c r="K140" i="5"/>
  <c r="L149" i="5"/>
  <c r="T139" i="5" s="1"/>
  <c r="T148" i="5"/>
  <c r="O137" i="5"/>
  <c r="M148" i="5"/>
  <c r="K141" i="5"/>
  <c r="M142" i="5"/>
  <c r="L146" i="5"/>
  <c r="T140" i="5"/>
  <c r="K148" i="5"/>
  <c r="K144" i="5"/>
  <c r="O144" i="5" s="1"/>
  <c r="K142" i="5"/>
  <c r="O136" i="5"/>
  <c r="S136" i="5"/>
  <c r="M144" i="5"/>
  <c r="W136" i="5" l="1"/>
  <c r="N142" i="5"/>
  <c r="O148" i="5"/>
  <c r="S138" i="5"/>
  <c r="N146" i="5"/>
  <c r="T137" i="5"/>
  <c r="U146" i="5"/>
  <c r="K146" i="5"/>
  <c r="O146" i="5" s="1"/>
  <c r="S140" i="5"/>
  <c r="O140" i="5"/>
  <c r="O142" i="5" s="1"/>
  <c r="O141" i="5"/>
  <c r="K149" i="5"/>
  <c r="T141" i="5"/>
  <c r="U136" i="5"/>
  <c r="U138" i="5"/>
  <c r="U141" i="5"/>
  <c r="N149" i="5"/>
  <c r="T145" i="5"/>
  <c r="F152" i="5"/>
  <c r="V148" i="5"/>
  <c r="M149" i="5"/>
  <c r="W138" i="5" l="1"/>
  <c r="C156" i="5"/>
  <c r="W140" i="5"/>
  <c r="V139" i="5"/>
  <c r="V137" i="5"/>
  <c r="T149" i="5"/>
  <c r="T142" i="5"/>
  <c r="T144" i="5"/>
  <c r="E154" i="5"/>
  <c r="D152" i="5"/>
  <c r="U144" i="5"/>
  <c r="E152" i="5"/>
  <c r="U142" i="5"/>
  <c r="U148" i="5"/>
  <c r="T146" i="5"/>
  <c r="O149" i="5"/>
  <c r="S139" i="5"/>
  <c r="S137" i="5"/>
  <c r="C152" i="5"/>
  <c r="U139" i="5"/>
  <c r="U137" i="5"/>
  <c r="S148" i="5"/>
  <c r="W148" i="5" s="1"/>
  <c r="S141" i="5"/>
  <c r="V141" i="5"/>
  <c r="V146" i="5" l="1"/>
  <c r="V149" i="5"/>
  <c r="V144" i="5"/>
  <c r="V142" i="5"/>
  <c r="W141" i="5"/>
  <c r="C157" i="5"/>
  <c r="V145" i="5"/>
  <c r="F156" i="5"/>
  <c r="D156" i="5"/>
  <c r="G156" i="5" s="1"/>
  <c r="E156" i="5"/>
  <c r="U149" i="5"/>
  <c r="S146" i="5"/>
  <c r="G152" i="5"/>
  <c r="U145" i="5"/>
  <c r="W137" i="5"/>
  <c r="S149" i="5"/>
  <c r="W149" i="5" s="1"/>
  <c r="S142" i="5"/>
  <c r="S144" i="5"/>
  <c r="W139" i="5"/>
  <c r="D155" i="5" s="1"/>
  <c r="D154" i="5"/>
  <c r="D164" i="5" s="1"/>
  <c r="F154" i="5"/>
  <c r="C154" i="5"/>
  <c r="S145" i="5"/>
  <c r="W145" i="5" s="1"/>
  <c r="K157" i="5" l="1"/>
  <c r="G154" i="5"/>
  <c r="E164" i="5"/>
  <c r="D153" i="5"/>
  <c r="W142" i="5"/>
  <c r="E153" i="5"/>
  <c r="E157" i="5"/>
  <c r="E162" i="5" s="1"/>
  <c r="M156" i="5" s="1"/>
  <c r="D157" i="5"/>
  <c r="F164" i="5"/>
  <c r="D161" i="5"/>
  <c r="L154" i="5" s="1"/>
  <c r="C164" i="5"/>
  <c r="G164" i="5" s="1"/>
  <c r="D162" i="5"/>
  <c r="L156" i="5"/>
  <c r="C155" i="5"/>
  <c r="C161" i="5" s="1"/>
  <c r="F153" i="5"/>
  <c r="W146" i="5"/>
  <c r="F155" i="5"/>
  <c r="F161" i="5" s="1"/>
  <c r="N154" i="5" s="1"/>
  <c r="F157" i="5"/>
  <c r="W144" i="5"/>
  <c r="E155" i="5"/>
  <c r="C153" i="5"/>
  <c r="C162" i="5"/>
  <c r="N161" i="5" l="1"/>
  <c r="G161" i="5"/>
  <c r="K154" i="5"/>
  <c r="L162" i="5"/>
  <c r="K156" i="5"/>
  <c r="G153" i="5"/>
  <c r="C165" i="5"/>
  <c r="C160" i="5"/>
  <c r="C158" i="5"/>
  <c r="D165" i="5"/>
  <c r="D160" i="5"/>
  <c r="L152" i="5" s="1"/>
  <c r="D158" i="5"/>
  <c r="M155" i="5"/>
  <c r="E161" i="5"/>
  <c r="M154" i="5" s="1"/>
  <c r="K155" i="5"/>
  <c r="G155" i="5"/>
  <c r="L155" i="5"/>
  <c r="F165" i="5"/>
  <c r="F160" i="5"/>
  <c r="N152" i="5" s="1"/>
  <c r="F158" i="5"/>
  <c r="M157" i="5"/>
  <c r="E165" i="5"/>
  <c r="M153" i="5"/>
  <c r="E158" i="5"/>
  <c r="E160" i="5"/>
  <c r="M152" i="5" s="1"/>
  <c r="N155" i="5"/>
  <c r="F162" i="5"/>
  <c r="N156" i="5" s="1"/>
  <c r="L157" i="5"/>
  <c r="G157" i="5"/>
  <c r="K161" i="5" l="1"/>
  <c r="O154" i="5"/>
  <c r="M165" i="5"/>
  <c r="U157" i="5" s="1"/>
  <c r="U153" i="5"/>
  <c r="U155" i="5"/>
  <c r="L164" i="5"/>
  <c r="L158" i="5"/>
  <c r="T152" i="5"/>
  <c r="L153" i="5"/>
  <c r="N164" i="5"/>
  <c r="V154" i="5" s="1"/>
  <c r="V152" i="5"/>
  <c r="N153" i="5"/>
  <c r="G160" i="5"/>
  <c r="K152" i="5"/>
  <c r="G165" i="5"/>
  <c r="G158" i="5"/>
  <c r="M162" i="5"/>
  <c r="O155" i="5"/>
  <c r="K153" i="5"/>
  <c r="M164" i="5"/>
  <c r="U156" i="5" s="1"/>
  <c r="M160" i="5"/>
  <c r="U152" i="5"/>
  <c r="M158" i="5"/>
  <c r="N157" i="5"/>
  <c r="K162" i="5"/>
  <c r="O156" i="5"/>
  <c r="M161" i="5"/>
  <c r="G162" i="5"/>
  <c r="L161" i="5"/>
  <c r="U160" i="5" l="1"/>
  <c r="N165" i="5"/>
  <c r="V155" i="5" s="1"/>
  <c r="V153" i="5"/>
  <c r="N162" i="5"/>
  <c r="O162" i="5" s="1"/>
  <c r="T154" i="5"/>
  <c r="T156" i="5"/>
  <c r="K164" i="5"/>
  <c r="K158" i="5"/>
  <c r="S152" i="5"/>
  <c r="O152" i="5"/>
  <c r="O158" i="5" s="1"/>
  <c r="K160" i="5"/>
  <c r="U162" i="5"/>
  <c r="U165" i="5"/>
  <c r="O153" i="5"/>
  <c r="K165" i="5"/>
  <c r="S153" i="5" s="1"/>
  <c r="N160" i="5"/>
  <c r="U154" i="5"/>
  <c r="N158" i="5"/>
  <c r="V161" i="5"/>
  <c r="O161" i="5"/>
  <c r="L165" i="5"/>
  <c r="T153" i="5" s="1"/>
  <c r="O157" i="5"/>
  <c r="V156" i="5"/>
  <c r="V164" i="5" s="1"/>
  <c r="L160" i="5"/>
  <c r="T160" i="5" l="1"/>
  <c r="T158" i="5"/>
  <c r="W153" i="5"/>
  <c r="E169" i="5" s="1"/>
  <c r="S165" i="5"/>
  <c r="F169" i="5"/>
  <c r="V160" i="5"/>
  <c r="S164" i="5"/>
  <c r="W164" i="5" s="1"/>
  <c r="S160" i="5"/>
  <c r="W160" i="5" s="1"/>
  <c r="W152" i="5"/>
  <c r="O164" i="5"/>
  <c r="S156" i="5"/>
  <c r="S154" i="5"/>
  <c r="T162" i="5"/>
  <c r="U161" i="5"/>
  <c r="O160" i="5"/>
  <c r="U164" i="5"/>
  <c r="O165" i="5"/>
  <c r="S157" i="5"/>
  <c r="S155" i="5"/>
  <c r="T161" i="5"/>
  <c r="U158" i="5"/>
  <c r="T164" i="5"/>
  <c r="V157" i="5"/>
  <c r="V162" i="5"/>
  <c r="T155" i="5"/>
  <c r="T157" i="5"/>
  <c r="V165" i="5" l="1"/>
  <c r="W154" i="5"/>
  <c r="C170" i="5"/>
  <c r="S161" i="5"/>
  <c r="W161" i="5" s="1"/>
  <c r="W165" i="5"/>
  <c r="S162" i="5"/>
  <c r="W162" i="5" s="1"/>
  <c r="W156" i="5"/>
  <c r="W155" i="5"/>
  <c r="C171" i="5"/>
  <c r="C169" i="5"/>
  <c r="W157" i="5"/>
  <c r="E173" i="5" s="1"/>
  <c r="E168" i="5"/>
  <c r="F168" i="5"/>
  <c r="D168" i="5"/>
  <c r="D173" i="5"/>
  <c r="C168" i="5"/>
  <c r="T165" i="5"/>
  <c r="D171" i="5"/>
  <c r="V158" i="5"/>
  <c r="S158" i="5"/>
  <c r="D169" i="5"/>
  <c r="D176" i="5" l="1"/>
  <c r="L168" i="5"/>
  <c r="C176" i="5"/>
  <c r="C174" i="5"/>
  <c r="G168" i="5"/>
  <c r="K168" i="5"/>
  <c r="E172" i="5"/>
  <c r="D172" i="5"/>
  <c r="F172" i="5"/>
  <c r="F176" i="5"/>
  <c r="N169" i="5" s="1"/>
  <c r="C172" i="5"/>
  <c r="E176" i="5"/>
  <c r="M169" i="5" s="1"/>
  <c r="M168" i="5"/>
  <c r="W158" i="5"/>
  <c r="C177" i="5"/>
  <c r="D181" i="5"/>
  <c r="L169" i="5"/>
  <c r="C173" i="5"/>
  <c r="F170" i="5"/>
  <c r="D170" i="5"/>
  <c r="E170" i="5"/>
  <c r="K169" i="5"/>
  <c r="G169" i="5"/>
  <c r="C181" i="5"/>
  <c r="E171" i="5"/>
  <c r="F171" i="5"/>
  <c r="F173" i="5"/>
  <c r="M176" i="5" l="1"/>
  <c r="D178" i="5"/>
  <c r="L173" i="5" s="1"/>
  <c r="L172" i="5"/>
  <c r="E178" i="5"/>
  <c r="M173" i="5" s="1"/>
  <c r="O169" i="5"/>
  <c r="E174" i="5"/>
  <c r="E177" i="5"/>
  <c r="M170" i="5"/>
  <c r="K176" i="5"/>
  <c r="D177" i="5"/>
  <c r="L171" i="5" s="1"/>
  <c r="L170" i="5"/>
  <c r="L174" i="5" s="1"/>
  <c r="M181" i="5"/>
  <c r="U169" i="5" s="1"/>
  <c r="F177" i="5"/>
  <c r="N170" i="5"/>
  <c r="E180" i="5"/>
  <c r="G173" i="5"/>
  <c r="C178" i="5"/>
  <c r="K172" i="5"/>
  <c r="G172" i="5"/>
  <c r="G176" i="5"/>
  <c r="N171" i="5"/>
  <c r="F181" i="5"/>
  <c r="C180" i="5"/>
  <c r="M171" i="5"/>
  <c r="E181" i="5"/>
  <c r="G181" i="5" s="1"/>
  <c r="N168" i="5"/>
  <c r="D180" i="5"/>
  <c r="G170" i="5"/>
  <c r="G174" i="5" s="1"/>
  <c r="F174" i="5"/>
  <c r="D174" i="5"/>
  <c r="G171" i="5"/>
  <c r="F180" i="5"/>
  <c r="L176" i="5"/>
  <c r="K171" i="5"/>
  <c r="K170" i="5"/>
  <c r="F178" i="5"/>
  <c r="N173" i="5" s="1"/>
  <c r="N172" i="5" l="1"/>
  <c r="O170" i="5"/>
  <c r="K177" i="5"/>
  <c r="S170" i="5"/>
  <c r="O171" i="5"/>
  <c r="T171" i="5"/>
  <c r="L180" i="5"/>
  <c r="T168" i="5" s="1"/>
  <c r="K180" i="5"/>
  <c r="U171" i="5"/>
  <c r="L177" i="5"/>
  <c r="N180" i="5"/>
  <c r="V168" i="5"/>
  <c r="N176" i="5"/>
  <c r="O176" i="5" s="1"/>
  <c r="N174" i="5"/>
  <c r="U173" i="5"/>
  <c r="G178" i="5"/>
  <c r="M172" i="5"/>
  <c r="K173" i="5"/>
  <c r="L178" i="5"/>
  <c r="G180" i="5"/>
  <c r="O168" i="5"/>
  <c r="G177" i="5"/>
  <c r="V170" i="5"/>
  <c r="N177" i="5"/>
  <c r="M177" i="5"/>
  <c r="S172" i="5"/>
  <c r="N181" i="5"/>
  <c r="V169" i="5" s="1"/>
  <c r="L181" i="5"/>
  <c r="T169" i="5" s="1"/>
  <c r="O173" i="5" l="1"/>
  <c r="K181" i="5"/>
  <c r="T176" i="5"/>
  <c r="U172" i="5"/>
  <c r="M178" i="5"/>
  <c r="V177" i="5"/>
  <c r="M180" i="5"/>
  <c r="O174" i="5"/>
  <c r="O177" i="5"/>
  <c r="T181" i="5"/>
  <c r="V174" i="5"/>
  <c r="V176" i="5"/>
  <c r="T173" i="5"/>
  <c r="V172" i="5"/>
  <c r="N178" i="5"/>
  <c r="K174" i="5"/>
  <c r="T170" i="5"/>
  <c r="M174" i="5"/>
  <c r="O172" i="5"/>
  <c r="U181" i="5"/>
  <c r="K178" i="5"/>
  <c r="V171" i="5"/>
  <c r="T172" i="5"/>
  <c r="O180" i="5"/>
  <c r="S168" i="5"/>
  <c r="V173" i="5"/>
  <c r="T177" i="5" l="1"/>
  <c r="S176" i="5"/>
  <c r="S180" i="5"/>
  <c r="S174" i="5"/>
  <c r="U178" i="5"/>
  <c r="W172" i="5"/>
  <c r="C188" i="5" s="1"/>
  <c r="T180" i="5"/>
  <c r="T178" i="5"/>
  <c r="V178" i="5"/>
  <c r="U168" i="5"/>
  <c r="U170" i="5"/>
  <c r="W170" i="5"/>
  <c r="T174" i="5"/>
  <c r="O178" i="5"/>
  <c r="V181" i="5"/>
  <c r="O181" i="5"/>
  <c r="S169" i="5"/>
  <c r="S171" i="5"/>
  <c r="V180" i="5"/>
  <c r="S173" i="5"/>
  <c r="C186" i="5" l="1"/>
  <c r="F186" i="5"/>
  <c r="E188" i="5"/>
  <c r="E186" i="5"/>
  <c r="U177" i="5"/>
  <c r="E184" i="5"/>
  <c r="U174" i="5"/>
  <c r="U180" i="5"/>
  <c r="W180" i="5" s="1"/>
  <c r="U176" i="5"/>
  <c r="W168" i="5"/>
  <c r="W173" i="5"/>
  <c r="S178" i="5"/>
  <c r="W178" i="5" s="1"/>
  <c r="W176" i="5"/>
  <c r="F188" i="5"/>
  <c r="W171" i="5"/>
  <c r="C187" i="5"/>
  <c r="S177" i="5"/>
  <c r="W177" i="5" s="1"/>
  <c r="W169" i="5"/>
  <c r="S181" i="5"/>
  <c r="W181" i="5" s="1"/>
  <c r="D186" i="5"/>
  <c r="D188" i="5"/>
  <c r="E185" i="5" l="1"/>
  <c r="F185" i="5"/>
  <c r="D185" i="5"/>
  <c r="C185" i="5"/>
  <c r="E192" i="5"/>
  <c r="M184" i="5"/>
  <c r="E196" i="5"/>
  <c r="E187" i="5"/>
  <c r="D187" i="5"/>
  <c r="F187" i="5"/>
  <c r="G188" i="5"/>
  <c r="E189" i="5"/>
  <c r="F189" i="5"/>
  <c r="D189" i="5"/>
  <c r="C189" i="5"/>
  <c r="W174" i="5"/>
  <c r="D184" i="5"/>
  <c r="F184" i="5"/>
  <c r="C184" i="5"/>
  <c r="F193" i="5"/>
  <c r="N186" i="5" s="1"/>
  <c r="C193" i="5"/>
  <c r="K186" i="5"/>
  <c r="G186" i="5"/>
  <c r="L187" i="5" l="1"/>
  <c r="N189" i="5"/>
  <c r="K187" i="5"/>
  <c r="M189" i="5"/>
  <c r="G187" i="5"/>
  <c r="C196" i="5"/>
  <c r="C190" i="5"/>
  <c r="C192" i="5"/>
  <c r="K184" i="5"/>
  <c r="G184" i="5"/>
  <c r="F192" i="5"/>
  <c r="F196" i="5"/>
  <c r="F190" i="5"/>
  <c r="N184" i="5"/>
  <c r="M196" i="5"/>
  <c r="U184" i="5" s="1"/>
  <c r="D192" i="5"/>
  <c r="L185" i="5" s="1"/>
  <c r="D190" i="5"/>
  <c r="D196" i="5"/>
  <c r="E194" i="5"/>
  <c r="M188" i="5" s="1"/>
  <c r="E190" i="5"/>
  <c r="E193" i="5"/>
  <c r="M186" i="5" s="1"/>
  <c r="K185" i="5"/>
  <c r="G185" i="5"/>
  <c r="C197" i="5"/>
  <c r="G197" i="5" s="1"/>
  <c r="D193" i="5"/>
  <c r="L186" i="5" s="1"/>
  <c r="D197" i="5"/>
  <c r="G189" i="5"/>
  <c r="C194" i="5"/>
  <c r="F194" i="5"/>
  <c r="N188" i="5" s="1"/>
  <c r="F197" i="5"/>
  <c r="N185" i="5"/>
  <c r="D194" i="5"/>
  <c r="L188" i="5" s="1"/>
  <c r="N187" i="5"/>
  <c r="M185" i="5"/>
  <c r="E197" i="5"/>
  <c r="O187" i="5" l="1"/>
  <c r="M197" i="5"/>
  <c r="U185" i="5"/>
  <c r="U189" i="5"/>
  <c r="V187" i="5"/>
  <c r="O185" i="5"/>
  <c r="N192" i="5"/>
  <c r="N190" i="5"/>
  <c r="N196" i="5"/>
  <c r="V186" i="5" s="1"/>
  <c r="V189" i="5"/>
  <c r="V185" i="5"/>
  <c r="N197" i="5"/>
  <c r="U186" i="5"/>
  <c r="M187" i="5"/>
  <c r="L189" i="5"/>
  <c r="N194" i="5"/>
  <c r="U188" i="5"/>
  <c r="M194" i="5"/>
  <c r="G193" i="5"/>
  <c r="G194" i="5"/>
  <c r="K188" i="5"/>
  <c r="G190" i="5"/>
  <c r="K192" i="5"/>
  <c r="K189" i="5"/>
  <c r="G192" i="5"/>
  <c r="O186" i="5"/>
  <c r="L184" i="5"/>
  <c r="K193" i="5"/>
  <c r="G196" i="5"/>
  <c r="L193" i="5"/>
  <c r="M192" i="5"/>
  <c r="N193" i="5"/>
  <c r="V193" i="5" l="1"/>
  <c r="K194" i="5"/>
  <c r="O188" i="5"/>
  <c r="S188" i="5"/>
  <c r="V197" i="5"/>
  <c r="L192" i="5"/>
  <c r="O192" i="5" s="1"/>
  <c r="T184" i="5"/>
  <c r="L190" i="5"/>
  <c r="L196" i="5"/>
  <c r="S189" i="5"/>
  <c r="O189" i="5"/>
  <c r="U194" i="5"/>
  <c r="V184" i="5"/>
  <c r="V188" i="5"/>
  <c r="K196" i="5"/>
  <c r="K197" i="5"/>
  <c r="U192" i="5"/>
  <c r="O184" i="5"/>
  <c r="U187" i="5"/>
  <c r="U197" i="5" s="1"/>
  <c r="U190" i="5"/>
  <c r="K190" i="5"/>
  <c r="M193" i="5"/>
  <c r="O193" i="5" s="1"/>
  <c r="L194" i="5"/>
  <c r="U196" i="5"/>
  <c r="M190" i="5"/>
  <c r="L197" i="5"/>
  <c r="W189" i="5" l="1"/>
  <c r="S194" i="5"/>
  <c r="W188" i="5"/>
  <c r="E204" i="5" s="1"/>
  <c r="O190" i="5"/>
  <c r="O194" i="5"/>
  <c r="T185" i="5"/>
  <c r="T187" i="5"/>
  <c r="O197" i="5"/>
  <c r="S185" i="5"/>
  <c r="S187" i="5"/>
  <c r="T189" i="5"/>
  <c r="T186" i="5"/>
  <c r="T196" i="5" s="1"/>
  <c r="T188" i="5"/>
  <c r="V194" i="5"/>
  <c r="F204" i="5"/>
  <c r="T192" i="5"/>
  <c r="V196" i="5"/>
  <c r="V190" i="5"/>
  <c r="V192" i="5"/>
  <c r="U193" i="5"/>
  <c r="O196" i="5"/>
  <c r="S186" i="5"/>
  <c r="S184" i="5"/>
  <c r="W187" i="5" l="1"/>
  <c r="W185" i="5"/>
  <c r="C201" i="5"/>
  <c r="S197" i="5"/>
  <c r="D203" i="5"/>
  <c r="D201" i="5"/>
  <c r="T197" i="5"/>
  <c r="T190" i="5"/>
  <c r="S196" i="5"/>
  <c r="W196" i="5" s="1"/>
  <c r="C200" i="5"/>
  <c r="S192" i="5"/>
  <c r="W192" i="5" s="1"/>
  <c r="S190" i="5"/>
  <c r="W184" i="5"/>
  <c r="W186" i="5"/>
  <c r="C202" i="5"/>
  <c r="S193" i="5"/>
  <c r="W193" i="5" s="1"/>
  <c r="F210" i="5"/>
  <c r="N204" i="5"/>
  <c r="E210" i="5"/>
  <c r="M204" i="5" s="1"/>
  <c r="D204" i="5"/>
  <c r="T194" i="5"/>
  <c r="W194" i="5" s="1"/>
  <c r="C204" i="5"/>
  <c r="T193" i="5"/>
  <c r="F205" i="5"/>
  <c r="E205" i="5"/>
  <c r="D205" i="5"/>
  <c r="C205" i="5"/>
  <c r="D210" i="5" l="1"/>
  <c r="L204" i="5"/>
  <c r="C208" i="5"/>
  <c r="K200" i="5"/>
  <c r="C212" i="5"/>
  <c r="C206" i="5"/>
  <c r="K205" i="5"/>
  <c r="G205" i="5"/>
  <c r="N210" i="5"/>
  <c r="D213" i="5"/>
  <c r="L205" i="5"/>
  <c r="M205" i="5"/>
  <c r="W197" i="5"/>
  <c r="N205" i="5"/>
  <c r="G202" i="5"/>
  <c r="C209" i="5"/>
  <c r="C213" i="5"/>
  <c r="K201" i="5"/>
  <c r="G201" i="5"/>
  <c r="F202" i="5"/>
  <c r="E202" i="5"/>
  <c r="F201" i="5"/>
  <c r="E201" i="5"/>
  <c r="D202" i="5"/>
  <c r="W190" i="5"/>
  <c r="E200" i="5"/>
  <c r="D200" i="5"/>
  <c r="F200" i="5"/>
  <c r="F203" i="5"/>
  <c r="E203" i="5"/>
  <c r="K204" i="5"/>
  <c r="G204" i="5"/>
  <c r="C210" i="5"/>
  <c r="G210" i="5" s="1"/>
  <c r="C203" i="5"/>
  <c r="F212" i="5" l="1"/>
  <c r="F206" i="5"/>
  <c r="F208" i="5"/>
  <c r="N200" i="5" s="1"/>
  <c r="D212" i="5"/>
  <c r="G212" i="5" s="1"/>
  <c r="D208" i="5"/>
  <c r="L201" i="5" s="1"/>
  <c r="D206" i="5"/>
  <c r="L200" i="5"/>
  <c r="O205" i="5"/>
  <c r="E212" i="5"/>
  <c r="E208" i="5"/>
  <c r="M200" i="5" s="1"/>
  <c r="E206" i="5"/>
  <c r="K202" i="5"/>
  <c r="D209" i="5"/>
  <c r="L203" i="5" s="1"/>
  <c r="K208" i="5"/>
  <c r="K206" i="5"/>
  <c r="M201" i="5"/>
  <c r="E213" i="5"/>
  <c r="G213" i="5" s="1"/>
  <c r="G200" i="5"/>
  <c r="K203" i="5"/>
  <c r="G203" i="5"/>
  <c r="F213" i="5"/>
  <c r="N201" i="5"/>
  <c r="G208" i="5"/>
  <c r="M202" i="5"/>
  <c r="E209" i="5"/>
  <c r="L210" i="5"/>
  <c r="F209" i="5"/>
  <c r="N203" i="5" s="1"/>
  <c r="N202" i="5"/>
  <c r="O204" i="5"/>
  <c r="K210" i="5"/>
  <c r="M210" i="5"/>
  <c r="M203" i="5"/>
  <c r="K213" i="5"/>
  <c r="M208" i="5" l="1"/>
  <c r="M206" i="5"/>
  <c r="M212" i="5"/>
  <c r="U204" i="5" s="1"/>
  <c r="O200" i="5"/>
  <c r="V203" i="5"/>
  <c r="N208" i="5"/>
  <c r="O208" i="5" s="1"/>
  <c r="N206" i="5"/>
  <c r="N212" i="5"/>
  <c r="V204" i="5" s="1"/>
  <c r="L213" i="5"/>
  <c r="T205" i="5" s="1"/>
  <c r="N213" i="5"/>
  <c r="V205" i="5" s="1"/>
  <c r="L208" i="5"/>
  <c r="O210" i="5"/>
  <c r="L202" i="5"/>
  <c r="S203" i="5"/>
  <c r="O203" i="5"/>
  <c r="G206" i="5"/>
  <c r="U201" i="5"/>
  <c r="M213" i="5"/>
  <c r="U205" i="5" s="1"/>
  <c r="G209" i="5"/>
  <c r="K209" i="5"/>
  <c r="O201" i="5"/>
  <c r="K212" i="5"/>
  <c r="S202" i="5" s="1"/>
  <c r="U203" i="5"/>
  <c r="N209" i="5"/>
  <c r="S201" i="5"/>
  <c r="M209" i="5"/>
  <c r="U202" i="5"/>
  <c r="S205" i="5"/>
  <c r="S209" i="5" l="1"/>
  <c r="V200" i="5"/>
  <c r="L209" i="5"/>
  <c r="O209" i="5" s="1"/>
  <c r="T201" i="5"/>
  <c r="V210" i="5"/>
  <c r="O202" i="5"/>
  <c r="O206" i="5" s="1"/>
  <c r="L212" i="5"/>
  <c r="W205" i="5"/>
  <c r="C221" i="5" s="1"/>
  <c r="L206" i="5"/>
  <c r="U209" i="5"/>
  <c r="O213" i="5"/>
  <c r="U210" i="5"/>
  <c r="V201" i="5"/>
  <c r="W201" i="5" s="1"/>
  <c r="U200" i="5"/>
  <c r="D221" i="5"/>
  <c r="S200" i="5"/>
  <c r="S204" i="5"/>
  <c r="T203" i="5"/>
  <c r="S213" i="5"/>
  <c r="U213" i="5"/>
  <c r="F221" i="5"/>
  <c r="V202" i="5"/>
  <c r="C217" i="5" l="1"/>
  <c r="E217" i="5"/>
  <c r="T204" i="5"/>
  <c r="T200" i="5"/>
  <c r="E221" i="5"/>
  <c r="D217" i="5"/>
  <c r="T213" i="5"/>
  <c r="W213" i="5" s="1"/>
  <c r="T202" i="5"/>
  <c r="V212" i="5"/>
  <c r="V206" i="5"/>
  <c r="V208" i="5"/>
  <c r="U208" i="5"/>
  <c r="U212" i="5"/>
  <c r="U206" i="5"/>
  <c r="F217" i="5"/>
  <c r="V213" i="5"/>
  <c r="V209" i="5"/>
  <c r="S210" i="5"/>
  <c r="W203" i="5"/>
  <c r="S206" i="5"/>
  <c r="S208" i="5"/>
  <c r="S212" i="5"/>
  <c r="W200" i="5"/>
  <c r="O212" i="5"/>
  <c r="C219" i="5" l="1"/>
  <c r="E219" i="5"/>
  <c r="F219" i="5"/>
  <c r="F229" i="5" s="1"/>
  <c r="W212" i="5"/>
  <c r="T209" i="5"/>
  <c r="W209" i="5" s="1"/>
  <c r="W202" i="5"/>
  <c r="D218" i="5" s="1"/>
  <c r="D229" i="5"/>
  <c r="C216" i="5"/>
  <c r="E216" i="5"/>
  <c r="T212" i="5"/>
  <c r="D216" i="5"/>
  <c r="T206" i="5"/>
  <c r="T208" i="5"/>
  <c r="W208" i="5" s="1"/>
  <c r="T210" i="5"/>
  <c r="W210" i="5" s="1"/>
  <c r="W204" i="5"/>
  <c r="G217" i="5"/>
  <c r="C229" i="5"/>
  <c r="F216" i="5"/>
  <c r="G221" i="5"/>
  <c r="D219" i="5"/>
  <c r="D225" i="5" l="1"/>
  <c r="L218" i="5"/>
  <c r="F224" i="5"/>
  <c r="N217" i="5" s="1"/>
  <c r="N216" i="5"/>
  <c r="C218" i="5"/>
  <c r="E218" i="5"/>
  <c r="F218" i="5"/>
  <c r="D224" i="5"/>
  <c r="L217" i="5" s="1"/>
  <c r="L216" i="5"/>
  <c r="D222" i="5"/>
  <c r="G219" i="5"/>
  <c r="E220" i="5"/>
  <c r="F220" i="5"/>
  <c r="C220" i="5"/>
  <c r="D220" i="5"/>
  <c r="L219" i="5"/>
  <c r="G216" i="5"/>
  <c r="C228" i="5"/>
  <c r="C224" i="5"/>
  <c r="K216" i="5"/>
  <c r="E224" i="5"/>
  <c r="M217" i="5" s="1"/>
  <c r="M216" i="5"/>
  <c r="E229" i="5"/>
  <c r="G229" i="5" s="1"/>
  <c r="W206" i="5"/>
  <c r="D226" i="5" l="1"/>
  <c r="L221" i="5" s="1"/>
  <c r="L220" i="5"/>
  <c r="O216" i="5"/>
  <c r="G222" i="5"/>
  <c r="L224" i="5"/>
  <c r="L228" i="5"/>
  <c r="T216" i="5" s="1"/>
  <c r="L222" i="5"/>
  <c r="L229" i="5"/>
  <c r="T217" i="5"/>
  <c r="T219" i="5"/>
  <c r="F225" i="5"/>
  <c r="N219" i="5" s="1"/>
  <c r="N218" i="5"/>
  <c r="M224" i="5"/>
  <c r="E225" i="5"/>
  <c r="M219" i="5" s="1"/>
  <c r="M218" i="5"/>
  <c r="G220" i="5"/>
  <c r="C226" i="5"/>
  <c r="K220" i="5"/>
  <c r="C225" i="5"/>
  <c r="K218" i="5"/>
  <c r="G218" i="5"/>
  <c r="E228" i="5"/>
  <c r="G228" i="5" s="1"/>
  <c r="F226" i="5"/>
  <c r="N221" i="5" s="1"/>
  <c r="N224" i="5"/>
  <c r="E222" i="5"/>
  <c r="E226" i="5"/>
  <c r="M221" i="5" s="1"/>
  <c r="F228" i="5"/>
  <c r="F222" i="5"/>
  <c r="C222" i="5"/>
  <c r="N229" i="5"/>
  <c r="V217" i="5" s="1"/>
  <c r="L225" i="5"/>
  <c r="G224" i="5"/>
  <c r="K217" i="5"/>
  <c r="D228" i="5"/>
  <c r="T224" i="5" l="1"/>
  <c r="U221" i="5"/>
  <c r="M220" i="5"/>
  <c r="M225" i="5"/>
  <c r="V221" i="5"/>
  <c r="N220" i="5"/>
  <c r="O218" i="5"/>
  <c r="G225" i="5"/>
  <c r="K219" i="5"/>
  <c r="N225" i="5"/>
  <c r="V219" i="5"/>
  <c r="G226" i="5"/>
  <c r="K221" i="5"/>
  <c r="K228" i="5"/>
  <c r="K229" i="5"/>
  <c r="O229" i="5" s="1"/>
  <c r="S217" i="5"/>
  <c r="O217" i="5"/>
  <c r="K224" i="5"/>
  <c r="O224" i="5" s="1"/>
  <c r="L226" i="5"/>
  <c r="T220" i="5"/>
  <c r="T218" i="5"/>
  <c r="N222" i="5"/>
  <c r="M229" i="5"/>
  <c r="U217" i="5" s="1"/>
  <c r="T221" i="5"/>
  <c r="W217" i="5" l="1"/>
  <c r="O219" i="5"/>
  <c r="S219" i="5"/>
  <c r="U220" i="5"/>
  <c r="M226" i="5"/>
  <c r="O228" i="5"/>
  <c r="S216" i="5"/>
  <c r="U229" i="5"/>
  <c r="K222" i="5"/>
  <c r="M228" i="5"/>
  <c r="S221" i="5"/>
  <c r="O221" i="5"/>
  <c r="T225" i="5"/>
  <c r="K225" i="5"/>
  <c r="O225" i="5" s="1"/>
  <c r="T228" i="5"/>
  <c r="T226" i="5"/>
  <c r="S218" i="5"/>
  <c r="T222" i="5"/>
  <c r="S220" i="5"/>
  <c r="M222" i="5"/>
  <c r="K226" i="5"/>
  <c r="N226" i="5"/>
  <c r="N228" i="5"/>
  <c r="V229" i="5"/>
  <c r="T229" i="5"/>
  <c r="O220" i="5"/>
  <c r="U219" i="5"/>
  <c r="S228" i="5" l="1"/>
  <c r="S222" i="5"/>
  <c r="S224" i="5"/>
  <c r="V216" i="5"/>
  <c r="V218" i="5"/>
  <c r="V220" i="5"/>
  <c r="U226" i="5"/>
  <c r="O226" i="5"/>
  <c r="C235" i="5"/>
  <c r="W219" i="5"/>
  <c r="E235" i="5" s="1"/>
  <c r="W221" i="5"/>
  <c r="O222" i="5"/>
  <c r="S226" i="5"/>
  <c r="U216" i="5"/>
  <c r="U218" i="5"/>
  <c r="S229" i="5"/>
  <c r="W229" i="5" s="1"/>
  <c r="F233" i="5"/>
  <c r="D233" i="5"/>
  <c r="S225" i="5"/>
  <c r="C233" i="5"/>
  <c r="E233" i="5"/>
  <c r="G235" i="5" l="1"/>
  <c r="F245" i="5"/>
  <c r="U225" i="5"/>
  <c r="W225" i="5" s="1"/>
  <c r="E234" i="5"/>
  <c r="U224" i="5"/>
  <c r="W224" i="5" s="1"/>
  <c r="U228" i="5"/>
  <c r="W228" i="5" s="1"/>
  <c r="U222" i="5"/>
  <c r="V226" i="5"/>
  <c r="F236" i="5"/>
  <c r="V225" i="5"/>
  <c r="W226" i="5"/>
  <c r="F232" i="5"/>
  <c r="V222" i="5"/>
  <c r="V224" i="5"/>
  <c r="V228" i="5"/>
  <c r="W220" i="5"/>
  <c r="F237" i="5"/>
  <c r="D237" i="5"/>
  <c r="E237" i="5"/>
  <c r="W216" i="5"/>
  <c r="W218" i="5"/>
  <c r="C237" i="5"/>
  <c r="G233" i="5"/>
  <c r="C245" i="5"/>
  <c r="D235" i="5"/>
  <c r="F235" i="5"/>
  <c r="G237" i="5" l="1"/>
  <c r="F240" i="5"/>
  <c r="N233" i="5" s="1"/>
  <c r="N232" i="5"/>
  <c r="E241" i="5"/>
  <c r="M235" i="5" s="1"/>
  <c r="D234" i="5"/>
  <c r="C234" i="5"/>
  <c r="W222" i="5"/>
  <c r="D232" i="5"/>
  <c r="C232" i="5"/>
  <c r="E245" i="5"/>
  <c r="F234" i="5"/>
  <c r="F242" i="5"/>
  <c r="N237" i="5" s="1"/>
  <c r="N236" i="5"/>
  <c r="D245" i="5"/>
  <c r="G245" i="5" s="1"/>
  <c r="D236" i="5"/>
  <c r="C236" i="5"/>
  <c r="E236" i="5"/>
  <c r="E232" i="5"/>
  <c r="G234" i="5" l="1"/>
  <c r="C241" i="5"/>
  <c r="D241" i="5"/>
  <c r="L235" i="5" s="1"/>
  <c r="N242" i="5"/>
  <c r="M234" i="5"/>
  <c r="N240" i="5"/>
  <c r="N244" i="5"/>
  <c r="V232" i="5" s="1"/>
  <c r="F241" i="5"/>
  <c r="N235" i="5" s="1"/>
  <c r="N234" i="5"/>
  <c r="F244" i="5"/>
  <c r="F238" i="5"/>
  <c r="E244" i="5"/>
  <c r="E240" i="5"/>
  <c r="M233" i="5" s="1"/>
  <c r="E238" i="5"/>
  <c r="N245" i="5"/>
  <c r="V237" i="5" s="1"/>
  <c r="V233" i="5"/>
  <c r="E242" i="5"/>
  <c r="M237" i="5" s="1"/>
  <c r="G236" i="5"/>
  <c r="C242" i="5"/>
  <c r="C244" i="5"/>
  <c r="C238" i="5"/>
  <c r="G232" i="5"/>
  <c r="G238" i="5" s="1"/>
  <c r="C240" i="5"/>
  <c r="D242" i="5"/>
  <c r="L237" i="5" s="1"/>
  <c r="D244" i="5"/>
  <c r="D238" i="5"/>
  <c r="D240" i="5"/>
  <c r="L233" i="5" s="1"/>
  <c r="V240" i="5" l="1"/>
  <c r="M241" i="5"/>
  <c r="L236" i="5"/>
  <c r="G240" i="5"/>
  <c r="K233" i="5"/>
  <c r="M245" i="5"/>
  <c r="U235" i="5" s="1"/>
  <c r="U233" i="5"/>
  <c r="K232" i="5"/>
  <c r="M232" i="5"/>
  <c r="V236" i="5"/>
  <c r="G244" i="5"/>
  <c r="G242" i="5"/>
  <c r="K237" i="5"/>
  <c r="L234" i="5"/>
  <c r="L245" i="5"/>
  <c r="T233" i="5" s="1"/>
  <c r="V234" i="5"/>
  <c r="N241" i="5"/>
  <c r="G241" i="5"/>
  <c r="K235" i="5"/>
  <c r="L232" i="5"/>
  <c r="K236" i="5"/>
  <c r="V235" i="5"/>
  <c r="U237" i="5"/>
  <c r="N238" i="5"/>
  <c r="K234" i="5"/>
  <c r="M236" i="5"/>
  <c r="M242" i="5" l="1"/>
  <c r="K241" i="5"/>
  <c r="O234" i="5"/>
  <c r="L241" i="5"/>
  <c r="L242" i="5"/>
  <c r="O237" i="5"/>
  <c r="T235" i="5"/>
  <c r="V245" i="5"/>
  <c r="K242" i="5"/>
  <c r="O236" i="5"/>
  <c r="L240" i="5"/>
  <c r="L238" i="5"/>
  <c r="L244" i="5"/>
  <c r="T236" i="5" s="1"/>
  <c r="V242" i="5"/>
  <c r="T237" i="5"/>
  <c r="O235" i="5"/>
  <c r="M240" i="5"/>
  <c r="M238" i="5"/>
  <c r="M244" i="5"/>
  <c r="U234" i="5" s="1"/>
  <c r="K238" i="5"/>
  <c r="K244" i="5"/>
  <c r="K240" i="5"/>
  <c r="O232" i="5"/>
  <c r="U245" i="5"/>
  <c r="V241" i="5"/>
  <c r="V238" i="5"/>
  <c r="O233" i="5"/>
  <c r="K245" i="5"/>
  <c r="O245" i="5" s="1"/>
  <c r="V244" i="5"/>
  <c r="T242" i="5" l="1"/>
  <c r="T234" i="5"/>
  <c r="T232" i="5"/>
  <c r="O242" i="5"/>
  <c r="O244" i="5"/>
  <c r="S233" i="5"/>
  <c r="S234" i="5"/>
  <c r="O241" i="5"/>
  <c r="U241" i="5"/>
  <c r="S235" i="5"/>
  <c r="U232" i="5"/>
  <c r="U236" i="5"/>
  <c r="O240" i="5"/>
  <c r="S236" i="5"/>
  <c r="O238" i="5"/>
  <c r="T245" i="5"/>
  <c r="S232" i="5"/>
  <c r="S237" i="5"/>
  <c r="W235" i="5" l="1"/>
  <c r="W237" i="5"/>
  <c r="C253" i="5"/>
  <c r="S240" i="5"/>
  <c r="S244" i="5"/>
  <c r="S238" i="5"/>
  <c r="W232" i="5"/>
  <c r="C248" i="5"/>
  <c r="W234" i="5"/>
  <c r="C250" i="5"/>
  <c r="S241" i="5"/>
  <c r="W241" i="5" s="1"/>
  <c r="S245" i="5"/>
  <c r="W245" i="5" s="1"/>
  <c r="W233" i="5"/>
  <c r="C249" i="5"/>
  <c r="W236" i="5"/>
  <c r="S242" i="5"/>
  <c r="E252" i="5"/>
  <c r="U242" i="5"/>
  <c r="T244" i="5"/>
  <c r="T238" i="5"/>
  <c r="T240" i="5"/>
  <c r="D248" i="5"/>
  <c r="T241" i="5"/>
  <c r="U244" i="5"/>
  <c r="U238" i="5"/>
  <c r="U240" i="5"/>
  <c r="C257" i="5" l="1"/>
  <c r="F250" i="5"/>
  <c r="E250" i="5"/>
  <c r="C256" i="5"/>
  <c r="K249" i="5" s="1"/>
  <c r="G248" i="5"/>
  <c r="W238" i="5"/>
  <c r="F248" i="5"/>
  <c r="E248" i="5"/>
  <c r="W242" i="5"/>
  <c r="W244" i="5"/>
  <c r="F252" i="5"/>
  <c r="D252" i="5"/>
  <c r="W240" i="5"/>
  <c r="C252" i="5"/>
  <c r="C261" i="5"/>
  <c r="F253" i="5"/>
  <c r="E253" i="5"/>
  <c r="D253" i="5"/>
  <c r="F249" i="5"/>
  <c r="D249" i="5"/>
  <c r="E249" i="5"/>
  <c r="F251" i="5"/>
  <c r="E251" i="5"/>
  <c r="D251" i="5"/>
  <c r="D250" i="5"/>
  <c r="G250" i="5" s="1"/>
  <c r="C251" i="5"/>
  <c r="F261" i="5" l="1"/>
  <c r="E257" i="5"/>
  <c r="M251" i="5" s="1"/>
  <c r="M249" i="5"/>
  <c r="E261" i="5"/>
  <c r="G261" i="5" s="1"/>
  <c r="L249" i="5"/>
  <c r="D261" i="5"/>
  <c r="G249" i="5"/>
  <c r="K248" i="5"/>
  <c r="E260" i="5"/>
  <c r="E254" i="5"/>
  <c r="E256" i="5"/>
  <c r="G256" i="5" s="1"/>
  <c r="K251" i="5"/>
  <c r="G251" i="5"/>
  <c r="G254" i="5" s="1"/>
  <c r="E258" i="5"/>
  <c r="M252" i="5" s="1"/>
  <c r="K250" i="5"/>
  <c r="F257" i="5"/>
  <c r="N250" i="5"/>
  <c r="D257" i="5"/>
  <c r="G257" i="5" s="1"/>
  <c r="F260" i="5"/>
  <c r="F254" i="5"/>
  <c r="F256" i="5"/>
  <c r="N249" i="5" s="1"/>
  <c r="D260" i="5"/>
  <c r="L251" i="5"/>
  <c r="G253" i="5"/>
  <c r="D256" i="5"/>
  <c r="L248" i="5" s="1"/>
  <c r="C254" i="5"/>
  <c r="D258" i="5"/>
  <c r="L253" i="5" s="1"/>
  <c r="F258" i="5"/>
  <c r="N252" i="5" s="1"/>
  <c r="N251" i="5"/>
  <c r="K252" i="5"/>
  <c r="G252" i="5"/>
  <c r="C258" i="5"/>
  <c r="C260" i="5"/>
  <c r="D254" i="5"/>
  <c r="N261" i="5" l="1"/>
  <c r="V249" i="5"/>
  <c r="L261" i="5"/>
  <c r="T253" i="5" s="1"/>
  <c r="K258" i="5"/>
  <c r="S252" i="5"/>
  <c r="N253" i="5"/>
  <c r="O251" i="5"/>
  <c r="N248" i="5"/>
  <c r="M250" i="5"/>
  <c r="M258" i="5"/>
  <c r="V251" i="5"/>
  <c r="M261" i="5"/>
  <c r="U251" i="5" s="1"/>
  <c r="M248" i="5"/>
  <c r="O248" i="5" s="1"/>
  <c r="L252" i="5"/>
  <c r="M253" i="5"/>
  <c r="L250" i="5"/>
  <c r="K256" i="5"/>
  <c r="K254" i="5"/>
  <c r="K260" i="5"/>
  <c r="S248" i="5" s="1"/>
  <c r="G260" i="5"/>
  <c r="N257" i="5"/>
  <c r="K261" i="5"/>
  <c r="G258" i="5"/>
  <c r="K253" i="5"/>
  <c r="L256" i="5"/>
  <c r="O249" i="5"/>
  <c r="K257" i="5"/>
  <c r="S250" i="5"/>
  <c r="O250" i="5"/>
  <c r="S260" i="5" l="1"/>
  <c r="S256" i="5"/>
  <c r="T249" i="5"/>
  <c r="S258" i="5"/>
  <c r="L258" i="5"/>
  <c r="O258" i="5" s="1"/>
  <c r="U249" i="5"/>
  <c r="T251" i="5"/>
  <c r="M257" i="5"/>
  <c r="M256" i="5"/>
  <c r="O256" i="5" s="1"/>
  <c r="M254" i="5"/>
  <c r="M260" i="5"/>
  <c r="U252" i="5" s="1"/>
  <c r="U248" i="5"/>
  <c r="L254" i="5"/>
  <c r="O261" i="5"/>
  <c r="S249" i="5"/>
  <c r="S254" i="5" s="1"/>
  <c r="N256" i="5"/>
  <c r="N260" i="5"/>
  <c r="N254" i="5"/>
  <c r="S251" i="5"/>
  <c r="L257" i="5"/>
  <c r="O257" i="5" s="1"/>
  <c r="O252" i="5"/>
  <c r="L260" i="5"/>
  <c r="T248" i="5" s="1"/>
  <c r="O253" i="5"/>
  <c r="O254" i="5" s="1"/>
  <c r="S253" i="5"/>
  <c r="U253" i="5"/>
  <c r="V253" i="5"/>
  <c r="N258" i="5"/>
  <c r="T261" i="5" l="1"/>
  <c r="T256" i="5"/>
  <c r="O260" i="5"/>
  <c r="V252" i="5"/>
  <c r="V250" i="5"/>
  <c r="T250" i="5"/>
  <c r="U261" i="5"/>
  <c r="U258" i="5"/>
  <c r="U250" i="5"/>
  <c r="U256" i="5"/>
  <c r="U260" i="5"/>
  <c r="U254" i="5"/>
  <c r="W253" i="5"/>
  <c r="D269" i="5" s="1"/>
  <c r="C269" i="5"/>
  <c r="V261" i="5"/>
  <c r="W249" i="5"/>
  <c r="F265" i="5" s="1"/>
  <c r="S261" i="5"/>
  <c r="C265" i="5"/>
  <c r="W251" i="5"/>
  <c r="V248" i="5"/>
  <c r="S257" i="5"/>
  <c r="T252" i="5"/>
  <c r="T260" i="5" s="1"/>
  <c r="V257" i="5" l="1"/>
  <c r="F268" i="5"/>
  <c r="V258" i="5"/>
  <c r="V260" i="5"/>
  <c r="W260" i="5" s="1"/>
  <c r="V254" i="5"/>
  <c r="V256" i="5"/>
  <c r="W256" i="5" s="1"/>
  <c r="W248" i="5"/>
  <c r="F267" i="5"/>
  <c r="E267" i="5"/>
  <c r="D267" i="5"/>
  <c r="C267" i="5"/>
  <c r="C277" i="5"/>
  <c r="U257" i="5"/>
  <c r="W261" i="5"/>
  <c r="T254" i="5"/>
  <c r="F277" i="5"/>
  <c r="E265" i="5"/>
  <c r="T257" i="5"/>
  <c r="W257" i="5" s="1"/>
  <c r="W250" i="5"/>
  <c r="C266" i="5" s="1"/>
  <c r="F269" i="5"/>
  <c r="E269" i="5"/>
  <c r="D265" i="5"/>
  <c r="T258" i="5"/>
  <c r="W258" i="5" s="1"/>
  <c r="W252" i="5"/>
  <c r="W254" i="5" l="1"/>
  <c r="C264" i="5"/>
  <c r="D264" i="5"/>
  <c r="E264" i="5"/>
  <c r="D277" i="5"/>
  <c r="N269" i="5"/>
  <c r="C273" i="5"/>
  <c r="K266" i="5"/>
  <c r="E266" i="5"/>
  <c r="F264" i="5"/>
  <c r="G265" i="5"/>
  <c r="D266" i="5"/>
  <c r="F274" i="5"/>
  <c r="N268" i="5" s="1"/>
  <c r="G277" i="5"/>
  <c r="G269" i="5"/>
  <c r="G267" i="5"/>
  <c r="F266" i="5"/>
  <c r="C268" i="5"/>
  <c r="E268" i="5"/>
  <c r="E277" i="5"/>
  <c r="D268" i="5"/>
  <c r="N274" i="5" l="1"/>
  <c r="D274" i="5"/>
  <c r="L269" i="5" s="1"/>
  <c r="L268" i="5"/>
  <c r="G268" i="5"/>
  <c r="C274" i="5"/>
  <c r="E273" i="5"/>
  <c r="M267" i="5" s="1"/>
  <c r="F273" i="5"/>
  <c r="N267" i="5" s="1"/>
  <c r="N266" i="5"/>
  <c r="G266" i="5"/>
  <c r="K267" i="5"/>
  <c r="E272" i="5"/>
  <c r="M265" i="5" s="1"/>
  <c r="E276" i="5"/>
  <c r="E270" i="5"/>
  <c r="M264" i="5"/>
  <c r="D273" i="5"/>
  <c r="L267" i="5" s="1"/>
  <c r="D272" i="5"/>
  <c r="L265" i="5" s="1"/>
  <c r="D276" i="5"/>
  <c r="L264" i="5"/>
  <c r="D270" i="5"/>
  <c r="C272" i="5"/>
  <c r="G264" i="5"/>
  <c r="C276" i="5"/>
  <c r="K264" i="5"/>
  <c r="C270" i="5"/>
  <c r="E274" i="5"/>
  <c r="M269" i="5" s="1"/>
  <c r="F272" i="5"/>
  <c r="N265" i="5" s="1"/>
  <c r="F276" i="5"/>
  <c r="F270" i="5"/>
  <c r="M272" i="5" l="1"/>
  <c r="N277" i="5"/>
  <c r="V269" i="5" s="1"/>
  <c r="L266" i="5"/>
  <c r="N273" i="5"/>
  <c r="M268" i="5"/>
  <c r="K272" i="5"/>
  <c r="M266" i="5"/>
  <c r="G276" i="5"/>
  <c r="M277" i="5"/>
  <c r="U267" i="5" s="1"/>
  <c r="U265" i="5"/>
  <c r="G274" i="5"/>
  <c r="K269" i="5"/>
  <c r="G270" i="5"/>
  <c r="G272" i="5"/>
  <c r="K265" i="5"/>
  <c r="O267" i="5"/>
  <c r="K268" i="5"/>
  <c r="G273" i="5"/>
  <c r="L274" i="5"/>
  <c r="N264" i="5"/>
  <c r="L276" i="5"/>
  <c r="T264" i="5" s="1"/>
  <c r="L272" i="5"/>
  <c r="L277" i="5"/>
  <c r="T267" i="5" s="1"/>
  <c r="K273" i="5"/>
  <c r="M274" i="5" l="1"/>
  <c r="N272" i="5"/>
  <c r="O272" i="5" s="1"/>
  <c r="N270" i="5"/>
  <c r="N276" i="5"/>
  <c r="V264" i="5"/>
  <c r="T268" i="5"/>
  <c r="L273" i="5"/>
  <c r="T266" i="5"/>
  <c r="O266" i="5"/>
  <c r="M273" i="5"/>
  <c r="U269" i="5"/>
  <c r="O273" i="5"/>
  <c r="O268" i="5"/>
  <c r="K274" i="5"/>
  <c r="O274" i="5" s="1"/>
  <c r="V265" i="5"/>
  <c r="T265" i="5"/>
  <c r="O264" i="5"/>
  <c r="M276" i="5"/>
  <c r="U264" i="5" s="1"/>
  <c r="T269" i="5"/>
  <c r="O265" i="5"/>
  <c r="K277" i="5"/>
  <c r="K270" i="5"/>
  <c r="M270" i="5"/>
  <c r="K276" i="5"/>
  <c r="L270" i="5"/>
  <c r="O269" i="5"/>
  <c r="V267" i="5"/>
  <c r="V272" i="5" l="1"/>
  <c r="O277" i="5"/>
  <c r="S267" i="5"/>
  <c r="V268" i="5"/>
  <c r="V266" i="5"/>
  <c r="S265" i="5"/>
  <c r="U272" i="5"/>
  <c r="U266" i="5"/>
  <c r="U268" i="5"/>
  <c r="O270" i="5"/>
  <c r="S269" i="5"/>
  <c r="T277" i="5"/>
  <c r="T273" i="5"/>
  <c r="V277" i="5"/>
  <c r="T276" i="5"/>
  <c r="T274" i="5"/>
  <c r="T270" i="5"/>
  <c r="O276" i="5"/>
  <c r="S266" i="5"/>
  <c r="S264" i="5"/>
  <c r="T272" i="5"/>
  <c r="S268" i="5"/>
  <c r="U277" i="5"/>
  <c r="W265" i="5" l="1"/>
  <c r="S277" i="5"/>
  <c r="W277" i="5" s="1"/>
  <c r="S274" i="5"/>
  <c r="W268" i="5"/>
  <c r="D284" i="5" s="1"/>
  <c r="S276" i="5"/>
  <c r="S270" i="5"/>
  <c r="S272" i="5"/>
  <c r="W272" i="5" s="1"/>
  <c r="W264" i="5"/>
  <c r="F282" i="5"/>
  <c r="V273" i="5"/>
  <c r="W267" i="5"/>
  <c r="C283" i="5"/>
  <c r="U274" i="5"/>
  <c r="F284" i="5"/>
  <c r="V274" i="5"/>
  <c r="U273" i="5"/>
  <c r="E282" i="5"/>
  <c r="U276" i="5"/>
  <c r="V276" i="5"/>
  <c r="C285" i="5"/>
  <c r="W269" i="5"/>
  <c r="U270" i="5"/>
  <c r="V270" i="5"/>
  <c r="W266" i="5"/>
  <c r="D282" i="5" s="1"/>
  <c r="S273" i="5"/>
  <c r="C282" i="5"/>
  <c r="W270" i="5" l="1"/>
  <c r="D280" i="5"/>
  <c r="F280" i="5"/>
  <c r="E280" i="5"/>
  <c r="E289" i="5"/>
  <c r="M282" i="5"/>
  <c r="W276" i="5"/>
  <c r="C280" i="5"/>
  <c r="C289" i="5"/>
  <c r="K282" i="5"/>
  <c r="G282" i="5"/>
  <c r="W273" i="5"/>
  <c r="W274" i="5"/>
  <c r="D289" i="5"/>
  <c r="L282" i="5" s="1"/>
  <c r="E284" i="5"/>
  <c r="C284" i="5"/>
  <c r="K283" i="5"/>
  <c r="D283" i="5"/>
  <c r="E283" i="5"/>
  <c r="F283" i="5"/>
  <c r="E281" i="5"/>
  <c r="F281" i="5"/>
  <c r="D281" i="5"/>
  <c r="F285" i="5"/>
  <c r="D285" i="5"/>
  <c r="E285" i="5"/>
  <c r="C281" i="5"/>
  <c r="E290" i="5" l="1"/>
  <c r="M285" i="5" s="1"/>
  <c r="C292" i="5"/>
  <c r="G280" i="5"/>
  <c r="C288" i="5"/>
  <c r="G288" i="5" s="1"/>
  <c r="C286" i="5"/>
  <c r="L285" i="5"/>
  <c r="N285" i="5"/>
  <c r="D293" i="5"/>
  <c r="F293" i="5"/>
  <c r="N281" i="5"/>
  <c r="E288" i="5"/>
  <c r="M280" i="5"/>
  <c r="E292" i="5"/>
  <c r="E286" i="5"/>
  <c r="E293" i="5"/>
  <c r="M281" i="5"/>
  <c r="F288" i="5"/>
  <c r="F286" i="5"/>
  <c r="F292" i="5"/>
  <c r="N280" i="5"/>
  <c r="N283" i="5"/>
  <c r="D290" i="5"/>
  <c r="L284" i="5" s="1"/>
  <c r="D292" i="5"/>
  <c r="D286" i="5"/>
  <c r="D288" i="5"/>
  <c r="L281" i="5" s="1"/>
  <c r="L280" i="5"/>
  <c r="M283" i="5"/>
  <c r="L283" i="5"/>
  <c r="F290" i="5"/>
  <c r="N284" i="5" s="1"/>
  <c r="G283" i="5"/>
  <c r="F289" i="5"/>
  <c r="N282" i="5" s="1"/>
  <c r="O282" i="5"/>
  <c r="K289" i="5"/>
  <c r="G281" i="5"/>
  <c r="C293" i="5"/>
  <c r="G293" i="5" s="1"/>
  <c r="C290" i="5"/>
  <c r="G284" i="5"/>
  <c r="G289" i="5"/>
  <c r="G285" i="5"/>
  <c r="L293" i="5" l="1"/>
  <c r="T281" i="5"/>
  <c r="G290" i="5"/>
  <c r="K285" i="5"/>
  <c r="T283" i="5"/>
  <c r="M293" i="5"/>
  <c r="U285" i="5" s="1"/>
  <c r="V285" i="5"/>
  <c r="U283" i="5"/>
  <c r="T285" i="5"/>
  <c r="K281" i="5"/>
  <c r="L288" i="5"/>
  <c r="L292" i="5"/>
  <c r="T282" i="5" s="1"/>
  <c r="L286" i="5"/>
  <c r="T280" i="5"/>
  <c r="K280" i="5"/>
  <c r="M292" i="5"/>
  <c r="U282" i="5" s="1"/>
  <c r="M288" i="5"/>
  <c r="G286" i="5"/>
  <c r="T284" i="5"/>
  <c r="L290" i="5"/>
  <c r="N293" i="5"/>
  <c r="V281" i="5"/>
  <c r="G292" i="5"/>
  <c r="O283" i="5"/>
  <c r="V283" i="5"/>
  <c r="N292" i="5"/>
  <c r="V284" i="5" s="1"/>
  <c r="N286" i="5"/>
  <c r="V280" i="5"/>
  <c r="N288" i="5"/>
  <c r="M284" i="5"/>
  <c r="V282" i="5"/>
  <c r="N289" i="5"/>
  <c r="K284" i="5"/>
  <c r="N290" i="5"/>
  <c r="M289" i="5"/>
  <c r="L289" i="5"/>
  <c r="O289" i="5" s="1"/>
  <c r="V290" i="5" l="1"/>
  <c r="U289" i="5"/>
  <c r="V289" i="5"/>
  <c r="T290" i="5"/>
  <c r="K293" i="5"/>
  <c r="O281" i="5"/>
  <c r="S281" i="5"/>
  <c r="U284" i="5"/>
  <c r="M290" i="5"/>
  <c r="V292" i="5"/>
  <c r="V286" i="5"/>
  <c r="V288" i="5"/>
  <c r="M286" i="5"/>
  <c r="U280" i="5"/>
  <c r="U281" i="5"/>
  <c r="K288" i="5"/>
  <c r="O288" i="5" s="1"/>
  <c r="K292" i="5"/>
  <c r="K286" i="5"/>
  <c r="S280" i="5"/>
  <c r="O280" i="5"/>
  <c r="O285" i="5"/>
  <c r="T286" i="5"/>
  <c r="T292" i="5"/>
  <c r="T288" i="5"/>
  <c r="V293" i="5"/>
  <c r="K290" i="5"/>
  <c r="O290" i="5" s="1"/>
  <c r="S284" i="5"/>
  <c r="O284" i="5"/>
  <c r="T289" i="5"/>
  <c r="T293" i="5"/>
  <c r="U293" i="5" l="1"/>
  <c r="O293" i="5"/>
  <c r="S283" i="5"/>
  <c r="S293" i="5"/>
  <c r="W293" i="5" s="1"/>
  <c r="W281" i="5"/>
  <c r="E296" i="5"/>
  <c r="U292" i="5"/>
  <c r="U288" i="5"/>
  <c r="U286" i="5"/>
  <c r="O286" i="5"/>
  <c r="S285" i="5"/>
  <c r="O292" i="5"/>
  <c r="S282" i="5"/>
  <c r="W280" i="5"/>
  <c r="S288" i="5"/>
  <c r="S286" i="5"/>
  <c r="S292" i="5"/>
  <c r="C296" i="5"/>
  <c r="W284" i="5"/>
  <c r="C300" i="5"/>
  <c r="S290" i="5"/>
  <c r="W290" i="5" s="1"/>
  <c r="U290" i="5"/>
  <c r="F300" i="5" l="1"/>
  <c r="D300" i="5"/>
  <c r="C304" i="5"/>
  <c r="E304" i="5"/>
  <c r="M296" i="5" s="1"/>
  <c r="W292" i="5"/>
  <c r="F297" i="5"/>
  <c r="D297" i="5"/>
  <c r="W288" i="5"/>
  <c r="C297" i="5"/>
  <c r="D296" i="5"/>
  <c r="F296" i="5"/>
  <c r="W283" i="5"/>
  <c r="W286" i="5" s="1"/>
  <c r="C299" i="5"/>
  <c r="W282" i="5"/>
  <c r="S289" i="5"/>
  <c r="W289" i="5" s="1"/>
  <c r="E300" i="5"/>
  <c r="W285" i="5"/>
  <c r="E297" i="5"/>
  <c r="F299" i="5" l="1"/>
  <c r="D299" i="5"/>
  <c r="E299" i="5"/>
  <c r="F304" i="5"/>
  <c r="N297" i="5" s="1"/>
  <c r="F308" i="5"/>
  <c r="N296" i="5"/>
  <c r="F302" i="5"/>
  <c r="L296" i="5"/>
  <c r="D304" i="5"/>
  <c r="G304" i="5" s="1"/>
  <c r="G296" i="5"/>
  <c r="K296" i="5"/>
  <c r="M297" i="5"/>
  <c r="C309" i="5"/>
  <c r="K297" i="5"/>
  <c r="G297" i="5"/>
  <c r="E301" i="5"/>
  <c r="E309" i="5" s="1"/>
  <c r="D301" i="5"/>
  <c r="F301" i="5"/>
  <c r="C301" i="5"/>
  <c r="L297" i="5"/>
  <c r="D306" i="5"/>
  <c r="L300" i="5" s="1"/>
  <c r="E306" i="5"/>
  <c r="M300" i="5"/>
  <c r="F309" i="5"/>
  <c r="F306" i="5"/>
  <c r="N300" i="5" s="1"/>
  <c r="E298" i="5"/>
  <c r="F298" i="5"/>
  <c r="D298" i="5"/>
  <c r="G300" i="5"/>
  <c r="C298" i="5"/>
  <c r="M306" i="5" l="1"/>
  <c r="O297" i="5"/>
  <c r="N304" i="5"/>
  <c r="G298" i="5"/>
  <c r="C305" i="5"/>
  <c r="C308" i="5"/>
  <c r="M299" i="5"/>
  <c r="E302" i="5"/>
  <c r="K304" i="5"/>
  <c r="O296" i="5"/>
  <c r="D305" i="5"/>
  <c r="L298" i="5" s="1"/>
  <c r="D309" i="5"/>
  <c r="G309" i="5" s="1"/>
  <c r="G302" i="5"/>
  <c r="F305" i="5"/>
  <c r="N299" i="5" s="1"/>
  <c r="N298" i="5"/>
  <c r="G301" i="5"/>
  <c r="C306" i="5"/>
  <c r="D302" i="5"/>
  <c r="G299" i="5"/>
  <c r="E305" i="5"/>
  <c r="M298" i="5"/>
  <c r="E308" i="5"/>
  <c r="N301" i="5"/>
  <c r="D308" i="5"/>
  <c r="L301" i="5"/>
  <c r="M301" i="5"/>
  <c r="L304" i="5"/>
  <c r="C302" i="5"/>
  <c r="M304" i="5"/>
  <c r="L308" i="5" l="1"/>
  <c r="N309" i="5"/>
  <c r="V297" i="5" s="1"/>
  <c r="M305" i="5"/>
  <c r="M308" i="5"/>
  <c r="L299" i="5"/>
  <c r="V301" i="5"/>
  <c r="M309" i="5"/>
  <c r="U297" i="5" s="1"/>
  <c r="G308" i="5"/>
  <c r="G305" i="5"/>
  <c r="K299" i="5"/>
  <c r="G306" i="5"/>
  <c r="K300" i="5"/>
  <c r="K298" i="5"/>
  <c r="N306" i="5"/>
  <c r="K301" i="5"/>
  <c r="M302" i="5"/>
  <c r="N305" i="5"/>
  <c r="O304" i="5"/>
  <c r="N302" i="5"/>
  <c r="L306" i="5"/>
  <c r="N308" i="5"/>
  <c r="O301" i="5" l="1"/>
  <c r="S301" i="5"/>
  <c r="L309" i="5"/>
  <c r="U301" i="5"/>
  <c r="U296" i="5"/>
  <c r="U300" i="5"/>
  <c r="K305" i="5"/>
  <c r="O298" i="5"/>
  <c r="K308" i="5"/>
  <c r="K302" i="5"/>
  <c r="U298" i="5"/>
  <c r="V296" i="5"/>
  <c r="V300" i="5"/>
  <c r="U299" i="5"/>
  <c r="O300" i="5"/>
  <c r="K306" i="5"/>
  <c r="O306" i="5" s="1"/>
  <c r="V299" i="5"/>
  <c r="O299" i="5"/>
  <c r="K309" i="5"/>
  <c r="L302" i="5"/>
  <c r="T300" i="5"/>
  <c r="T296" i="5"/>
  <c r="V298" i="5"/>
  <c r="T298" i="5"/>
  <c r="U309" i="5"/>
  <c r="L305" i="5"/>
  <c r="O308" i="5" l="1"/>
  <c r="S296" i="5"/>
  <c r="O302" i="5"/>
  <c r="V309" i="5"/>
  <c r="S298" i="5"/>
  <c r="O305" i="5"/>
  <c r="U306" i="5"/>
  <c r="T305" i="5"/>
  <c r="U308" i="5"/>
  <c r="U302" i="5"/>
  <c r="U304" i="5"/>
  <c r="V305" i="5"/>
  <c r="S300" i="5"/>
  <c r="T308" i="5"/>
  <c r="T302" i="5"/>
  <c r="T304" i="5"/>
  <c r="T297" i="5"/>
  <c r="T301" i="5"/>
  <c r="T306" i="5"/>
  <c r="V306" i="5"/>
  <c r="T299" i="5"/>
  <c r="V304" i="5"/>
  <c r="V302" i="5"/>
  <c r="V308" i="5"/>
  <c r="W301" i="5"/>
  <c r="F317" i="5" s="1"/>
  <c r="O309" i="5"/>
  <c r="S297" i="5"/>
  <c r="U305" i="5"/>
  <c r="S299" i="5"/>
  <c r="E317" i="5" l="1"/>
  <c r="W299" i="5"/>
  <c r="W300" i="5"/>
  <c r="S306" i="5"/>
  <c r="W306" i="5" s="1"/>
  <c r="C316" i="5"/>
  <c r="S305" i="5"/>
  <c r="W305" i="5" s="1"/>
  <c r="W298" i="5"/>
  <c r="W297" i="5"/>
  <c r="S309" i="5"/>
  <c r="D317" i="5"/>
  <c r="S308" i="5"/>
  <c r="W308" i="5" s="1"/>
  <c r="S302" i="5"/>
  <c r="W296" i="5"/>
  <c r="C312" i="5"/>
  <c r="S304" i="5"/>
  <c r="W304" i="5" s="1"/>
  <c r="C317" i="5"/>
  <c r="T309" i="5"/>
  <c r="E313" i="5" l="1"/>
  <c r="F313" i="5"/>
  <c r="F314" i="5"/>
  <c r="E314" i="5"/>
  <c r="D314" i="5"/>
  <c r="D313" i="5"/>
  <c r="G317" i="5"/>
  <c r="C314" i="5"/>
  <c r="C322" i="5"/>
  <c r="G316" i="5"/>
  <c r="W302" i="5"/>
  <c r="E312" i="5"/>
  <c r="F312" i="5"/>
  <c r="D312" i="5"/>
  <c r="D316" i="5"/>
  <c r="F316" i="5"/>
  <c r="E316" i="5"/>
  <c r="F315" i="5"/>
  <c r="E315" i="5"/>
  <c r="C315" i="5"/>
  <c r="C313" i="5"/>
  <c r="D315" i="5"/>
  <c r="W309" i="5"/>
  <c r="F322" i="5" l="1"/>
  <c r="N317" i="5" s="1"/>
  <c r="E322" i="5"/>
  <c r="M317" i="5" s="1"/>
  <c r="D322" i="5"/>
  <c r="L317" i="5" s="1"/>
  <c r="K316" i="5"/>
  <c r="D324" i="5"/>
  <c r="D318" i="5"/>
  <c r="D320" i="5"/>
  <c r="L313" i="5" s="1"/>
  <c r="G314" i="5"/>
  <c r="C321" i="5"/>
  <c r="F324" i="5"/>
  <c r="F318" i="5"/>
  <c r="F320" i="5"/>
  <c r="N312" i="5" s="1"/>
  <c r="L315" i="5"/>
  <c r="E324" i="5"/>
  <c r="E318" i="5"/>
  <c r="E320" i="5"/>
  <c r="M312" i="5" s="1"/>
  <c r="K317" i="5"/>
  <c r="C325" i="5"/>
  <c r="G313" i="5"/>
  <c r="D325" i="5"/>
  <c r="G312" i="5"/>
  <c r="D321" i="5"/>
  <c r="L314" i="5"/>
  <c r="E321" i="5"/>
  <c r="M315" i="5" s="1"/>
  <c r="G315" i="5"/>
  <c r="C318" i="5"/>
  <c r="F321" i="5"/>
  <c r="N314" i="5"/>
  <c r="C324" i="5"/>
  <c r="F325" i="5"/>
  <c r="N313" i="5"/>
  <c r="N315" i="5"/>
  <c r="C320" i="5"/>
  <c r="K313" i="5" s="1"/>
  <c r="E325" i="5"/>
  <c r="N320" i="5" l="1"/>
  <c r="L325" i="5"/>
  <c r="T315" i="5" s="1"/>
  <c r="T313" i="5"/>
  <c r="M320" i="5"/>
  <c r="M313" i="5"/>
  <c r="L312" i="5"/>
  <c r="M314" i="5"/>
  <c r="L321" i="5"/>
  <c r="N325" i="5"/>
  <c r="V317" i="5" s="1"/>
  <c r="O316" i="5"/>
  <c r="K322" i="5"/>
  <c r="G318" i="5"/>
  <c r="G324" i="5"/>
  <c r="L316" i="5"/>
  <c r="G322" i="5"/>
  <c r="G321" i="5"/>
  <c r="M316" i="5"/>
  <c r="G320" i="5"/>
  <c r="K312" i="5"/>
  <c r="N321" i="5"/>
  <c r="G325" i="5"/>
  <c r="K315" i="5"/>
  <c r="O317" i="5"/>
  <c r="K314" i="5"/>
  <c r="N316" i="5"/>
  <c r="O312" i="5" l="1"/>
  <c r="K324" i="5"/>
  <c r="S312" i="5"/>
  <c r="K320" i="5"/>
  <c r="O320" i="5" s="1"/>
  <c r="K318" i="5"/>
  <c r="V313" i="5"/>
  <c r="V325" i="5" s="1"/>
  <c r="U316" i="5"/>
  <c r="M322" i="5"/>
  <c r="V316" i="5"/>
  <c r="V322" i="5" s="1"/>
  <c r="N322" i="5"/>
  <c r="M318" i="5"/>
  <c r="K321" i="5"/>
  <c r="O321" i="5" s="1"/>
  <c r="O314" i="5"/>
  <c r="M324" i="5"/>
  <c r="U312" i="5" s="1"/>
  <c r="V315" i="5"/>
  <c r="L322" i="5"/>
  <c r="T316" i="5"/>
  <c r="T322" i="5" s="1"/>
  <c r="M321" i="5"/>
  <c r="U314" i="5"/>
  <c r="S315" i="5"/>
  <c r="O315" i="5"/>
  <c r="T312" i="5"/>
  <c r="L318" i="5"/>
  <c r="L324" i="5"/>
  <c r="T314" i="5" s="1"/>
  <c r="T321" i="5" s="1"/>
  <c r="L320" i="5"/>
  <c r="N324" i="5"/>
  <c r="T317" i="5"/>
  <c r="T325" i="5" s="1"/>
  <c r="M325" i="5"/>
  <c r="U313" i="5"/>
  <c r="N318" i="5"/>
  <c r="O313" i="5"/>
  <c r="O322" i="5"/>
  <c r="K325" i="5"/>
  <c r="T320" i="5" l="1"/>
  <c r="T324" i="5"/>
  <c r="T318" i="5"/>
  <c r="O325" i="5"/>
  <c r="S317" i="5"/>
  <c r="S313" i="5"/>
  <c r="U315" i="5"/>
  <c r="W315" i="5" s="1"/>
  <c r="U317" i="5"/>
  <c r="U322" i="5" s="1"/>
  <c r="V314" i="5"/>
  <c r="V321" i="5" s="1"/>
  <c r="V312" i="5"/>
  <c r="U320" i="5"/>
  <c r="U324" i="5"/>
  <c r="W312" i="5"/>
  <c r="O324" i="5"/>
  <c r="S316" i="5"/>
  <c r="S314" i="5"/>
  <c r="O318" i="5"/>
  <c r="W314" i="5" l="1"/>
  <c r="S321" i="5"/>
  <c r="S322" i="5"/>
  <c r="W322" i="5" s="1"/>
  <c r="W316" i="5"/>
  <c r="U325" i="5"/>
  <c r="S324" i="5"/>
  <c r="W324" i="5" s="1"/>
  <c r="U321" i="5"/>
  <c r="S318" i="5"/>
  <c r="S325" i="5"/>
  <c r="W325" i="5" s="1"/>
  <c r="W313" i="5"/>
  <c r="W318" i="5" s="1"/>
  <c r="S320" i="5"/>
  <c r="W320" i="5" s="1"/>
  <c r="W317" i="5"/>
  <c r="U318" i="5"/>
  <c r="V324" i="5"/>
  <c r="V318" i="5"/>
  <c r="V320" i="5"/>
  <c r="W321" i="5" l="1"/>
</calcChain>
</file>

<file path=xl/sharedStrings.xml><?xml version="1.0" encoding="utf-8"?>
<sst xmlns="http://schemas.openxmlformats.org/spreadsheetml/2006/main" count="194" uniqueCount="29">
  <si>
    <t>Iterative Proportional Fitting Procedure</t>
  </si>
  <si>
    <t>Goal</t>
  </si>
  <si>
    <t>Seed</t>
  </si>
  <si>
    <t>Row Adjustments</t>
  </si>
  <si>
    <t>Column Adjustments</t>
  </si>
  <si>
    <t>Real Statistics IPFP2 function</t>
  </si>
  <si>
    <t>Observations</t>
  </si>
  <si>
    <t>Univ</t>
  </si>
  <si>
    <t>High Sch</t>
  </si>
  <si>
    <t>None</t>
  </si>
  <si>
    <t>Total</t>
  </si>
  <si>
    <t>Wealthy</t>
  </si>
  <si>
    <t>Middle Class</t>
  </si>
  <si>
    <t>Poor</t>
  </si>
  <si>
    <t>Specification of a three-way table</t>
  </si>
  <si>
    <t>Specification of goal for IPF procedure</t>
  </si>
  <si>
    <t>Layer</t>
  </si>
  <si>
    <t>Row</t>
  </si>
  <si>
    <t>Column</t>
  </si>
  <si>
    <t>Target</t>
  </si>
  <si>
    <t>Row/Column Adjustments</t>
  </si>
  <si>
    <t>Row/Layer Adjustments</t>
  </si>
  <si>
    <t>Column/Layer Adjustments</t>
  </si>
  <si>
    <t>Real Statistics output (IPFP3)</t>
  </si>
  <si>
    <t>Iterative Proportional Fitting Procedure for independent testing</t>
  </si>
  <si>
    <t>Real Statistics Using Excel</t>
  </si>
  <si>
    <t>Updated</t>
  </si>
  <si>
    <t>Copyright © 2013 - 2024 Charles Zaiontz</t>
  </si>
  <si>
    <t>Iterative Proportional Fitting Procedure (IPFP)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</si>
</sst>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3" borderId="0" xfId="0" applyFill="1"/>
    <xf numFmtId="0" fontId="0" fillId="2" borderId="4" xfId="0" applyFill="1" applyBorder="1"/>
    <xf numFmtId="0" fontId="0" fillId="2" borderId="0" xfId="0" applyFill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4" borderId="2" xfId="0" applyFill="1" applyBorder="1"/>
    <xf numFmtId="0" fontId="0" fillId="5" borderId="0" xfId="0" applyFill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4" borderId="0" xfId="0" applyFill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15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E620D-A930-463D-B0A9-FD73B066FBBC}">
  <dimension ref="A1:B6"/>
  <sheetViews>
    <sheetView tabSelected="1" workbookViewId="0"/>
  </sheetViews>
  <sheetFormatPr defaultRowHeight="14.5" x14ac:dyDescent="0.35"/>
  <cols>
    <col min="2" max="2" width="9.36328125" bestFit="1" customWidth="1"/>
  </cols>
  <sheetData>
    <row r="1" spans="1:2" x14ac:dyDescent="0.35">
      <c r="A1" t="s">
        <v>25</v>
      </c>
    </row>
    <row r="2" spans="1:2" x14ac:dyDescent="0.35">
      <c r="A2" t="s">
        <v>28</v>
      </c>
    </row>
    <row r="4" spans="1:2" x14ac:dyDescent="0.35">
      <c r="A4" t="s">
        <v>26</v>
      </c>
      <c r="B4" s="41">
        <v>45591</v>
      </c>
    </row>
    <row r="6" spans="1:2" x14ac:dyDescent="0.35">
      <c r="A6" s="42" t="s">
        <v>27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590D0-E46B-42E7-A52F-64EB3BA8CB68}">
  <dimension ref="B1:L50"/>
  <sheetViews>
    <sheetView zoomScaleNormal="100" workbookViewId="0">
      <selection activeCell="B1" sqref="B1"/>
    </sheetView>
  </sheetViews>
  <sheetFormatPr defaultRowHeight="14.5" x14ac:dyDescent="0.35"/>
  <cols>
    <col min="1" max="1" width="2.54296875" customWidth="1"/>
  </cols>
  <sheetData>
    <row r="1" spans="2:12" x14ac:dyDescent="0.35">
      <c r="B1" s="1" t="s">
        <v>0</v>
      </c>
    </row>
    <row r="3" spans="2:12" x14ac:dyDescent="0.35">
      <c r="B3" t="s">
        <v>1</v>
      </c>
      <c r="H3" t="s">
        <v>2</v>
      </c>
    </row>
    <row r="5" spans="2:12" x14ac:dyDescent="0.35">
      <c r="B5" s="2">
        <v>8</v>
      </c>
      <c r="C5" s="3">
        <v>4</v>
      </c>
      <c r="D5" s="3">
        <v>6</v>
      </c>
      <c r="E5" s="4">
        <v>7</v>
      </c>
      <c r="F5">
        <v>20</v>
      </c>
      <c r="H5" s="2">
        <f t="shared" ref="H5:K7" si="0">B5</f>
        <v>8</v>
      </c>
      <c r="I5" s="3">
        <f t="shared" si="0"/>
        <v>4</v>
      </c>
      <c r="J5" s="3">
        <f t="shared" si="0"/>
        <v>6</v>
      </c>
      <c r="K5" s="4">
        <f t="shared" si="0"/>
        <v>7</v>
      </c>
      <c r="L5">
        <f>SUM(H5:K5)</f>
        <v>25</v>
      </c>
    </row>
    <row r="6" spans="2:12" x14ac:dyDescent="0.35">
      <c r="B6" s="5">
        <v>3</v>
      </c>
      <c r="C6">
        <v>6</v>
      </c>
      <c r="D6">
        <v>5</v>
      </c>
      <c r="E6" s="6">
        <v>2</v>
      </c>
      <c r="F6">
        <v>18</v>
      </c>
      <c r="H6" s="5">
        <f t="shared" si="0"/>
        <v>3</v>
      </c>
      <c r="I6">
        <f t="shared" si="0"/>
        <v>6</v>
      </c>
      <c r="J6">
        <f t="shared" si="0"/>
        <v>5</v>
      </c>
      <c r="K6" s="6">
        <f t="shared" si="0"/>
        <v>2</v>
      </c>
      <c r="L6">
        <f>SUM(H6:K6)</f>
        <v>16</v>
      </c>
    </row>
    <row r="7" spans="2:12" x14ac:dyDescent="0.35">
      <c r="B7" s="7">
        <v>9</v>
      </c>
      <c r="C7" s="8">
        <v>11</v>
      </c>
      <c r="D7" s="8">
        <v>3</v>
      </c>
      <c r="E7" s="9">
        <v>1</v>
      </c>
      <c r="F7">
        <v>22</v>
      </c>
      <c r="H7" s="7">
        <f t="shared" si="0"/>
        <v>9</v>
      </c>
      <c r="I7" s="8">
        <f t="shared" si="0"/>
        <v>11</v>
      </c>
      <c r="J7" s="8">
        <f t="shared" si="0"/>
        <v>3</v>
      </c>
      <c r="K7" s="9">
        <f t="shared" si="0"/>
        <v>1</v>
      </c>
      <c r="L7">
        <f>SUM(H7:K7)</f>
        <v>24</v>
      </c>
    </row>
    <row r="8" spans="2:12" x14ac:dyDescent="0.35">
      <c r="B8">
        <v>18</v>
      </c>
      <c r="C8">
        <v>16</v>
      </c>
      <c r="D8">
        <v>12</v>
      </c>
      <c r="E8">
        <v>14</v>
      </c>
      <c r="F8">
        <f>SUM(B8:E8)</f>
        <v>60</v>
      </c>
      <c r="H8">
        <f>SUM(H5:H7)</f>
        <v>20</v>
      </c>
      <c r="I8">
        <f>SUM(I5:I7)</f>
        <v>21</v>
      </c>
      <c r="J8">
        <f>SUM(J5:J7)</f>
        <v>14</v>
      </c>
      <c r="K8">
        <f>SUM(K5:K7)</f>
        <v>10</v>
      </c>
      <c r="L8">
        <f>SUM(H8:K8)</f>
        <v>65</v>
      </c>
    </row>
    <row r="10" spans="2:12" x14ac:dyDescent="0.35">
      <c r="B10" t="s">
        <v>3</v>
      </c>
      <c r="H10" t="s">
        <v>4</v>
      </c>
    </row>
    <row r="12" spans="2:12" x14ac:dyDescent="0.35">
      <c r="B12" s="2">
        <f t="shared" ref="B12:E14" si="1">H5*$F5/$L5</f>
        <v>6.4</v>
      </c>
      <c r="C12" s="3">
        <f t="shared" si="1"/>
        <v>3.2</v>
      </c>
      <c r="D12" s="3">
        <f t="shared" si="1"/>
        <v>4.8</v>
      </c>
      <c r="E12" s="4">
        <f t="shared" si="1"/>
        <v>5.6</v>
      </c>
      <c r="F12">
        <f>SUM(B12:E12)</f>
        <v>20</v>
      </c>
      <c r="H12" s="2">
        <f>B12*B$8/B15</f>
        <v>6.3911234396671297</v>
      </c>
      <c r="I12" s="3">
        <f>C12*C$8/C15</f>
        <v>2.5557404326123132</v>
      </c>
      <c r="J12" s="3">
        <f>D12*D$8/D15</f>
        <v>4.3719165085388987</v>
      </c>
      <c r="K12" s="4">
        <f>E12*E$8/E15</f>
        <v>8.9429657794676807</v>
      </c>
      <c r="L12">
        <f>SUM(H12:K12)</f>
        <v>22.261746160286023</v>
      </c>
    </row>
    <row r="13" spans="2:12" x14ac:dyDescent="0.35">
      <c r="B13" s="5">
        <f t="shared" si="1"/>
        <v>3.375</v>
      </c>
      <c r="C13">
        <f t="shared" si="1"/>
        <v>6.75</v>
      </c>
      <c r="D13">
        <f t="shared" si="1"/>
        <v>5.625</v>
      </c>
      <c r="E13" s="6">
        <f t="shared" si="1"/>
        <v>2.25</v>
      </c>
      <c r="F13">
        <f>SUM(B13:E13)</f>
        <v>18</v>
      </c>
      <c r="H13" s="5">
        <f>B13*B$8/B15</f>
        <v>3.3703190013869628</v>
      </c>
      <c r="I13">
        <f>C13*C$8/C15</f>
        <v>5.3910149750415979</v>
      </c>
      <c r="J13">
        <f>D13*D$8/D15</f>
        <v>5.1233396584440225</v>
      </c>
      <c r="K13" s="6">
        <f>E13*E$8/E15</f>
        <v>3.5931558935361219</v>
      </c>
      <c r="L13">
        <f>SUM(H13:K13)</f>
        <v>17.477829528408705</v>
      </c>
    </row>
    <row r="14" spans="2:12" x14ac:dyDescent="0.35">
      <c r="B14" s="7">
        <f t="shared" si="1"/>
        <v>8.25</v>
      </c>
      <c r="C14" s="8">
        <f t="shared" si="1"/>
        <v>10.083333333333334</v>
      </c>
      <c r="D14" s="8">
        <f t="shared" si="1"/>
        <v>2.75</v>
      </c>
      <c r="E14" s="9">
        <f t="shared" si="1"/>
        <v>0.91666666666666663</v>
      </c>
      <c r="F14">
        <f>SUM(B14:E14)</f>
        <v>22.000000000000004</v>
      </c>
      <c r="H14" s="7">
        <f>B14*B$8/B15</f>
        <v>8.2385575589459084</v>
      </c>
      <c r="I14" s="8">
        <f>C14*C$8/C15</f>
        <v>8.0532445923460916</v>
      </c>
      <c r="J14" s="8">
        <f>D14*D$8/D15</f>
        <v>2.5047438330170775</v>
      </c>
      <c r="K14" s="9">
        <f>E14*E$8/E15</f>
        <v>1.4638783269961977</v>
      </c>
      <c r="L14">
        <f>SUM(H14:K14)</f>
        <v>20.260424311305275</v>
      </c>
    </row>
    <row r="15" spans="2:12" x14ac:dyDescent="0.35">
      <c r="B15">
        <f>SUM(B12:B14)</f>
        <v>18.024999999999999</v>
      </c>
      <c r="C15">
        <f>SUM(C12:C14)</f>
        <v>20.033333333333331</v>
      </c>
      <c r="D15">
        <f>SUM(D12:D14)</f>
        <v>13.175000000000001</v>
      </c>
      <c r="E15">
        <f>SUM(E12:E14)</f>
        <v>8.7666666666666657</v>
      </c>
      <c r="F15">
        <f>SUM(B15:E15)</f>
        <v>60</v>
      </c>
      <c r="H15">
        <f>SUM(H12:H14)</f>
        <v>18</v>
      </c>
      <c r="I15">
        <f>SUM(I12:I14)</f>
        <v>16.000000000000004</v>
      </c>
      <c r="J15">
        <f>SUM(J12:J14)</f>
        <v>11.999999999999998</v>
      </c>
      <c r="K15">
        <f>SUM(K12:K14)</f>
        <v>14</v>
      </c>
      <c r="L15">
        <f>SUM(H15:K15)</f>
        <v>60</v>
      </c>
    </row>
    <row r="17" spans="2:12" x14ac:dyDescent="0.35">
      <c r="B17" s="2">
        <f t="shared" ref="B17:E19" si="2">H12*$F12/$L12</f>
        <v>5.7417988630816508</v>
      </c>
      <c r="C17" s="3">
        <f t="shared" si="2"/>
        <v>2.2960826291080814</v>
      </c>
      <c r="D17" s="3">
        <f t="shared" si="2"/>
        <v>3.9277390704761568</v>
      </c>
      <c r="E17" s="4">
        <f t="shared" si="2"/>
        <v>8.0343794373341115</v>
      </c>
      <c r="F17">
        <f>SUM(B17:E17)</f>
        <v>20</v>
      </c>
      <c r="H17" s="2">
        <f>B17*B$8/B20</f>
        <v>5.6916063135544244</v>
      </c>
      <c r="I17" s="3">
        <f>C17*C$8/C20</f>
        <v>2.2140436175448652</v>
      </c>
      <c r="J17" s="3">
        <f>D17*D$8/D20</f>
        <v>3.9527906950385421</v>
      </c>
      <c r="K17" s="4">
        <f>E17*E$8/E20</f>
        <v>8.4417207486815666</v>
      </c>
      <c r="L17">
        <f>SUM(H17:K17)</f>
        <v>20.300161374819396</v>
      </c>
    </row>
    <row r="18" spans="2:12" x14ac:dyDescent="0.35">
      <c r="B18" s="5">
        <f t="shared" si="2"/>
        <v>3.4710111988653054</v>
      </c>
      <c r="C18">
        <f t="shared" si="2"/>
        <v>5.552077813381886</v>
      </c>
      <c r="D18">
        <f t="shared" si="2"/>
        <v>5.2764053855827218</v>
      </c>
      <c r="E18" s="6">
        <f t="shared" si="2"/>
        <v>3.7005056021700877</v>
      </c>
      <c r="F18">
        <f>SUM(B18:E18)</f>
        <v>18</v>
      </c>
      <c r="H18" s="5">
        <f>B18*B$8/B20</f>
        <v>3.4406689828345787</v>
      </c>
      <c r="I18">
        <f>C18*C$8/C20</f>
        <v>5.3537021233446129</v>
      </c>
      <c r="J18">
        <f>D18*D$8/D20</f>
        <v>5.3100589772258502</v>
      </c>
      <c r="K18" s="6">
        <f>E18*E$8/E20</f>
        <v>3.8881204411745953</v>
      </c>
      <c r="L18">
        <f>SUM(H18:K18)</f>
        <v>17.992550524579638</v>
      </c>
    </row>
    <row r="19" spans="2:12" x14ac:dyDescent="0.35">
      <c r="B19" s="7">
        <f t="shared" si="2"/>
        <v>8.9459264777428107</v>
      </c>
      <c r="C19" s="8">
        <f t="shared" si="2"/>
        <v>8.7447023966202302</v>
      </c>
      <c r="D19" s="8">
        <f t="shared" si="2"/>
        <v>2.7198030741946306</v>
      </c>
      <c r="E19" s="9">
        <f t="shared" si="2"/>
        <v>1.5895680514423309</v>
      </c>
      <c r="F19">
        <f>SUM(B19:E19)</f>
        <v>22.000000000000004</v>
      </c>
      <c r="H19" s="7">
        <f>B19*B$8/B20</f>
        <v>8.8677247036109943</v>
      </c>
      <c r="I19" s="8">
        <f>C19*C$8/C20</f>
        <v>8.4322542591105236</v>
      </c>
      <c r="J19" s="8">
        <f>D19*D$8/D20</f>
        <v>2.7371503277356064</v>
      </c>
      <c r="K19" s="9">
        <f>E19*E$8/E20</f>
        <v>1.6701588101438374</v>
      </c>
      <c r="L19">
        <f>SUM(H19:K19)</f>
        <v>21.707288100600962</v>
      </c>
    </row>
    <row r="20" spans="2:12" x14ac:dyDescent="0.35">
      <c r="B20">
        <f>SUM(B17:B19)</f>
        <v>18.15873653968977</v>
      </c>
      <c r="C20">
        <f>SUM(C17:C19)</f>
        <v>16.592862839110197</v>
      </c>
      <c r="D20">
        <f>SUM(D17:D19)</f>
        <v>11.923947530253511</v>
      </c>
      <c r="E20">
        <f>SUM(E17:E19)</f>
        <v>13.32445309094653</v>
      </c>
      <c r="F20">
        <f>SUM(B20:E20)</f>
        <v>60.000000000000014</v>
      </c>
      <c r="H20">
        <f>SUM(H17:H19)</f>
        <v>18</v>
      </c>
      <c r="I20">
        <f>SUM(I17:I19)</f>
        <v>16</v>
      </c>
      <c r="J20">
        <f>SUM(J17:J19)</f>
        <v>12</v>
      </c>
      <c r="K20">
        <f>SUM(K17:K19)</f>
        <v>13.999999999999998</v>
      </c>
      <c r="L20">
        <f>SUM(H20:K20)</f>
        <v>60</v>
      </c>
    </row>
    <row r="22" spans="2:12" x14ac:dyDescent="0.35">
      <c r="B22" s="2">
        <f t="shared" ref="B22:E24" si="3">H17*$F17/$L17</f>
        <v>5.6074493285697447</v>
      </c>
      <c r="C22" s="3">
        <f t="shared" si="3"/>
        <v>2.1813064208358419</v>
      </c>
      <c r="D22" s="3">
        <f t="shared" si="3"/>
        <v>3.894344110920851</v>
      </c>
      <c r="E22" s="4">
        <f t="shared" si="3"/>
        <v>8.3169001396735656</v>
      </c>
      <c r="F22">
        <f>SUM(B22:E22)</f>
        <v>20.000000000000004</v>
      </c>
      <c r="H22" s="2">
        <f>B22*B$8/B25</f>
        <v>5.5959948302616116</v>
      </c>
      <c r="I22" s="3">
        <f>C22*C$8/C25</f>
        <v>2.1700244468481822</v>
      </c>
      <c r="J22" s="3">
        <f>D22*D$8/D25</f>
        <v>3.9006302868539762</v>
      </c>
      <c r="K22" s="4">
        <f>E22*E$8/E25</f>
        <v>8.3771495276477612</v>
      </c>
      <c r="L22">
        <f>SUM(H22:K22)</f>
        <v>20.043799091611533</v>
      </c>
    </row>
    <row r="23" spans="2:12" x14ac:dyDescent="0.35">
      <c r="B23" s="5">
        <f t="shared" si="3"/>
        <v>3.4420935267858219</v>
      </c>
      <c r="C23">
        <f t="shared" si="3"/>
        <v>5.3559187225044322</v>
      </c>
      <c r="D23">
        <f t="shared" si="3"/>
        <v>5.3122575067660325</v>
      </c>
      <c r="E23" s="6">
        <f t="shared" si="3"/>
        <v>3.8897302439437116</v>
      </c>
      <c r="F23">
        <f>SUM(B23:E23)</f>
        <v>18</v>
      </c>
      <c r="H23" s="5">
        <f>B23*B$8/B25</f>
        <v>3.4350622631633185</v>
      </c>
      <c r="I23">
        <f>C23*C$8/C25</f>
        <v>5.3282172794012848</v>
      </c>
      <c r="J23">
        <f>D23*D$8/D25</f>
        <v>5.3208324514392444</v>
      </c>
      <c r="K23" s="6">
        <f>E23*E$8/E25</f>
        <v>3.9179082745376346</v>
      </c>
      <c r="L23">
        <f>SUM(H23:K23)</f>
        <v>18.002020268541482</v>
      </c>
    </row>
    <row r="24" spans="2:12" x14ac:dyDescent="0.35">
      <c r="B24" s="7">
        <f t="shared" si="3"/>
        <v>8.9873015263496168</v>
      </c>
      <c r="C24" s="8">
        <f t="shared" si="3"/>
        <v>8.545958981181796</v>
      </c>
      <c r="D24" s="8">
        <f t="shared" si="3"/>
        <v>2.7740594279262476</v>
      </c>
      <c r="E24" s="9">
        <f t="shared" si="3"/>
        <v>1.692680064542341</v>
      </c>
      <c r="F24">
        <f>SUM(B24:E24)</f>
        <v>22</v>
      </c>
      <c r="H24" s="7">
        <f>B24*B$8/B25</f>
        <v>8.9689429065750694</v>
      </c>
      <c r="I24" s="8">
        <f>C24*C$8/C25</f>
        <v>8.5017582737505339</v>
      </c>
      <c r="J24" s="8">
        <f>D24*D$8/D25</f>
        <v>2.7785372617067781</v>
      </c>
      <c r="K24" s="9">
        <f>E24*E$8/E25</f>
        <v>1.704942197814606</v>
      </c>
      <c r="L24">
        <f>SUM(H24:K24)</f>
        <v>21.954180639846989</v>
      </c>
    </row>
    <row r="25" spans="2:12" x14ac:dyDescent="0.35">
      <c r="B25">
        <f>SUM(B22:B24)</f>
        <v>18.036844381705183</v>
      </c>
      <c r="C25">
        <f>SUM(C22:C24)</f>
        <v>16.08318412452207</v>
      </c>
      <c r="D25">
        <f>SUM(D22:D24)</f>
        <v>11.980661045613132</v>
      </c>
      <c r="E25">
        <f>SUM(E22:E24)</f>
        <v>13.899310448159618</v>
      </c>
      <c r="F25">
        <f>SUM(B25:E25)</f>
        <v>60.000000000000007</v>
      </c>
      <c r="H25">
        <f>SUM(H22:H24)</f>
        <v>18</v>
      </c>
      <c r="I25">
        <f>SUM(I22:I24)</f>
        <v>16</v>
      </c>
      <c r="J25">
        <f>SUM(J22:J24)</f>
        <v>12</v>
      </c>
      <c r="K25">
        <f>SUM(K22:K24)</f>
        <v>14.000000000000002</v>
      </c>
      <c r="L25">
        <f>SUM(H25:K25)</f>
        <v>60</v>
      </c>
    </row>
    <row r="27" spans="2:12" x14ac:dyDescent="0.35">
      <c r="B27" s="2">
        <f t="shared" ref="B27:E29" si="4">H22*$F22/$L22</f>
        <v>5.583766634942549</v>
      </c>
      <c r="C27" s="3">
        <f t="shared" si="4"/>
        <v>2.1652825763518582</v>
      </c>
      <c r="D27" s="3">
        <f t="shared" si="4"/>
        <v>3.8921067498490518</v>
      </c>
      <c r="E27" s="4">
        <f t="shared" si="4"/>
        <v>8.3588440388565424</v>
      </c>
      <c r="F27">
        <f>SUM(B27:E27)</f>
        <v>20</v>
      </c>
      <c r="H27" s="2">
        <f>B27*B$8/B30</f>
        <v>5.5818734827961372</v>
      </c>
      <c r="I27" s="3">
        <f>C27*C$8/C30</f>
        <v>2.1636052787140132</v>
      </c>
      <c r="J27" s="3">
        <f>D27*D$8/D30</f>
        <v>3.8931844264674336</v>
      </c>
      <c r="K27" s="4">
        <f>E27*E$8/E30</f>
        <v>8.3679213707207865</v>
      </c>
      <c r="L27">
        <f>SUM(H27:K27)</f>
        <v>20.006584558698371</v>
      </c>
    </row>
    <row r="28" spans="2:12" x14ac:dyDescent="0.35">
      <c r="B28" s="5">
        <f t="shared" si="4"/>
        <v>3.4346767648623064</v>
      </c>
      <c r="C28">
        <f t="shared" si="4"/>
        <v>5.3276193226391451</v>
      </c>
      <c r="D28">
        <f t="shared" si="4"/>
        <v>5.3202353234360658</v>
      </c>
      <c r="E28" s="6">
        <f t="shared" si="4"/>
        <v>3.9174685890624832</v>
      </c>
      <c r="F28">
        <f>SUM(B28:E28)</f>
        <v>18</v>
      </c>
      <c r="H28" s="5">
        <f>B28*B$8/B30</f>
        <v>3.4335122524256767</v>
      </c>
      <c r="I28">
        <f>C28*C$8/C30</f>
        <v>5.3234923770834959</v>
      </c>
      <c r="J28">
        <f>D28*D$8/D30</f>
        <v>5.3217084313390233</v>
      </c>
      <c r="K28" s="6">
        <f>E28*E$8/E30</f>
        <v>3.9217227852510197</v>
      </c>
      <c r="L28">
        <f>SUM(H28:K28)</f>
        <v>18.000435846099215</v>
      </c>
    </row>
    <row r="29" spans="2:12" x14ac:dyDescent="0.35">
      <c r="B29" s="7">
        <f t="shared" si="4"/>
        <v>8.9876614928876144</v>
      </c>
      <c r="C29" s="8">
        <f t="shared" si="4"/>
        <v>8.5195018247702325</v>
      </c>
      <c r="D29" s="8">
        <f t="shared" si="4"/>
        <v>2.7843361936542377</v>
      </c>
      <c r="E29" s="9">
        <f t="shared" si="4"/>
        <v>1.7085004886879147</v>
      </c>
      <c r="F29">
        <f>SUM(B29:E29)</f>
        <v>22</v>
      </c>
      <c r="H29" s="7">
        <f>B29*B$8/B30</f>
        <v>8.9846142647781857</v>
      </c>
      <c r="I29" s="8">
        <f>C29*C$8/C30</f>
        <v>8.5129023442024909</v>
      </c>
      <c r="J29" s="8">
        <f>D29*D$8/D30</f>
        <v>2.7851071421935432</v>
      </c>
      <c r="K29" s="9">
        <f>E29*E$8/E30</f>
        <v>1.710355844028193</v>
      </c>
      <c r="L29">
        <f>SUM(H29:K29)</f>
        <v>21.99297959520241</v>
      </c>
    </row>
    <row r="30" spans="2:12" x14ac:dyDescent="0.35">
      <c r="B30">
        <f>SUM(B27:B29)</f>
        <v>18.00610489269247</v>
      </c>
      <c r="C30">
        <f>SUM(C27:C29)</f>
        <v>16.012403723761235</v>
      </c>
      <c r="D30">
        <f>SUM(D27:D29)</f>
        <v>11.996678266939355</v>
      </c>
      <c r="E30">
        <f>SUM(E27:E29)</f>
        <v>13.98481311660694</v>
      </c>
      <c r="F30">
        <f>SUM(B30:E30)</f>
        <v>60</v>
      </c>
      <c r="H30">
        <f>SUM(H27:H29)</f>
        <v>18</v>
      </c>
      <c r="I30">
        <f>SUM(I27:I29)</f>
        <v>16</v>
      </c>
      <c r="J30">
        <f>SUM(J27:J29)</f>
        <v>12</v>
      </c>
      <c r="K30">
        <f>SUM(K27:K29)</f>
        <v>14</v>
      </c>
      <c r="L30">
        <f>SUM(H30:K30)</f>
        <v>60</v>
      </c>
    </row>
    <row r="32" spans="2:12" x14ac:dyDescent="0.35">
      <c r="B32" s="2">
        <f t="shared" ref="B32:E34" si="5">H27*$F27/$L27</f>
        <v>5.580036378942328</v>
      </c>
      <c r="C32" s="3">
        <f t="shared" si="5"/>
        <v>2.1628931938543507</v>
      </c>
      <c r="D32" s="3">
        <f t="shared" si="5"/>
        <v>3.8919031032458493</v>
      </c>
      <c r="E32" s="4">
        <f t="shared" si="5"/>
        <v>8.365167323957472</v>
      </c>
      <c r="F32">
        <f>SUM(B32:E32)</f>
        <v>20</v>
      </c>
      <c r="H32" s="2">
        <f>B32*B$8/B35</f>
        <v>5.5797425901597517</v>
      </c>
      <c r="I32" s="3">
        <f>C32*C$8/C35</f>
        <v>2.1626395661768831</v>
      </c>
      <c r="J32" s="3">
        <f>D32*D$8/D35</f>
        <v>3.8920721297400767</v>
      </c>
      <c r="K32" s="4">
        <f>E32*E$8/E35</f>
        <v>8.3665436437414993</v>
      </c>
      <c r="L32">
        <f>SUM(H32:K32)</f>
        <v>20.000997929818212</v>
      </c>
    </row>
    <row r="33" spans="2:12" x14ac:dyDescent="0.35">
      <c r="B33" s="5">
        <f t="shared" si="5"/>
        <v>3.4334291164986013</v>
      </c>
      <c r="C33">
        <f t="shared" si="5"/>
        <v>5.3233634789053301</v>
      </c>
      <c r="D33">
        <f t="shared" si="5"/>
        <v>5.3215795763556892</v>
      </c>
      <c r="E33" s="6">
        <f t="shared" si="5"/>
        <v>3.9216278282403803</v>
      </c>
      <c r="F33">
        <f>SUM(B33:E33)</f>
        <v>18</v>
      </c>
      <c r="H33" s="5">
        <f>B33*B$8/B35</f>
        <v>3.4332483465373151</v>
      </c>
      <c r="I33">
        <f>C33*C$8/C35</f>
        <v>5.3227392445144197</v>
      </c>
      <c r="J33">
        <f>D33*D$8/D35</f>
        <v>5.3218106941188195</v>
      </c>
      <c r="K33" s="6">
        <f>E33*E$8/E35</f>
        <v>3.9222730531063719</v>
      </c>
      <c r="L33">
        <f>SUM(H33:K33)</f>
        <v>18.000071338276928</v>
      </c>
    </row>
    <row r="34" spans="2:12" x14ac:dyDescent="0.35">
      <c r="B34" s="7">
        <f t="shared" si="5"/>
        <v>8.9874822540297519</v>
      </c>
      <c r="C34" s="8">
        <f t="shared" si="5"/>
        <v>8.5156197577389321</v>
      </c>
      <c r="D34" s="8">
        <f t="shared" si="5"/>
        <v>2.785996179509211</v>
      </c>
      <c r="E34" s="9">
        <f t="shared" si="5"/>
        <v>1.7109018087221093</v>
      </c>
      <c r="F34">
        <f>SUM(B34:E34)</f>
        <v>22.000000000000004</v>
      </c>
      <c r="H34" s="7">
        <f>B34*B$8/B35</f>
        <v>8.9870090633029314</v>
      </c>
      <c r="I34" s="8">
        <f>C34*C$8/C35</f>
        <v>8.5146211893086985</v>
      </c>
      <c r="J34" s="8">
        <f>D34*D$8/D35</f>
        <v>2.7861171761411052</v>
      </c>
      <c r="K34" s="9">
        <f>E34*E$8/E35</f>
        <v>1.7111833031521284</v>
      </c>
      <c r="L34">
        <f>SUM(H34:K34)</f>
        <v>21.998930731904863</v>
      </c>
    </row>
    <row r="35" spans="2:12" x14ac:dyDescent="0.35">
      <c r="B35">
        <f>SUM(B32:B34)</f>
        <v>18.000947749470683</v>
      </c>
      <c r="C35">
        <f>SUM(C32:C34)</f>
        <v>16.001876430498612</v>
      </c>
      <c r="D35">
        <f>SUM(D32:D34)</f>
        <v>11.999478859110749</v>
      </c>
      <c r="E35">
        <f>SUM(E32:E34)</f>
        <v>13.997696960919962</v>
      </c>
      <c r="F35">
        <f>SUM(B35:E35)</f>
        <v>60.000000000000007</v>
      </c>
      <c r="H35">
        <f>SUM(H32:H34)</f>
        <v>18</v>
      </c>
      <c r="I35">
        <f>SUM(I32:I34)</f>
        <v>16</v>
      </c>
      <c r="J35">
        <f>SUM(J32:J34)</f>
        <v>12</v>
      </c>
      <c r="K35">
        <f>SUM(K32:K34)</f>
        <v>14</v>
      </c>
      <c r="L35">
        <f>SUM(H35:K35)</f>
        <v>60</v>
      </c>
    </row>
    <row r="37" spans="2:12" x14ac:dyDescent="0.35">
      <c r="B37" s="2">
        <f t="shared" ref="B37:E39" si="6">H32*$F32/$L32</f>
        <v>5.5794641944752863</v>
      </c>
      <c r="C37" s="3">
        <f t="shared" si="6"/>
        <v>2.1625316634353946</v>
      </c>
      <c r="D37" s="3">
        <f t="shared" si="6"/>
        <v>3.8918779386878839</v>
      </c>
      <c r="E37" s="4">
        <f t="shared" si="6"/>
        <v>8.3661262034014356</v>
      </c>
      <c r="F37">
        <f>SUM(B37:E37)</f>
        <v>20</v>
      </c>
      <c r="H37" s="2">
        <f>B37*B$8/B40</f>
        <v>5.5794193064107827</v>
      </c>
      <c r="I37" s="3">
        <f>C37*C$8/C40</f>
        <v>2.162493163066538</v>
      </c>
      <c r="J37" s="3">
        <f>D37*D$8/D40</f>
        <v>3.8919038399788324</v>
      </c>
      <c r="K37" s="4">
        <f>E37*E$8/E40</f>
        <v>8.3663352496325647</v>
      </c>
      <c r="L37">
        <f>SUM(H37:K37)</f>
        <v>20.000151559088717</v>
      </c>
    </row>
    <row r="38" spans="2:12" x14ac:dyDescent="0.35">
      <c r="B38" s="5">
        <f t="shared" si="6"/>
        <v>3.43323473981228</v>
      </c>
      <c r="C38">
        <f t="shared" si="6"/>
        <v>5.3227181493176783</v>
      </c>
      <c r="D38">
        <f t="shared" si="6"/>
        <v>5.321789602602129</v>
      </c>
      <c r="E38" s="6">
        <f t="shared" si="6"/>
        <v>3.9222575082679101</v>
      </c>
      <c r="F38">
        <f>SUM(B38:E38)</f>
        <v>17.999999999999996</v>
      </c>
      <c r="H38" s="5">
        <f>B38*B$8/B40</f>
        <v>3.4332071186542112</v>
      </c>
      <c r="I38">
        <f>C38*C$8/C40</f>
        <v>5.3226233869539481</v>
      </c>
      <c r="J38">
        <f>D38*D$8/D40</f>
        <v>5.3218250202650248</v>
      </c>
      <c r="K38" s="6">
        <f>E38*E$8/E40</f>
        <v>3.9223555145768856</v>
      </c>
      <c r="L38">
        <f>SUM(H38:K38)</f>
        <v>18.000011040450069</v>
      </c>
    </row>
    <row r="39" spans="2:12" x14ac:dyDescent="0.35">
      <c r="B39" s="7">
        <f t="shared" si="6"/>
        <v>8.9874458809909914</v>
      </c>
      <c r="C39" s="8">
        <f t="shared" si="6"/>
        <v>8.5150350463679754</v>
      </c>
      <c r="D39" s="8">
        <f t="shared" si="6"/>
        <v>2.7862525966414049</v>
      </c>
      <c r="E39" s="9">
        <f t="shared" si="6"/>
        <v>1.7112664759996314</v>
      </c>
      <c r="F39">
        <f>SUM(B39:E39)</f>
        <v>22.000000000000004</v>
      </c>
      <c r="H39" s="7">
        <f>B39*B$8/B40</f>
        <v>8.9873735749350043</v>
      </c>
      <c r="I39" s="8">
        <f>C39*C$8/C40</f>
        <v>8.5148834499795125</v>
      </c>
      <c r="J39" s="8">
        <f>D39*D$8/D40</f>
        <v>2.7862711397561428</v>
      </c>
      <c r="K39" s="9">
        <f>E39*E$8/E40</f>
        <v>1.7113092357905511</v>
      </c>
      <c r="L39">
        <f>SUM(H39:K39)</f>
        <v>21.99983740046121</v>
      </c>
    </row>
    <row r="40" spans="2:12" x14ac:dyDescent="0.35">
      <c r="B40">
        <f>SUM(B37:B39)</f>
        <v>18.00014481527856</v>
      </c>
      <c r="C40">
        <f>SUM(C37:C39)</f>
        <v>16.000284859121049</v>
      </c>
      <c r="D40">
        <f>SUM(D37:D39)</f>
        <v>11.999920137931419</v>
      </c>
      <c r="E40">
        <f>SUM(E37:E39)</f>
        <v>13.999650187668976</v>
      </c>
      <c r="F40">
        <f>SUM(B40:E40)</f>
        <v>60.000000000000007</v>
      </c>
      <c r="H40">
        <f>SUM(H37:H39)</f>
        <v>18</v>
      </c>
      <c r="I40">
        <f>SUM(I37:I39)</f>
        <v>15.999999999999998</v>
      </c>
      <c r="J40">
        <f>SUM(J37:J39)</f>
        <v>12</v>
      </c>
      <c r="K40">
        <f>SUM(K37:K39)</f>
        <v>14.000000000000002</v>
      </c>
      <c r="L40">
        <f>SUM(H40:K40)</f>
        <v>60</v>
      </c>
    </row>
    <row r="42" spans="2:12" x14ac:dyDescent="0.35">
      <c r="B42" s="2">
        <f t="shared" ref="B42:E44" si="7">H37*$F37/$L37</f>
        <v>5.5793770261458979</v>
      </c>
      <c r="C42" s="3">
        <f t="shared" si="7"/>
        <v>2.1624767759160615</v>
      </c>
      <c r="D42" s="3">
        <f t="shared" si="7"/>
        <v>3.8918743475323563</v>
      </c>
      <c r="E42" s="4">
        <f t="shared" si="7"/>
        <v>8.3662718504056848</v>
      </c>
      <c r="F42">
        <f>SUM(B42:E42)</f>
        <v>20</v>
      </c>
      <c r="H42" s="2">
        <f>B42*B$8/B45</f>
        <v>5.5793701947917551</v>
      </c>
      <c r="I42" s="3">
        <f>C42*C$8/C45</f>
        <v>2.1624709262710726</v>
      </c>
      <c r="J42" s="3">
        <f>D42*D$8/D45</f>
        <v>3.8918782924244311</v>
      </c>
      <c r="K42" s="4">
        <f>E42*E$8/E45</f>
        <v>8.366303616571054</v>
      </c>
      <c r="L42">
        <f>SUM(H42:K42)</f>
        <v>20.000023030058315</v>
      </c>
    </row>
    <row r="43" spans="2:12" x14ac:dyDescent="0.35">
      <c r="B43" s="5">
        <f t="shared" si="7"/>
        <v>3.4332050128692928</v>
      </c>
      <c r="C43">
        <f t="shared" si="7"/>
        <v>5.3226201222805196</v>
      </c>
      <c r="D43">
        <f t="shared" si="7"/>
        <v>5.3218217560812811</v>
      </c>
      <c r="E43" s="6">
        <f t="shared" si="7"/>
        <v>3.9223531087689043</v>
      </c>
      <c r="F43">
        <f>SUM(B43:E43)</f>
        <v>18</v>
      </c>
      <c r="H43" s="5">
        <f>B43*B$8/B45</f>
        <v>3.4332008092746662</v>
      </c>
      <c r="I43">
        <f>C43*C$8/C45</f>
        <v>5.3226057242354292</v>
      </c>
      <c r="J43">
        <f>D43*D$8/D45</f>
        <v>5.3218271504004688</v>
      </c>
      <c r="K43" s="6">
        <f>E43*E$8/E45</f>
        <v>3.9223680016769666</v>
      </c>
      <c r="L43">
        <f>SUM(H43:K43)</f>
        <v>18.000001685587534</v>
      </c>
    </row>
    <row r="44" spans="2:12" x14ac:dyDescent="0.35">
      <c r="B44" s="7">
        <f t="shared" si="7"/>
        <v>8.9874400000985926</v>
      </c>
      <c r="C44" s="8">
        <f t="shared" si="7"/>
        <v>8.5149463829956353</v>
      </c>
      <c r="D44" s="8">
        <f t="shared" si="7"/>
        <v>2.7862917329266299</v>
      </c>
      <c r="E44" s="9">
        <f t="shared" si="7"/>
        <v>1.7113218839791446</v>
      </c>
      <c r="F44">
        <f>SUM(B44:E44)</f>
        <v>22</v>
      </c>
      <c r="H44" s="7">
        <f>B44*B$8/B45</f>
        <v>8.9874289959335769</v>
      </c>
      <c r="I44" s="8">
        <f>C44*C$8/C45</f>
        <v>8.5149233494934986</v>
      </c>
      <c r="J44" s="8">
        <f>D44*D$8/D45</f>
        <v>2.7862945571751006</v>
      </c>
      <c r="K44" s="9">
        <f>E44*E$8/E45</f>
        <v>1.7113283817519804</v>
      </c>
      <c r="L44">
        <f>SUM(H44:K44)</f>
        <v>21.999975284354157</v>
      </c>
    </row>
    <row r="45" spans="2:12" x14ac:dyDescent="0.35">
      <c r="B45">
        <f>SUM(B42:B44)</f>
        <v>18.000022039113784</v>
      </c>
      <c r="C45">
        <f>SUM(C42:C44)</f>
        <v>16.000043281192216</v>
      </c>
      <c r="D45">
        <f>SUM(D42:D44)</f>
        <v>11.999987836540267</v>
      </c>
      <c r="E45">
        <f>SUM(E42:E44)</f>
        <v>13.999946843153733</v>
      </c>
      <c r="F45">
        <f>SUM(B45:E45)</f>
        <v>60</v>
      </c>
      <c r="H45">
        <f>SUM(H42:H44)</f>
        <v>18</v>
      </c>
      <c r="I45">
        <f>SUM(I42:I44)</f>
        <v>16</v>
      </c>
      <c r="J45">
        <f>SUM(J42:J44)</f>
        <v>12</v>
      </c>
      <c r="K45">
        <f>SUM(K42:K44)</f>
        <v>14.000000000000002</v>
      </c>
      <c r="L45">
        <f>SUM(H45:K45)</f>
        <v>60</v>
      </c>
    </row>
    <row r="47" spans="2:12" x14ac:dyDescent="0.35">
      <c r="B47" s="2">
        <f t="shared" ref="B47:E49" si="8">H42*$F42/$L42</f>
        <v>5.579363770138106</v>
      </c>
      <c r="C47" s="3">
        <f t="shared" si="8"/>
        <v>2.1624684361823632</v>
      </c>
      <c r="D47" s="3">
        <f t="shared" si="8"/>
        <v>3.8918738109203899</v>
      </c>
      <c r="E47" s="4">
        <f t="shared" si="8"/>
        <v>8.3662939827591387</v>
      </c>
      <c r="F47">
        <f>SUM(B47:E47)</f>
        <v>19.999999999999996</v>
      </c>
      <c r="H47" s="2">
        <f>B47*B$8/B50</f>
        <v>5.5793627315449434</v>
      </c>
      <c r="I47" s="3">
        <f>C47*C$8/C50</f>
        <v>2.162467547207418</v>
      </c>
      <c r="J47" s="3">
        <f>D47*D$8/D50</f>
        <v>3.8918744107963681</v>
      </c>
      <c r="K47" s="4">
        <f>E47*E$8/E50</f>
        <v>8.3662988104379696</v>
      </c>
      <c r="L47">
        <f>SUM(H47:K47)</f>
        <v>20.000003499986697</v>
      </c>
    </row>
    <row r="48" spans="2:12" x14ac:dyDescent="0.35">
      <c r="B48" s="5">
        <f t="shared" si="8"/>
        <v>3.4332004877768916</v>
      </c>
      <c r="C48">
        <f t="shared" si="8"/>
        <v>5.322605225806706</v>
      </c>
      <c r="D48">
        <f t="shared" si="8"/>
        <v>5.3218266520446535</v>
      </c>
      <c r="E48" s="6">
        <f t="shared" si="8"/>
        <v>3.9223676343717448</v>
      </c>
      <c r="F48">
        <f>SUM(B48:E48)</f>
        <v>17.999999999999996</v>
      </c>
      <c r="H48" s="5">
        <f>B48*B$8/B50</f>
        <v>3.4331998486899451</v>
      </c>
      <c r="I48">
        <f>C48*C$8/C50</f>
        <v>5.3226030377226587</v>
      </c>
      <c r="J48">
        <f>D48*D$8/D50</f>
        <v>5.3218274723271515</v>
      </c>
      <c r="K48" s="6">
        <f>E48*E$8/E50</f>
        <v>3.9223698977312726</v>
      </c>
      <c r="L48">
        <f>SUM(H48:K48)</f>
        <v>18.000000256471026</v>
      </c>
    </row>
    <row r="49" spans="2:12" x14ac:dyDescent="0.35">
      <c r="B49" s="7">
        <f t="shared" si="8"/>
        <v>8.9874390927681969</v>
      </c>
      <c r="C49" s="8">
        <f t="shared" si="8"/>
        <v>8.5149329154965141</v>
      </c>
      <c r="D49" s="8">
        <f t="shared" si="8"/>
        <v>2.7862976874090486</v>
      </c>
      <c r="E49" s="9">
        <f t="shared" si="8"/>
        <v>1.7113303043262404</v>
      </c>
      <c r="F49">
        <f>SUM(B49:E49)</f>
        <v>22</v>
      </c>
      <c r="H49" s="7">
        <f>B49*B$8/B50</f>
        <v>8.9874374197651132</v>
      </c>
      <c r="I49" s="8">
        <f>C49*C$8/C50</f>
        <v>8.5149294150699202</v>
      </c>
      <c r="J49" s="8">
        <f>D49*D$8/D50</f>
        <v>2.7862981168764809</v>
      </c>
      <c r="K49" s="9">
        <f>E49*E$8/E50</f>
        <v>1.7113312918307557</v>
      </c>
      <c r="L49">
        <f>SUM(H49:K49)</f>
        <v>21.99999624354227</v>
      </c>
    </row>
    <row r="50" spans="2:12" x14ac:dyDescent="0.35">
      <c r="B50">
        <f>SUM(B47:B49)</f>
        <v>18.000003350683194</v>
      </c>
      <c r="C50">
        <f>SUM(C47:C49)</f>
        <v>16.000006577485586</v>
      </c>
      <c r="D50">
        <f>SUM(D47:D49)</f>
        <v>11.999998150374092</v>
      </c>
      <c r="E50">
        <f>SUM(E47:E49)</f>
        <v>13.999991921457125</v>
      </c>
      <c r="F50">
        <f>SUM(B50:E50)</f>
        <v>59.999999999999993</v>
      </c>
      <c r="H50">
        <f>SUM(H47:H49)</f>
        <v>18</v>
      </c>
      <c r="I50">
        <f>SUM(I47:I49)</f>
        <v>15.999999999999996</v>
      </c>
      <c r="J50">
        <f>SUM(J47:J49)</f>
        <v>12</v>
      </c>
      <c r="K50">
        <f>SUM(K47:K49)</f>
        <v>13.999999999999998</v>
      </c>
      <c r="L50">
        <f>SUM(H50:K50)</f>
        <v>60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4CEF9-6848-44A9-895A-54EA7D0FC0E1}">
  <dimension ref="B1:L8"/>
  <sheetViews>
    <sheetView workbookViewId="0">
      <selection activeCell="B1" sqref="B1"/>
    </sheetView>
  </sheetViews>
  <sheetFormatPr defaultRowHeight="14.5" x14ac:dyDescent="0.35"/>
  <cols>
    <col min="1" max="1" width="1.54296875" customWidth="1"/>
  </cols>
  <sheetData>
    <row r="1" spans="2:12" x14ac:dyDescent="0.35">
      <c r="B1" s="1" t="s">
        <v>0</v>
      </c>
    </row>
    <row r="3" spans="2:12" x14ac:dyDescent="0.35">
      <c r="B3" t="s">
        <v>5</v>
      </c>
    </row>
    <row r="5" spans="2:12" x14ac:dyDescent="0.35">
      <c r="B5" s="2">
        <v>8</v>
      </c>
      <c r="C5" s="3">
        <v>4</v>
      </c>
      <c r="D5" s="3">
        <v>6</v>
      </c>
      <c r="E5" s="4">
        <v>7</v>
      </c>
      <c r="F5">
        <v>20</v>
      </c>
      <c r="H5" s="2" t="e">
        <f t="array" aca="1" ref="H5:K7" ca="1">IPFP2(B5:F8)</f>
        <v>#NAME?</v>
      </c>
      <c r="I5" s="3" t="e">
        <f ca="1"/>
        <v>#NAME?</v>
      </c>
      <c r="J5" s="3" t="e">
        <f ca="1"/>
        <v>#NAME?</v>
      </c>
      <c r="K5" s="4" t="e">
        <f ca="1"/>
        <v>#NAME?</v>
      </c>
      <c r="L5" t="e">
        <f ca="1">SUM(H5:K5)</f>
        <v>#NAME?</v>
      </c>
    </row>
    <row r="6" spans="2:12" x14ac:dyDescent="0.35">
      <c r="B6" s="5">
        <v>3</v>
      </c>
      <c r="C6">
        <v>6</v>
      </c>
      <c r="D6">
        <v>5</v>
      </c>
      <c r="E6" s="6">
        <v>2</v>
      </c>
      <c r="F6">
        <v>18</v>
      </c>
      <c r="H6" s="5" t="e">
        <f ca="1"/>
        <v>#NAME?</v>
      </c>
      <c r="I6" t="e">
        <f ca="1"/>
        <v>#NAME?</v>
      </c>
      <c r="J6" t="e">
        <f ca="1"/>
        <v>#NAME?</v>
      </c>
      <c r="K6" s="6" t="e">
        <f ca="1"/>
        <v>#NAME?</v>
      </c>
      <c r="L6" t="e">
        <f ca="1">SUM(H6:K6)</f>
        <v>#NAME?</v>
      </c>
    </row>
    <row r="7" spans="2:12" x14ac:dyDescent="0.35">
      <c r="B7" s="7">
        <v>9</v>
      </c>
      <c r="C7" s="8">
        <v>11</v>
      </c>
      <c r="D7" s="8">
        <v>3</v>
      </c>
      <c r="E7" s="9">
        <v>1</v>
      </c>
      <c r="F7">
        <v>22</v>
      </c>
      <c r="H7" s="7" t="e">
        <f ca="1"/>
        <v>#NAME?</v>
      </c>
      <c r="I7" s="8" t="e">
        <f ca="1"/>
        <v>#NAME?</v>
      </c>
      <c r="J7" s="8" t="e">
        <f ca="1"/>
        <v>#NAME?</v>
      </c>
      <c r="K7" s="9" t="e">
        <f ca="1"/>
        <v>#NAME?</v>
      </c>
      <c r="L7" t="e">
        <f ca="1">SUM(H7:K7)</f>
        <v>#NAME?</v>
      </c>
    </row>
    <row r="8" spans="2:12" x14ac:dyDescent="0.35">
      <c r="B8">
        <v>18</v>
      </c>
      <c r="C8">
        <v>16</v>
      </c>
      <c r="D8">
        <v>12</v>
      </c>
      <c r="E8">
        <v>14</v>
      </c>
      <c r="F8">
        <f>SUM(B8:E8)</f>
        <v>60</v>
      </c>
      <c r="H8" t="e">
        <f ca="1">SUM(H5:H7)</f>
        <v>#NAME?</v>
      </c>
      <c r="I8" t="e">
        <f ca="1">SUM(I5:I7)</f>
        <v>#NAME?</v>
      </c>
      <c r="J8" t="e">
        <f ca="1">SUM(J5:J7)</f>
        <v>#NAME?</v>
      </c>
      <c r="K8" t="e">
        <f ca="1">SUM(K5:K7)</f>
        <v>#NAME?</v>
      </c>
      <c r="L8" t="e">
        <f ca="1">SUM(H8:K8)</f>
        <v>#NAME?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93E17-9794-4755-A226-5C83D2BA5319}">
  <dimension ref="A1:K17"/>
  <sheetViews>
    <sheetView workbookViewId="0"/>
  </sheetViews>
  <sheetFormatPr defaultRowHeight="14.5" x14ac:dyDescent="0.35"/>
  <cols>
    <col min="1" max="1" width="12.54296875" customWidth="1"/>
    <col min="6" max="6" width="6.81640625" customWidth="1"/>
    <col min="7" max="7" width="12.81640625" customWidth="1"/>
  </cols>
  <sheetData>
    <row r="1" spans="1:11" x14ac:dyDescent="0.35">
      <c r="A1" s="1" t="s">
        <v>24</v>
      </c>
    </row>
    <row r="3" spans="1:11" x14ac:dyDescent="0.35">
      <c r="B3" t="s">
        <v>6</v>
      </c>
      <c r="H3" t="s">
        <v>2</v>
      </c>
    </row>
    <row r="5" spans="1:11" x14ac:dyDescent="0.35">
      <c r="B5" s="10" t="s">
        <v>7</v>
      </c>
      <c r="C5" s="10" t="s">
        <v>8</v>
      </c>
      <c r="D5" s="10" t="s">
        <v>9</v>
      </c>
      <c r="E5" s="10" t="s">
        <v>10</v>
      </c>
      <c r="F5" s="10"/>
      <c r="H5" s="10" t="s">
        <v>7</v>
      </c>
      <c r="I5" s="10" t="s">
        <v>8</v>
      </c>
      <c r="J5" s="10" t="s">
        <v>9</v>
      </c>
      <c r="K5" s="10" t="s">
        <v>10</v>
      </c>
    </row>
    <row r="6" spans="1:11" x14ac:dyDescent="0.35">
      <c r="A6" t="s">
        <v>11</v>
      </c>
      <c r="B6" s="11">
        <v>20</v>
      </c>
      <c r="C6" s="12">
        <v>15</v>
      </c>
      <c r="D6" s="13">
        <v>10</v>
      </c>
      <c r="E6" s="10">
        <f>SUM(B6:D6)</f>
        <v>45</v>
      </c>
      <c r="F6" s="10"/>
      <c r="G6" t="s">
        <v>11</v>
      </c>
      <c r="H6" s="2">
        <v>1</v>
      </c>
      <c r="I6" s="3">
        <v>1</v>
      </c>
      <c r="J6" s="4">
        <v>1</v>
      </c>
      <c r="K6">
        <f>SUM(H6:J6)</f>
        <v>3</v>
      </c>
    </row>
    <row r="7" spans="1:11" x14ac:dyDescent="0.35">
      <c r="A7" t="s">
        <v>12</v>
      </c>
      <c r="B7" s="14">
        <v>40</v>
      </c>
      <c r="C7" s="10">
        <v>25</v>
      </c>
      <c r="D7" s="15">
        <v>20</v>
      </c>
      <c r="E7" s="10">
        <f>SUM(B7:D7)</f>
        <v>85</v>
      </c>
      <c r="F7" s="10"/>
      <c r="G7" t="s">
        <v>12</v>
      </c>
      <c r="H7" s="5">
        <v>1</v>
      </c>
      <c r="I7">
        <v>1</v>
      </c>
      <c r="J7" s="6">
        <v>1</v>
      </c>
      <c r="K7">
        <f>SUM(H7:J7)</f>
        <v>3</v>
      </c>
    </row>
    <row r="8" spans="1:11" x14ac:dyDescent="0.35">
      <c r="A8" t="s">
        <v>13</v>
      </c>
      <c r="B8" s="16">
        <v>8</v>
      </c>
      <c r="C8" s="17">
        <v>14</v>
      </c>
      <c r="D8" s="18">
        <v>23</v>
      </c>
      <c r="E8" s="10">
        <f>SUM(B8:D8)</f>
        <v>45</v>
      </c>
      <c r="F8" s="10"/>
      <c r="G8" t="s">
        <v>13</v>
      </c>
      <c r="H8" s="7">
        <v>1</v>
      </c>
      <c r="I8" s="8">
        <v>1</v>
      </c>
      <c r="J8" s="9">
        <v>1</v>
      </c>
      <c r="K8">
        <f>SUM(H8:J8)</f>
        <v>3</v>
      </c>
    </row>
    <row r="9" spans="1:11" x14ac:dyDescent="0.35">
      <c r="A9" t="s">
        <v>10</v>
      </c>
      <c r="B9" s="10">
        <f>SUM(B6:B8)</f>
        <v>68</v>
      </c>
      <c r="C9" s="10">
        <f>SUM(C6:C8)</f>
        <v>54</v>
      </c>
      <c r="D9" s="10">
        <f>SUM(D6:D8)</f>
        <v>53</v>
      </c>
      <c r="E9" s="10">
        <f>SUM(B9:D9)</f>
        <v>175</v>
      </c>
      <c r="F9" s="10"/>
      <c r="G9" t="s">
        <v>10</v>
      </c>
      <c r="H9">
        <f>SUM(H6:H8)</f>
        <v>3</v>
      </c>
      <c r="I9">
        <f>SUM(I6:I8)</f>
        <v>3</v>
      </c>
      <c r="J9">
        <f>SUM(J6:J8)</f>
        <v>3</v>
      </c>
      <c r="K9">
        <f>SUM(H9:J9)</f>
        <v>9</v>
      </c>
    </row>
    <row r="11" spans="1:11" x14ac:dyDescent="0.35">
      <c r="B11" t="s">
        <v>3</v>
      </c>
      <c r="H11" t="s">
        <v>4</v>
      </c>
    </row>
    <row r="13" spans="1:11" x14ac:dyDescent="0.35">
      <c r="B13" s="10" t="s">
        <v>7</v>
      </c>
      <c r="C13" s="10" t="s">
        <v>8</v>
      </c>
      <c r="D13" s="10" t="s">
        <v>9</v>
      </c>
      <c r="E13" s="10" t="s">
        <v>10</v>
      </c>
      <c r="H13" s="10" t="s">
        <v>7</v>
      </c>
      <c r="I13" s="10" t="s">
        <v>8</v>
      </c>
      <c r="J13" s="10" t="s">
        <v>9</v>
      </c>
      <c r="K13" s="10" t="s">
        <v>10</v>
      </c>
    </row>
    <row r="14" spans="1:11" x14ac:dyDescent="0.35">
      <c r="A14" t="s">
        <v>11</v>
      </c>
      <c r="B14" s="2">
        <f t="shared" ref="B14:D16" si="0">H6*$E6/$K6</f>
        <v>15</v>
      </c>
      <c r="C14" s="3">
        <f t="shared" si="0"/>
        <v>15</v>
      </c>
      <c r="D14" s="4">
        <f t="shared" si="0"/>
        <v>15</v>
      </c>
      <c r="E14">
        <f>SUM(B14:D14)</f>
        <v>45</v>
      </c>
      <c r="G14" t="s">
        <v>11</v>
      </c>
      <c r="H14" s="2">
        <f>B14*B$9/B17</f>
        <v>17.485714285714288</v>
      </c>
      <c r="I14" s="3">
        <f>C14*C$9/C17</f>
        <v>13.885714285714286</v>
      </c>
      <c r="J14" s="4">
        <f>D14*D$9/D17</f>
        <v>13.62857142857143</v>
      </c>
      <c r="K14">
        <f>SUM(H14:J14)</f>
        <v>45</v>
      </c>
    </row>
    <row r="15" spans="1:11" x14ac:dyDescent="0.35">
      <c r="A15" t="s">
        <v>12</v>
      </c>
      <c r="B15" s="5">
        <f t="shared" si="0"/>
        <v>28.333333333333332</v>
      </c>
      <c r="C15">
        <f t="shared" si="0"/>
        <v>28.333333333333332</v>
      </c>
      <c r="D15" s="6">
        <f t="shared" si="0"/>
        <v>28.333333333333332</v>
      </c>
      <c r="E15">
        <f>SUM(B15:D15)</f>
        <v>85</v>
      </c>
      <c r="G15" t="s">
        <v>12</v>
      </c>
      <c r="H15" s="5">
        <f>B15*B$9/B17</f>
        <v>33.028571428571432</v>
      </c>
      <c r="I15">
        <f>C15*C$9/C17</f>
        <v>26.228571428571431</v>
      </c>
      <c r="J15" s="6">
        <f>D15*D$9/D17</f>
        <v>25.742857142857144</v>
      </c>
      <c r="K15">
        <f>SUM(H15:J15)</f>
        <v>85.000000000000014</v>
      </c>
    </row>
    <row r="16" spans="1:11" x14ac:dyDescent="0.35">
      <c r="A16" t="s">
        <v>13</v>
      </c>
      <c r="B16" s="7">
        <f t="shared" si="0"/>
        <v>15</v>
      </c>
      <c r="C16" s="8">
        <f t="shared" si="0"/>
        <v>15</v>
      </c>
      <c r="D16" s="9">
        <f t="shared" si="0"/>
        <v>15</v>
      </c>
      <c r="E16">
        <f>SUM(B16:D16)</f>
        <v>45</v>
      </c>
      <c r="G16" t="s">
        <v>13</v>
      </c>
      <c r="H16" s="7">
        <f>B16*B$9/B17</f>
        <v>17.485714285714288</v>
      </c>
      <c r="I16" s="8">
        <f>C16*C$9/C17</f>
        <v>13.885714285714286</v>
      </c>
      <c r="J16" s="9">
        <f>D16*D$9/D17</f>
        <v>13.62857142857143</v>
      </c>
      <c r="K16">
        <f>SUM(H16:J16)</f>
        <v>45</v>
      </c>
    </row>
    <row r="17" spans="1:11" x14ac:dyDescent="0.35">
      <c r="A17" t="s">
        <v>10</v>
      </c>
      <c r="B17">
        <f>SUM(B14:B16)</f>
        <v>58.333333333333329</v>
      </c>
      <c r="C17">
        <f>SUM(C14:C16)</f>
        <v>58.333333333333329</v>
      </c>
      <c r="D17">
        <f>SUM(D14:D16)</f>
        <v>58.333333333333329</v>
      </c>
      <c r="E17">
        <f>SUM(B17:D17)</f>
        <v>175</v>
      </c>
      <c r="G17" t="s">
        <v>10</v>
      </c>
      <c r="H17">
        <f>SUM(H14:H16)</f>
        <v>68</v>
      </c>
      <c r="I17">
        <f>SUM(I14:I16)</f>
        <v>54</v>
      </c>
      <c r="J17">
        <f>SUM(J14:J16)</f>
        <v>53</v>
      </c>
      <c r="K17">
        <f>SUM(H17:J17)</f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DD7B8-51A7-45C7-935E-CDEE9238EF84}">
  <dimension ref="A1:O18"/>
  <sheetViews>
    <sheetView workbookViewId="0"/>
  </sheetViews>
  <sheetFormatPr defaultRowHeight="14.5" x14ac:dyDescent="0.35"/>
  <cols>
    <col min="1" max="15" width="7.7265625" customWidth="1"/>
    <col min="16" max="16" width="7.453125" customWidth="1"/>
  </cols>
  <sheetData>
    <row r="1" spans="1:15" x14ac:dyDescent="0.35">
      <c r="A1" s="1" t="s">
        <v>14</v>
      </c>
      <c r="C1" s="1"/>
      <c r="I1" s="1"/>
      <c r="K1" s="1" t="s">
        <v>15</v>
      </c>
    </row>
    <row r="3" spans="1:15" x14ac:dyDescent="0.35">
      <c r="C3" s="19" t="s">
        <v>16</v>
      </c>
      <c r="D3" s="19"/>
      <c r="E3" s="19"/>
      <c r="F3" s="19"/>
      <c r="K3" s="19" t="s">
        <v>16</v>
      </c>
      <c r="L3" s="19"/>
      <c r="M3" s="19"/>
      <c r="N3" s="19"/>
    </row>
    <row r="4" spans="1:15" x14ac:dyDescent="0.35">
      <c r="A4" s="10" t="s">
        <v>17</v>
      </c>
      <c r="B4" s="10" t="s">
        <v>18</v>
      </c>
      <c r="C4">
        <v>1</v>
      </c>
      <c r="D4">
        <f>C4+1</f>
        <v>2</v>
      </c>
      <c r="E4">
        <f>D4+1</f>
        <v>3</v>
      </c>
      <c r="F4">
        <f>E4+1</f>
        <v>4</v>
      </c>
      <c r="I4" s="10" t="s">
        <v>17</v>
      </c>
      <c r="J4" s="10" t="s">
        <v>18</v>
      </c>
      <c r="K4">
        <v>1</v>
      </c>
      <c r="L4">
        <f>K4+1</f>
        <v>2</v>
      </c>
      <c r="M4">
        <f>L4+1</f>
        <v>3</v>
      </c>
      <c r="N4">
        <f>M4+1</f>
        <v>4</v>
      </c>
    </row>
    <row r="5" spans="1:15" x14ac:dyDescent="0.35">
      <c r="A5" s="10">
        <v>1</v>
      </c>
      <c r="B5" s="10">
        <v>1</v>
      </c>
      <c r="C5" s="20">
        <v>5</v>
      </c>
      <c r="D5" s="21">
        <v>4</v>
      </c>
      <c r="E5" s="21">
        <v>6</v>
      </c>
      <c r="F5" s="22">
        <v>7</v>
      </c>
      <c r="G5" s="23">
        <f t="shared" ref="G5:G10" si="0">SUM(C5:F5)</f>
        <v>22</v>
      </c>
      <c r="I5" s="10">
        <v>1</v>
      </c>
      <c r="J5" s="10">
        <v>1</v>
      </c>
      <c r="K5" s="20">
        <v>7</v>
      </c>
      <c r="L5" s="21">
        <v>8</v>
      </c>
      <c r="M5" s="21">
        <v>5</v>
      </c>
      <c r="N5" s="22">
        <v>8</v>
      </c>
      <c r="O5" s="23">
        <f t="shared" ref="O5:O10" si="1">SUM(K5:N5)</f>
        <v>28</v>
      </c>
    </row>
    <row r="6" spans="1:15" x14ac:dyDescent="0.35">
      <c r="A6" s="10">
        <v>1</v>
      </c>
      <c r="B6" s="10">
        <v>2</v>
      </c>
      <c r="C6" s="24">
        <v>3</v>
      </c>
      <c r="D6" s="25">
        <v>6</v>
      </c>
      <c r="E6" s="25">
        <v>5</v>
      </c>
      <c r="F6" s="26">
        <v>2</v>
      </c>
      <c r="G6" s="23">
        <f t="shared" si="0"/>
        <v>16</v>
      </c>
      <c r="I6" s="10">
        <v>1</v>
      </c>
      <c r="J6" s="10">
        <v>2</v>
      </c>
      <c r="K6" s="24">
        <v>5</v>
      </c>
      <c r="L6" s="25">
        <v>6</v>
      </c>
      <c r="M6" s="25">
        <v>7</v>
      </c>
      <c r="N6" s="26">
        <v>4</v>
      </c>
      <c r="O6" s="23">
        <f t="shared" si="1"/>
        <v>22</v>
      </c>
    </row>
    <row r="7" spans="1:15" x14ac:dyDescent="0.35">
      <c r="A7" s="10">
        <v>2</v>
      </c>
      <c r="B7" s="10">
        <v>1</v>
      </c>
      <c r="C7" s="24">
        <v>9</v>
      </c>
      <c r="D7" s="25">
        <v>11</v>
      </c>
      <c r="E7" s="25">
        <v>3</v>
      </c>
      <c r="F7" s="26">
        <v>1</v>
      </c>
      <c r="G7" s="23">
        <f t="shared" si="0"/>
        <v>24</v>
      </c>
      <c r="I7" s="10">
        <v>2</v>
      </c>
      <c r="J7" s="10">
        <v>1</v>
      </c>
      <c r="K7" s="24">
        <v>12</v>
      </c>
      <c r="L7" s="25">
        <v>10</v>
      </c>
      <c r="M7" s="25">
        <v>5</v>
      </c>
      <c r="N7" s="26">
        <v>2</v>
      </c>
      <c r="O7" s="23">
        <f t="shared" si="1"/>
        <v>29</v>
      </c>
    </row>
    <row r="8" spans="1:15" x14ac:dyDescent="0.35">
      <c r="A8" s="10">
        <v>2</v>
      </c>
      <c r="B8" s="10">
        <v>2</v>
      </c>
      <c r="C8" s="24">
        <v>2</v>
      </c>
      <c r="D8" s="25">
        <v>5</v>
      </c>
      <c r="E8" s="25">
        <v>7</v>
      </c>
      <c r="F8" s="26">
        <v>3</v>
      </c>
      <c r="G8" s="23">
        <f t="shared" si="0"/>
        <v>17</v>
      </c>
      <c r="I8" s="10">
        <v>2</v>
      </c>
      <c r="J8" s="10">
        <v>2</v>
      </c>
      <c r="K8" s="24">
        <v>3</v>
      </c>
      <c r="L8" s="25">
        <v>4</v>
      </c>
      <c r="M8" s="25">
        <v>8</v>
      </c>
      <c r="N8" s="26">
        <v>5</v>
      </c>
      <c r="O8" s="23">
        <f t="shared" si="1"/>
        <v>20</v>
      </c>
    </row>
    <row r="9" spans="1:15" x14ac:dyDescent="0.35">
      <c r="A9" s="10">
        <v>3</v>
      </c>
      <c r="B9" s="10">
        <v>1</v>
      </c>
      <c r="C9" s="24">
        <v>8</v>
      </c>
      <c r="D9" s="25">
        <v>4</v>
      </c>
      <c r="E9" s="25">
        <v>12</v>
      </c>
      <c r="F9" s="26">
        <v>6</v>
      </c>
      <c r="G9" s="23">
        <f t="shared" si="0"/>
        <v>30</v>
      </c>
      <c r="I9" s="10">
        <v>3</v>
      </c>
      <c r="J9" s="10">
        <v>1</v>
      </c>
      <c r="K9" s="24">
        <v>9</v>
      </c>
      <c r="L9" s="25">
        <v>6</v>
      </c>
      <c r="M9" s="25">
        <v>11</v>
      </c>
      <c r="N9" s="26">
        <v>7</v>
      </c>
      <c r="O9" s="23">
        <f t="shared" si="1"/>
        <v>33</v>
      </c>
    </row>
    <row r="10" spans="1:15" x14ac:dyDescent="0.35">
      <c r="A10" s="10">
        <v>3</v>
      </c>
      <c r="B10" s="10">
        <v>2</v>
      </c>
      <c r="C10" s="27">
        <v>13</v>
      </c>
      <c r="D10" s="28">
        <v>8</v>
      </c>
      <c r="E10" s="28">
        <v>2</v>
      </c>
      <c r="F10" s="29">
        <v>11</v>
      </c>
      <c r="G10" s="23">
        <f t="shared" si="0"/>
        <v>34</v>
      </c>
      <c r="I10" s="10">
        <v>3</v>
      </c>
      <c r="J10" s="10">
        <v>2</v>
      </c>
      <c r="K10" s="27">
        <v>15</v>
      </c>
      <c r="L10" s="28">
        <v>10</v>
      </c>
      <c r="M10" s="28">
        <v>5</v>
      </c>
      <c r="N10" s="29">
        <v>13</v>
      </c>
      <c r="O10" s="23">
        <f t="shared" si="1"/>
        <v>43</v>
      </c>
    </row>
    <row r="11" spans="1:15" x14ac:dyDescent="0.35">
      <c r="C11" s="30">
        <f>SUM(C5:C10)</f>
        <v>40</v>
      </c>
      <c r="D11" s="30">
        <f>SUM(D5:D10)</f>
        <v>38</v>
      </c>
      <c r="E11" s="30">
        <f>SUM(E5:E10)</f>
        <v>35</v>
      </c>
      <c r="F11" s="30">
        <f>SUM(F5:F10)</f>
        <v>30</v>
      </c>
      <c r="G11" s="31">
        <f>SUM(G5:G10)</f>
        <v>143</v>
      </c>
      <c r="K11" s="30">
        <f>SUM(K5:K10)</f>
        <v>51</v>
      </c>
      <c r="L11" s="30">
        <f>SUM(L5:L10)</f>
        <v>44</v>
      </c>
      <c r="M11" s="30">
        <f>SUM(M5:M10)</f>
        <v>41</v>
      </c>
      <c r="N11" s="30">
        <f>SUM(N5:N10)</f>
        <v>39</v>
      </c>
      <c r="O11" s="31">
        <f>SUM(O5:O10)</f>
        <v>175</v>
      </c>
    </row>
    <row r="13" spans="1:15" x14ac:dyDescent="0.35">
      <c r="A13" s="10">
        <v>1</v>
      </c>
      <c r="C13" s="32">
        <f>SUMIF(A5:A10,A13,C5:C10)</f>
        <v>8</v>
      </c>
      <c r="D13" s="33">
        <f>SUMIF(A5:A10,A13,D5:D10)</f>
        <v>10</v>
      </c>
      <c r="E13" s="33">
        <f>SUMIF(A5:A10,A13,E5:E10)</f>
        <v>11</v>
      </c>
      <c r="F13" s="34">
        <f>SUMIF(A5:A10,A13,F5:F10)</f>
        <v>9</v>
      </c>
      <c r="G13" s="35">
        <f>SUM(C13:F13)</f>
        <v>38</v>
      </c>
      <c r="I13" s="10">
        <v>1</v>
      </c>
      <c r="K13" s="32">
        <f>SUMIF(I5:I10,I13,K5:K10)</f>
        <v>12</v>
      </c>
      <c r="L13" s="33">
        <f>SUMIF(I5:I10,I13,L5:L10)</f>
        <v>14</v>
      </c>
      <c r="M13" s="33">
        <f>SUMIF(I5:I10,I13,M5:M10)</f>
        <v>12</v>
      </c>
      <c r="N13" s="34">
        <f>SUMIF(I5:I10,I13,N5:N10)</f>
        <v>12</v>
      </c>
      <c r="O13" s="35">
        <f>SUM(K13:N13)</f>
        <v>50</v>
      </c>
    </row>
    <row r="14" spans="1:15" x14ac:dyDescent="0.35">
      <c r="A14" s="10">
        <v>2</v>
      </c>
      <c r="C14" s="36">
        <f>SUMIF(A5:A10,A14,C5:C10)</f>
        <v>11</v>
      </c>
      <c r="D14" s="23">
        <f>SUMIF(A5:A10,A14,D5:D10)</f>
        <v>16</v>
      </c>
      <c r="E14" s="23">
        <f>SUMIF(A5:A10,A14,E5:E10)</f>
        <v>10</v>
      </c>
      <c r="F14" s="37">
        <f>SUMIF(A5:A10,A14,F5:F10)</f>
        <v>4</v>
      </c>
      <c r="G14" s="35">
        <f>SUM(C14:F14)</f>
        <v>41</v>
      </c>
      <c r="I14" s="10">
        <v>2</v>
      </c>
      <c r="K14" s="36">
        <f>SUMIF(I5:I10,I14,K5:K10)</f>
        <v>15</v>
      </c>
      <c r="L14" s="23">
        <f>SUMIF(I5:I10,I14,L5:L10)</f>
        <v>14</v>
      </c>
      <c r="M14" s="23">
        <f>SUMIF(I5:I10,I14,M5:M10)</f>
        <v>13</v>
      </c>
      <c r="N14" s="37">
        <f>SUMIF(I5:I10,I14,N5:N10)</f>
        <v>7</v>
      </c>
      <c r="O14" s="35">
        <f>SUM(K14:N14)</f>
        <v>49</v>
      </c>
    </row>
    <row r="15" spans="1:15" x14ac:dyDescent="0.35">
      <c r="A15" s="10">
        <v>3</v>
      </c>
      <c r="C15" s="38">
        <f>SUMIF(A5:A10,A15,C5:C10)</f>
        <v>21</v>
      </c>
      <c r="D15" s="39">
        <f>SUMIF(A5:A10,A15,D5:D10)</f>
        <v>12</v>
      </c>
      <c r="E15" s="39">
        <f>SUMIF(A5:A10,A15,E5:E10)</f>
        <v>14</v>
      </c>
      <c r="F15" s="40">
        <f>SUMIF(A5:A10,A15,F5:F10)</f>
        <v>17</v>
      </c>
      <c r="G15" s="35">
        <f>SUM(C15:F15)</f>
        <v>64</v>
      </c>
      <c r="I15" s="10">
        <v>3</v>
      </c>
      <c r="K15" s="38">
        <f>SUMIF(I5:I10,I15,K5:K10)</f>
        <v>24</v>
      </c>
      <c r="L15" s="39">
        <f>SUMIF(I5:I10,I15,L5:L10)</f>
        <v>16</v>
      </c>
      <c r="M15" s="39">
        <f>SUMIF(I5:I10,I15,M5:M10)</f>
        <v>16</v>
      </c>
      <c r="N15" s="40">
        <f>SUMIF(I5:I10,I15,N5:N10)</f>
        <v>20</v>
      </c>
      <c r="O15" s="35">
        <f>SUM(K15:N15)</f>
        <v>76</v>
      </c>
    </row>
    <row r="17" spans="2:15" x14ac:dyDescent="0.35">
      <c r="B17" s="10">
        <v>1</v>
      </c>
      <c r="C17" s="32">
        <f>SUMIF(B5:B10,B17,C5:C10)</f>
        <v>22</v>
      </c>
      <c r="D17" s="33">
        <f>SUMIF(B5:B10,B17,D5:D10)</f>
        <v>19</v>
      </c>
      <c r="E17" s="33">
        <f>SUMIF(B5:B10,B17,E5:E10)</f>
        <v>21</v>
      </c>
      <c r="F17" s="34">
        <f>SUMIF(B5:B10,B17,F5:F10)</f>
        <v>14</v>
      </c>
      <c r="G17" s="35">
        <f>SUM(C17:F17)</f>
        <v>76</v>
      </c>
      <c r="J17" s="10">
        <v>1</v>
      </c>
      <c r="K17" s="32">
        <f>SUMIF(J5:J10,J17,K5:K10)</f>
        <v>28</v>
      </c>
      <c r="L17" s="33">
        <f>SUMIF(J5:J10,J17,L5:L10)</f>
        <v>24</v>
      </c>
      <c r="M17" s="33">
        <f>SUMIF(J5:J10,J17,M5:M10)</f>
        <v>21</v>
      </c>
      <c r="N17" s="34">
        <f>SUMIF(J5:J10,J17,N5:N10)</f>
        <v>17</v>
      </c>
      <c r="O17" s="35">
        <f>SUM(K17:N17)</f>
        <v>90</v>
      </c>
    </row>
    <row r="18" spans="2:15" x14ac:dyDescent="0.35">
      <c r="B18" s="10">
        <v>2</v>
      </c>
      <c r="C18" s="38">
        <f>SUMIF(B5:B10,B18,C5:C10)</f>
        <v>18</v>
      </c>
      <c r="D18" s="39">
        <f>SUMIF(B5:B10,B18,D5:D10)</f>
        <v>19</v>
      </c>
      <c r="E18" s="39">
        <f>SUMIF(B5:B10,B18,E5:E10)</f>
        <v>14</v>
      </c>
      <c r="F18" s="40">
        <f>SUMIF(B5:B10,B18,F5:F10)</f>
        <v>16</v>
      </c>
      <c r="G18" s="35">
        <f>SUM(C18:F18)</f>
        <v>67</v>
      </c>
      <c r="J18" s="10">
        <v>2</v>
      </c>
      <c r="K18" s="38">
        <f>SUMIF(J5:J10,J18,K5:K10)</f>
        <v>23</v>
      </c>
      <c r="L18" s="39">
        <f>SUMIF(J5:J10,J18,L5:L10)</f>
        <v>20</v>
      </c>
      <c r="M18" s="39">
        <f>SUMIF(J5:J10,J18,M5:M10)</f>
        <v>20</v>
      </c>
      <c r="N18" s="40">
        <f>SUMIF(J5:J10,J18,N5:N10)</f>
        <v>22</v>
      </c>
      <c r="O18" s="35">
        <f>SUM(K18:N18)</f>
        <v>85</v>
      </c>
    </row>
  </sheetData>
  <mergeCells count="2">
    <mergeCell ref="C3:F3"/>
    <mergeCell ref="K3:N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DE07E-00EF-4593-895B-5FE62EA48CB7}">
  <dimension ref="A1:W325"/>
  <sheetViews>
    <sheetView zoomScaleNormal="100" workbookViewId="0"/>
  </sheetViews>
  <sheetFormatPr defaultRowHeight="14.5" x14ac:dyDescent="0.35"/>
  <cols>
    <col min="1" max="23" width="7.7265625" customWidth="1"/>
  </cols>
  <sheetData>
    <row r="1" spans="1:23" x14ac:dyDescent="0.35">
      <c r="A1" s="1" t="s">
        <v>0</v>
      </c>
    </row>
    <row r="2" spans="1:23" x14ac:dyDescent="0.35">
      <c r="C2" s="1"/>
      <c r="Q2" s="1"/>
      <c r="S2" s="1"/>
    </row>
    <row r="3" spans="1:23" x14ac:dyDescent="0.35">
      <c r="B3" t="s">
        <v>19</v>
      </c>
      <c r="R3" t="s">
        <v>2</v>
      </c>
    </row>
    <row r="4" spans="1:23" x14ac:dyDescent="0.35">
      <c r="C4" s="19" t="s">
        <v>16</v>
      </c>
      <c r="D4" s="19"/>
      <c r="E4" s="19"/>
      <c r="F4" s="19"/>
      <c r="S4" s="19" t="s">
        <v>16</v>
      </c>
      <c r="T4" s="19"/>
      <c r="U4" s="19"/>
      <c r="V4" s="19"/>
    </row>
    <row r="5" spans="1:23" x14ac:dyDescent="0.35">
      <c r="A5" s="10" t="s">
        <v>17</v>
      </c>
      <c r="B5" s="10" t="s">
        <v>18</v>
      </c>
      <c r="C5">
        <v>1</v>
      </c>
      <c r="D5">
        <f>C5+1</f>
        <v>2</v>
      </c>
      <c r="E5">
        <f>D5+1</f>
        <v>3</v>
      </c>
      <c r="F5">
        <f>E5+1</f>
        <v>4</v>
      </c>
      <c r="Q5" s="10" t="s">
        <v>17</v>
      </c>
      <c r="R5" s="10" t="s">
        <v>18</v>
      </c>
      <c r="S5">
        <v>1</v>
      </c>
      <c r="T5">
        <f>S5+1</f>
        <v>2</v>
      </c>
      <c r="U5">
        <f>T5+1</f>
        <v>3</v>
      </c>
      <c r="V5">
        <f>U5+1</f>
        <v>4</v>
      </c>
    </row>
    <row r="6" spans="1:23" x14ac:dyDescent="0.35">
      <c r="A6" s="10">
        <v>1</v>
      </c>
      <c r="B6" s="10">
        <v>1</v>
      </c>
      <c r="C6" s="20">
        <v>5</v>
      </c>
      <c r="D6" s="21">
        <v>4</v>
      </c>
      <c r="E6" s="21">
        <v>6</v>
      </c>
      <c r="F6" s="22">
        <v>7</v>
      </c>
      <c r="G6" s="23">
        <f>'IPFP 3.1'!O5</f>
        <v>28</v>
      </c>
      <c r="Q6" s="10">
        <v>1</v>
      </c>
      <c r="R6" s="10">
        <v>1</v>
      </c>
      <c r="S6" s="20">
        <f t="shared" ref="S6:V11" si="0">C6</f>
        <v>5</v>
      </c>
      <c r="T6" s="21">
        <f t="shared" si="0"/>
        <v>4</v>
      </c>
      <c r="U6" s="21">
        <f t="shared" si="0"/>
        <v>6</v>
      </c>
      <c r="V6" s="22">
        <f t="shared" si="0"/>
        <v>7</v>
      </c>
      <c r="W6" s="23">
        <f t="shared" ref="W6:W11" si="1">SUM(S6:V6)</f>
        <v>22</v>
      </c>
    </row>
    <row r="7" spans="1:23" x14ac:dyDescent="0.35">
      <c r="A7" s="10">
        <v>1</v>
      </c>
      <c r="B7" s="10">
        <v>2</v>
      </c>
      <c r="C7" s="24">
        <v>3</v>
      </c>
      <c r="D7" s="25">
        <v>6</v>
      </c>
      <c r="E7" s="25">
        <v>5</v>
      </c>
      <c r="F7" s="26">
        <v>2</v>
      </c>
      <c r="G7" s="23">
        <f>'IPFP 3.1'!O6</f>
        <v>22</v>
      </c>
      <c r="Q7" s="10">
        <v>1</v>
      </c>
      <c r="R7" s="10">
        <v>2</v>
      </c>
      <c r="S7" s="24">
        <f t="shared" si="0"/>
        <v>3</v>
      </c>
      <c r="T7" s="25">
        <f t="shared" si="0"/>
        <v>6</v>
      </c>
      <c r="U7" s="25">
        <f t="shared" si="0"/>
        <v>5</v>
      </c>
      <c r="V7" s="26">
        <f t="shared" si="0"/>
        <v>2</v>
      </c>
      <c r="W7" s="23">
        <f t="shared" si="1"/>
        <v>16</v>
      </c>
    </row>
    <row r="8" spans="1:23" x14ac:dyDescent="0.35">
      <c r="A8" s="10">
        <v>2</v>
      </c>
      <c r="B8" s="10">
        <v>1</v>
      </c>
      <c r="C8" s="24">
        <v>9</v>
      </c>
      <c r="D8" s="25">
        <v>11</v>
      </c>
      <c r="E8" s="25">
        <v>3</v>
      </c>
      <c r="F8" s="26">
        <v>1</v>
      </c>
      <c r="G8" s="23">
        <f>'IPFP 3.1'!O7</f>
        <v>29</v>
      </c>
      <c r="Q8" s="10">
        <v>2</v>
      </c>
      <c r="R8" s="10">
        <v>1</v>
      </c>
      <c r="S8" s="24">
        <f t="shared" si="0"/>
        <v>9</v>
      </c>
      <c r="T8" s="25">
        <f t="shared" si="0"/>
        <v>11</v>
      </c>
      <c r="U8" s="25">
        <f t="shared" si="0"/>
        <v>3</v>
      </c>
      <c r="V8" s="26">
        <f t="shared" si="0"/>
        <v>1</v>
      </c>
      <c r="W8" s="23">
        <f t="shared" si="1"/>
        <v>24</v>
      </c>
    </row>
    <row r="9" spans="1:23" x14ac:dyDescent="0.35">
      <c r="A9" s="10">
        <v>2</v>
      </c>
      <c r="B9" s="10">
        <v>2</v>
      </c>
      <c r="C9" s="24">
        <v>2</v>
      </c>
      <c r="D9" s="25">
        <v>5</v>
      </c>
      <c r="E9" s="25">
        <v>7</v>
      </c>
      <c r="F9" s="26">
        <v>3</v>
      </c>
      <c r="G9" s="23">
        <f>'IPFP 3.1'!O8</f>
        <v>20</v>
      </c>
      <c r="Q9" s="10">
        <v>2</v>
      </c>
      <c r="R9" s="10">
        <v>2</v>
      </c>
      <c r="S9" s="24">
        <f t="shared" si="0"/>
        <v>2</v>
      </c>
      <c r="T9" s="25">
        <f t="shared" si="0"/>
        <v>5</v>
      </c>
      <c r="U9" s="25">
        <f t="shared" si="0"/>
        <v>7</v>
      </c>
      <c r="V9" s="26">
        <f t="shared" si="0"/>
        <v>3</v>
      </c>
      <c r="W9" s="23">
        <f t="shared" si="1"/>
        <v>17</v>
      </c>
    </row>
    <row r="10" spans="1:23" x14ac:dyDescent="0.35">
      <c r="A10" s="10">
        <v>3</v>
      </c>
      <c r="B10" s="10">
        <v>1</v>
      </c>
      <c r="C10" s="24">
        <v>8</v>
      </c>
      <c r="D10" s="25">
        <v>4</v>
      </c>
      <c r="E10" s="25">
        <v>12</v>
      </c>
      <c r="F10" s="26">
        <v>6</v>
      </c>
      <c r="G10" s="23">
        <f>'IPFP 3.1'!O9</f>
        <v>33</v>
      </c>
      <c r="Q10" s="10">
        <v>3</v>
      </c>
      <c r="R10" s="10">
        <v>1</v>
      </c>
      <c r="S10" s="24">
        <f t="shared" si="0"/>
        <v>8</v>
      </c>
      <c r="T10" s="25">
        <f t="shared" si="0"/>
        <v>4</v>
      </c>
      <c r="U10" s="25">
        <f t="shared" si="0"/>
        <v>12</v>
      </c>
      <c r="V10" s="26">
        <f t="shared" si="0"/>
        <v>6</v>
      </c>
      <c r="W10" s="23">
        <f t="shared" si="1"/>
        <v>30</v>
      </c>
    </row>
    <row r="11" spans="1:23" x14ac:dyDescent="0.35">
      <c r="A11" s="10">
        <v>3</v>
      </c>
      <c r="B11" s="10">
        <v>2</v>
      </c>
      <c r="C11" s="27">
        <v>13</v>
      </c>
      <c r="D11" s="28">
        <v>8</v>
      </c>
      <c r="E11" s="28">
        <v>2</v>
      </c>
      <c r="F11" s="29">
        <v>11</v>
      </c>
      <c r="G11" s="23">
        <f>'IPFP 3.1'!O10</f>
        <v>43</v>
      </c>
      <c r="Q11" s="10">
        <v>3</v>
      </c>
      <c r="R11" s="10">
        <v>2</v>
      </c>
      <c r="S11" s="27">
        <f t="shared" si="0"/>
        <v>13</v>
      </c>
      <c r="T11" s="28">
        <f t="shared" si="0"/>
        <v>8</v>
      </c>
      <c r="U11" s="28">
        <f t="shared" si="0"/>
        <v>2</v>
      </c>
      <c r="V11" s="29">
        <f t="shared" si="0"/>
        <v>11</v>
      </c>
      <c r="W11" s="23">
        <f t="shared" si="1"/>
        <v>34</v>
      </c>
    </row>
    <row r="12" spans="1:23" x14ac:dyDescent="0.35">
      <c r="C12" s="30">
        <f>SUM(C14:C16)</f>
        <v>51</v>
      </c>
      <c r="D12" s="30">
        <f>SUM(D14:D16)</f>
        <v>44</v>
      </c>
      <c r="E12" s="30">
        <f>SUM(E14:E16)</f>
        <v>41</v>
      </c>
      <c r="F12" s="30">
        <f>SUM(F14:F16)</f>
        <v>39</v>
      </c>
      <c r="G12" s="31">
        <f>SUM(G6:G11)</f>
        <v>175</v>
      </c>
      <c r="S12" s="30">
        <f>SUM(S6:S11)</f>
        <v>40</v>
      </c>
      <c r="T12" s="30">
        <f>SUM(T6:T11)</f>
        <v>38</v>
      </c>
      <c r="U12" s="30">
        <f>SUM(U6:U11)</f>
        <v>35</v>
      </c>
      <c r="V12" s="30">
        <f>SUM(V6:V11)</f>
        <v>30</v>
      </c>
      <c r="W12" s="31">
        <f>SUM(W6:W11)</f>
        <v>143</v>
      </c>
    </row>
    <row r="14" spans="1:23" x14ac:dyDescent="0.35">
      <c r="A14" s="10">
        <v>1</v>
      </c>
      <c r="C14" s="32">
        <f>'IPFP 3.1'!K13</f>
        <v>12</v>
      </c>
      <c r="D14" s="33">
        <f>'IPFP 3.1'!L13</f>
        <v>14</v>
      </c>
      <c r="E14" s="33">
        <f>'IPFP 3.1'!M13</f>
        <v>12</v>
      </c>
      <c r="F14" s="34">
        <f>'IPFP 3.1'!N13</f>
        <v>12</v>
      </c>
      <c r="G14" s="35">
        <f>SUM(C14:F14)</f>
        <v>50</v>
      </c>
      <c r="Q14" s="10">
        <v>1</v>
      </c>
      <c r="S14" s="32">
        <f>SUMIF(Q6:Q11,Q14,S6:S11)</f>
        <v>8</v>
      </c>
      <c r="T14" s="33">
        <f>SUMIF(Q6:Q11,Q14,T6:T11)</f>
        <v>10</v>
      </c>
      <c r="U14" s="33">
        <f>SUMIF(Q6:Q11,Q14,U6:U11)</f>
        <v>11</v>
      </c>
      <c r="V14" s="34">
        <f>SUMIF(Q6:Q11,Q14,V6:V11)</f>
        <v>9</v>
      </c>
      <c r="W14" s="35">
        <f>SUM(S14:V14)</f>
        <v>38</v>
      </c>
    </row>
    <row r="15" spans="1:23" x14ac:dyDescent="0.35">
      <c r="A15" s="10">
        <v>2</v>
      </c>
      <c r="C15" s="36">
        <f>'IPFP 3.1'!K14</f>
        <v>15</v>
      </c>
      <c r="D15" s="23">
        <f>'IPFP 3.1'!L14</f>
        <v>14</v>
      </c>
      <c r="E15" s="23">
        <f>'IPFP 3.1'!M14</f>
        <v>13</v>
      </c>
      <c r="F15" s="37">
        <f>'IPFP 3.1'!N14</f>
        <v>7</v>
      </c>
      <c r="G15" s="35">
        <f>SUM(C15:F15)</f>
        <v>49</v>
      </c>
      <c r="Q15" s="10">
        <v>2</v>
      </c>
      <c r="S15" s="36">
        <f>SUMIF(Q6:Q11,Q15,S6:S11)</f>
        <v>11</v>
      </c>
      <c r="T15" s="23">
        <f>SUMIF(Q6:Q11,Q15,T6:T11)</f>
        <v>16</v>
      </c>
      <c r="U15" s="23">
        <f>SUMIF(Q6:Q11,Q15,U6:U11)</f>
        <v>10</v>
      </c>
      <c r="V15" s="37">
        <f>SUMIF(Q6:Q11,Q15,V6:V11)</f>
        <v>4</v>
      </c>
      <c r="W15" s="35">
        <f>SUM(S15:V15)</f>
        <v>41</v>
      </c>
    </row>
    <row r="16" spans="1:23" x14ac:dyDescent="0.35">
      <c r="A16" s="10">
        <v>3</v>
      </c>
      <c r="C16" s="38">
        <f>'IPFP 3.1'!K15</f>
        <v>24</v>
      </c>
      <c r="D16" s="39">
        <f>'IPFP 3.1'!L15</f>
        <v>16</v>
      </c>
      <c r="E16" s="39">
        <f>'IPFP 3.1'!M15</f>
        <v>16</v>
      </c>
      <c r="F16" s="40">
        <f>'IPFP 3.1'!N15</f>
        <v>20</v>
      </c>
      <c r="G16" s="35">
        <f>SUM(C16:F16)</f>
        <v>76</v>
      </c>
      <c r="Q16" s="10">
        <v>3</v>
      </c>
      <c r="S16" s="38">
        <f>SUMIF(Q6:Q11,Q16,S6:S11)</f>
        <v>21</v>
      </c>
      <c r="T16" s="39">
        <f>SUMIF(Q6:Q11,Q16,T6:T11)</f>
        <v>12</v>
      </c>
      <c r="U16" s="39">
        <f>SUMIF(Q6:Q11,Q16,U6:U11)</f>
        <v>14</v>
      </c>
      <c r="V16" s="40">
        <f>SUMIF(Q6:Q11,Q16,V6:V11)</f>
        <v>17</v>
      </c>
      <c r="W16" s="35">
        <f>SUM(S16:V16)</f>
        <v>64</v>
      </c>
    </row>
    <row r="18" spans="1:23" x14ac:dyDescent="0.35">
      <c r="B18" s="10">
        <v>1</v>
      </c>
      <c r="C18" s="32">
        <f>'IPFP 3.1'!K17</f>
        <v>28</v>
      </c>
      <c r="D18" s="33">
        <f>'IPFP 3.1'!L17</f>
        <v>24</v>
      </c>
      <c r="E18" s="33">
        <f>'IPFP 3.1'!M17</f>
        <v>21</v>
      </c>
      <c r="F18" s="34">
        <f>'IPFP 3.1'!N17</f>
        <v>17</v>
      </c>
      <c r="G18" s="35">
        <f>SUM(C18:F18)</f>
        <v>90</v>
      </c>
      <c r="R18" s="10">
        <v>1</v>
      </c>
      <c r="S18" s="32">
        <f>SUMIF(R6:R11,R18,S6:S11)</f>
        <v>22</v>
      </c>
      <c r="T18" s="33">
        <f>SUMIF(R6:R11,R18,T6:T11)</f>
        <v>19</v>
      </c>
      <c r="U18" s="33">
        <f>SUMIF(R6:R11,R18,U6:U11)</f>
        <v>21</v>
      </c>
      <c r="V18" s="34">
        <f>SUMIF(R6:R11,R18,V6:V11)</f>
        <v>14</v>
      </c>
      <c r="W18" s="35">
        <f>SUM(S18:V18)</f>
        <v>76</v>
      </c>
    </row>
    <row r="19" spans="1:23" x14ac:dyDescent="0.35">
      <c r="B19" s="10">
        <v>2</v>
      </c>
      <c r="C19" s="38">
        <f>'IPFP 3.1'!K18</f>
        <v>23</v>
      </c>
      <c r="D19" s="39">
        <f>'IPFP 3.1'!L18</f>
        <v>20</v>
      </c>
      <c r="E19" s="39">
        <f>'IPFP 3.1'!M18</f>
        <v>20</v>
      </c>
      <c r="F19" s="40">
        <f>'IPFP 3.1'!N18</f>
        <v>22</v>
      </c>
      <c r="G19" s="35">
        <f>SUM(C19:F19)</f>
        <v>85</v>
      </c>
      <c r="R19" s="10">
        <v>2</v>
      </c>
      <c r="S19" s="38">
        <f>SUMIF(R6:R11,R19,S6:S11)</f>
        <v>18</v>
      </c>
      <c r="T19" s="39">
        <f>SUMIF(R6:R11,R19,T6:T11)</f>
        <v>19</v>
      </c>
      <c r="U19" s="39">
        <f>SUMIF(R6:R11,R19,U6:U11)</f>
        <v>14</v>
      </c>
      <c r="V19" s="40">
        <f>SUMIF(R6:R11,R19,V6:V11)</f>
        <v>16</v>
      </c>
      <c r="W19" s="35">
        <f>SUM(S19:V19)</f>
        <v>67</v>
      </c>
    </row>
    <row r="21" spans="1:23" x14ac:dyDescent="0.35">
      <c r="C21" t="s">
        <v>20</v>
      </c>
      <c r="K21" t="s">
        <v>21</v>
      </c>
      <c r="S21" t="s">
        <v>22</v>
      </c>
    </row>
    <row r="23" spans="1:23" x14ac:dyDescent="0.35">
      <c r="A23" s="10" t="s">
        <v>17</v>
      </c>
      <c r="B23" s="10" t="s">
        <v>18</v>
      </c>
      <c r="C23">
        <v>1</v>
      </c>
      <c r="D23">
        <f>C23+1</f>
        <v>2</v>
      </c>
      <c r="E23">
        <f>D23+1</f>
        <v>3</v>
      </c>
      <c r="F23">
        <f>E23+1</f>
        <v>4</v>
      </c>
      <c r="I23" s="10" t="s">
        <v>17</v>
      </c>
      <c r="J23" s="10" t="s">
        <v>18</v>
      </c>
      <c r="K23">
        <v>1</v>
      </c>
      <c r="L23">
        <f>K23+1</f>
        <v>2</v>
      </c>
      <c r="M23">
        <f>L23+1</f>
        <v>3</v>
      </c>
      <c r="N23">
        <f>M23+1</f>
        <v>4</v>
      </c>
      <c r="Q23" s="10" t="s">
        <v>17</v>
      </c>
      <c r="R23" s="10" t="s">
        <v>18</v>
      </c>
      <c r="S23">
        <v>1</v>
      </c>
      <c r="T23">
        <f>S23+1</f>
        <v>2</v>
      </c>
      <c r="U23">
        <f>T23+1</f>
        <v>3</v>
      </c>
      <c r="V23">
        <f>U23+1</f>
        <v>4</v>
      </c>
    </row>
    <row r="24" spans="1:23" x14ac:dyDescent="0.35">
      <c r="A24" s="10">
        <v>1</v>
      </c>
      <c r="B24" s="10">
        <v>1</v>
      </c>
      <c r="C24" s="20">
        <f>S6*$G$6/$W6</f>
        <v>6.3636363636363633</v>
      </c>
      <c r="D24" s="21">
        <f>T6*$G$6/$W6</f>
        <v>5.0909090909090908</v>
      </c>
      <c r="E24" s="21">
        <f>U6*$G$6/$W6</f>
        <v>7.6363636363636367</v>
      </c>
      <c r="F24" s="22">
        <f>V6*$G$6/$W6</f>
        <v>8.9090909090909083</v>
      </c>
      <c r="G24" s="23">
        <f t="shared" ref="G24:G29" si="2">SUM(C24:F24)</f>
        <v>28</v>
      </c>
      <c r="I24" s="10">
        <v>1</v>
      </c>
      <c r="J24" s="10">
        <v>1</v>
      </c>
      <c r="K24" s="20">
        <f>C24*$C$14/C32</f>
        <v>7.2806067172264353</v>
      </c>
      <c r="L24" s="21">
        <f>D24*$D$14/D32</f>
        <v>5.3424190800681428</v>
      </c>
      <c r="M24" s="21">
        <f>E24*$E$14/E32</f>
        <v>6.3148003132341426</v>
      </c>
      <c r="N24" s="22">
        <f>F24*F14/F32</f>
        <v>9.1695906432748551</v>
      </c>
      <c r="O24" s="23">
        <f t="shared" ref="O24:O29" si="3">SUM(K24:N24)</f>
        <v>28.107416753803573</v>
      </c>
      <c r="Q24" s="10">
        <v>1</v>
      </c>
      <c r="R24" s="10">
        <v>1</v>
      </c>
      <c r="S24" s="20">
        <f>K24*$C$18/K36</f>
        <v>7.2858790655999295</v>
      </c>
      <c r="T24" s="21">
        <f>L24*$D$18/L36</f>
        <v>6.4441993454181441</v>
      </c>
      <c r="U24" s="21">
        <f>M24*$E$18/M36</f>
        <v>5.5918022607030737</v>
      </c>
      <c r="V24" s="22">
        <f>N24*$F$18/N36</f>
        <v>8.9638287565508747</v>
      </c>
      <c r="W24" s="23">
        <f t="shared" ref="W24:W29" si="4">SUM(S24:V24)</f>
        <v>28.285709428272021</v>
      </c>
    </row>
    <row r="25" spans="1:23" x14ac:dyDescent="0.35">
      <c r="A25" s="10">
        <v>1</v>
      </c>
      <c r="B25" s="10">
        <v>2</v>
      </c>
      <c r="C25" s="24">
        <f>S7*$G$7/$W7</f>
        <v>4.125</v>
      </c>
      <c r="D25" s="25">
        <f>T7*$G$7/$W7</f>
        <v>8.25</v>
      </c>
      <c r="E25" s="25">
        <f>U7*$G$7/$W7</f>
        <v>6.875</v>
      </c>
      <c r="F25" s="26">
        <f>V7*$G$7/$W7</f>
        <v>2.75</v>
      </c>
      <c r="G25" s="23">
        <f t="shared" si="2"/>
        <v>22</v>
      </c>
      <c r="I25" s="10">
        <v>1</v>
      </c>
      <c r="J25" s="10">
        <v>2</v>
      </c>
      <c r="K25" s="24">
        <f>C25*$C$14/C32</f>
        <v>4.7193932827735647</v>
      </c>
      <c r="L25" s="25">
        <f>D25*$D$14/D32</f>
        <v>8.6575809199318581</v>
      </c>
      <c r="M25" s="25">
        <f>E25*$E$14/E32</f>
        <v>5.6851996867658574</v>
      </c>
      <c r="N25" s="26">
        <f>F25*$F$14/F32</f>
        <v>2.8304093567251463</v>
      </c>
      <c r="O25" s="23">
        <f t="shared" si="3"/>
        <v>21.892583246196427</v>
      </c>
      <c r="Q25" s="10">
        <v>1</v>
      </c>
      <c r="R25" s="10">
        <v>2</v>
      </c>
      <c r="S25" s="24">
        <f>K25*$C$19/K37</f>
        <v>4.7152393823492478</v>
      </c>
      <c r="T25" s="25">
        <f>L25*$D$19/L37</f>
        <v>7.1837195444572535</v>
      </c>
      <c r="U25" s="25">
        <f>M25*$E$19/M37</f>
        <v>6.578271577283366</v>
      </c>
      <c r="V25" s="26">
        <f>N25*$F$19/N37</f>
        <v>2.8815209482098028</v>
      </c>
      <c r="W25" s="23">
        <f t="shared" si="4"/>
        <v>21.358751452299671</v>
      </c>
    </row>
    <row r="26" spans="1:23" x14ac:dyDescent="0.35">
      <c r="A26" s="10">
        <v>2</v>
      </c>
      <c r="B26" s="10">
        <v>1</v>
      </c>
      <c r="C26" s="24">
        <f>S8*$G$8/$W8</f>
        <v>10.875</v>
      </c>
      <c r="D26" s="25">
        <f>T8*$G$8/$W8</f>
        <v>13.291666666666666</v>
      </c>
      <c r="E26" s="25">
        <f>U8*$G$8/$W8</f>
        <v>3.625</v>
      </c>
      <c r="F26" s="26">
        <f>V8*$G$8/$W8</f>
        <v>1.2083333333333333</v>
      </c>
      <c r="G26" s="23">
        <f t="shared" si="2"/>
        <v>28.999999999999996</v>
      </c>
      <c r="I26" s="10">
        <v>2</v>
      </c>
      <c r="J26" s="10">
        <v>1</v>
      </c>
      <c r="K26" s="24">
        <f>C26*$C$15/C33</f>
        <v>12.331851028349082</v>
      </c>
      <c r="L26" s="25">
        <f>D26*$D$15/D33</f>
        <v>9.7049725169372358</v>
      </c>
      <c r="M26" s="25">
        <f>E26*$E$15/E33</f>
        <v>3.97334159950403</v>
      </c>
      <c r="N26" s="26">
        <f>F26*$F$15/F33</f>
        <v>1.785307811691671</v>
      </c>
      <c r="O26" s="23">
        <f t="shared" si="3"/>
        <v>27.795472956482019</v>
      </c>
      <c r="Q26" s="10">
        <v>2</v>
      </c>
      <c r="R26" s="10">
        <v>1</v>
      </c>
      <c r="S26" s="24">
        <f>K26*$C$18/K36</f>
        <v>12.340781302601865</v>
      </c>
      <c r="T26" s="25">
        <f>L26*$D$18/L36</f>
        <v>11.706452938946583</v>
      </c>
      <c r="U26" s="25">
        <f>M26*$E$18/M36</f>
        <v>3.5184232971055134</v>
      </c>
      <c r="V26" s="26">
        <f>N26*$F$18/N36</f>
        <v>1.745246230100113</v>
      </c>
      <c r="W26" s="23">
        <f t="shared" si="4"/>
        <v>29.310903768754073</v>
      </c>
    </row>
    <row r="27" spans="1:23" x14ac:dyDescent="0.35">
      <c r="A27" s="10">
        <v>2</v>
      </c>
      <c r="B27" s="10">
        <v>2</v>
      </c>
      <c r="C27" s="24">
        <f>S9*$G$9/$W9</f>
        <v>2.3529411764705883</v>
      </c>
      <c r="D27" s="25">
        <f>T9*$G$9/$W9</f>
        <v>5.882352941176471</v>
      </c>
      <c r="E27" s="25">
        <f>U9*$G$9/$W9</f>
        <v>8.235294117647058</v>
      </c>
      <c r="F27" s="26">
        <f>V9*$G$9/$W9</f>
        <v>3.5294117647058822</v>
      </c>
      <c r="G27" s="23">
        <f t="shared" si="2"/>
        <v>20</v>
      </c>
      <c r="I27" s="10">
        <v>2</v>
      </c>
      <c r="J27" s="10">
        <v>2</v>
      </c>
      <c r="K27" s="24">
        <f>C27*$C$15/C33</f>
        <v>2.6681489716509175</v>
      </c>
      <c r="L27" s="25">
        <f>D27*$D$15/D33</f>
        <v>4.2950274830627642</v>
      </c>
      <c r="M27" s="25">
        <f>E27*$E$15/E33</f>
        <v>9.02665840049597</v>
      </c>
      <c r="N27" s="26">
        <f>F27*$F$15/F33</f>
        <v>5.2146921883083293</v>
      </c>
      <c r="O27" s="23">
        <f t="shared" si="3"/>
        <v>21.204527043517981</v>
      </c>
      <c r="Q27" s="10">
        <v>2</v>
      </c>
      <c r="R27" s="10">
        <v>2</v>
      </c>
      <c r="S27" s="24">
        <f>K27*$C$19/K37</f>
        <v>2.6658005288572357</v>
      </c>
      <c r="T27" s="25">
        <f>L27*$D$19/L37</f>
        <v>3.5638445842331059</v>
      </c>
      <c r="U27" s="25">
        <f>M27*$E$19/M37</f>
        <v>10.444630561008173</v>
      </c>
      <c r="V27" s="26">
        <f>N27*$F$19/N37</f>
        <v>5.3088592091365214</v>
      </c>
      <c r="W27" s="23">
        <f t="shared" si="4"/>
        <v>21.983134883235039</v>
      </c>
    </row>
    <row r="28" spans="1:23" x14ac:dyDescent="0.35">
      <c r="A28" s="10">
        <v>3</v>
      </c>
      <c r="B28" s="10">
        <v>1</v>
      </c>
      <c r="C28" s="24">
        <f>S10*$G$10/$W10</f>
        <v>8.8000000000000007</v>
      </c>
      <c r="D28" s="25">
        <f>T10*$G$10/$W10</f>
        <v>4.4000000000000004</v>
      </c>
      <c r="E28" s="25">
        <f>U10*$G$10/$W10</f>
        <v>13.2</v>
      </c>
      <c r="F28" s="26">
        <f>V10*$G$10/$W10</f>
        <v>6.6</v>
      </c>
      <c r="G28" s="23">
        <f t="shared" si="2"/>
        <v>33</v>
      </c>
      <c r="I28" s="10">
        <v>3</v>
      </c>
      <c r="J28" s="10">
        <v>1</v>
      </c>
      <c r="K28" s="24">
        <f>C28*$C$16/C34</f>
        <v>8.3672803542297842</v>
      </c>
      <c r="L28" s="25">
        <f>D28*$D$16/D34</f>
        <v>4.8492706645056733</v>
      </c>
      <c r="M28" s="25">
        <f>E28*$E$16/E34</f>
        <v>13.427075542258788</v>
      </c>
      <c r="N28" s="26">
        <f>F28*$F$16/F34</f>
        <v>6.4353312302839116</v>
      </c>
      <c r="O28" s="23">
        <f t="shared" si="3"/>
        <v>33.078957791278157</v>
      </c>
      <c r="Q28" s="10">
        <v>3</v>
      </c>
      <c r="R28" s="10">
        <v>1</v>
      </c>
      <c r="S28" s="24">
        <f>K28*$C$18/K36</f>
        <v>8.3733396317982063</v>
      </c>
      <c r="T28" s="25">
        <f>L28*$D$18/L36</f>
        <v>5.8493477156352691</v>
      </c>
      <c r="U28" s="25">
        <f>M28*$E$18/M36</f>
        <v>11.889774442191412</v>
      </c>
      <c r="V28" s="26">
        <f>N28*$F$18/N36</f>
        <v>6.2909250133490113</v>
      </c>
      <c r="W28" s="23">
        <f t="shared" si="4"/>
        <v>32.403386802973898</v>
      </c>
    </row>
    <row r="29" spans="1:23" x14ac:dyDescent="0.35">
      <c r="A29" s="10">
        <v>3</v>
      </c>
      <c r="B29" s="10">
        <v>2</v>
      </c>
      <c r="C29" s="27">
        <f>S11*$G$11/$W11</f>
        <v>16.441176470588236</v>
      </c>
      <c r="D29" s="28">
        <f>T11*$G$11/$W11</f>
        <v>10.117647058823529</v>
      </c>
      <c r="E29" s="28">
        <f>U11*$G$11/$W11</f>
        <v>2.5294117647058822</v>
      </c>
      <c r="F29" s="29">
        <f>V11*$G$11/$W11</f>
        <v>13.911764705882353</v>
      </c>
      <c r="G29" s="23">
        <f t="shared" si="2"/>
        <v>43</v>
      </c>
      <c r="I29" s="10">
        <v>3</v>
      </c>
      <c r="J29" s="10">
        <v>2</v>
      </c>
      <c r="K29" s="27">
        <f>C29*$C$16/C34</f>
        <v>15.632719645770218</v>
      </c>
      <c r="L29" s="28">
        <f>D29*$D$16/D34</f>
        <v>11.150729335494328</v>
      </c>
      <c r="M29" s="28">
        <f>E29*$E$16/E34</f>
        <v>2.5729244577412116</v>
      </c>
      <c r="N29" s="29">
        <f>F29*$F$16/F34</f>
        <v>13.564668769716089</v>
      </c>
      <c r="O29" s="23">
        <f t="shared" si="3"/>
        <v>42.921042208721843</v>
      </c>
      <c r="Q29" s="10">
        <v>3</v>
      </c>
      <c r="R29" s="10">
        <v>2</v>
      </c>
      <c r="S29" s="27">
        <f>K29*$C$19/K37</f>
        <v>15.618960088793516</v>
      </c>
      <c r="T29" s="28">
        <f>L29*$D$19/L37</f>
        <v>9.2524358713096397</v>
      </c>
      <c r="U29" s="28">
        <f>M29*$E$19/M37</f>
        <v>2.9770978617084585</v>
      </c>
      <c r="V29" s="29">
        <f>N29*$F$19/N37</f>
        <v>13.809619842653678</v>
      </c>
      <c r="W29" s="23">
        <f t="shared" si="4"/>
        <v>41.65811366446529</v>
      </c>
    </row>
    <row r="30" spans="1:23" x14ac:dyDescent="0.35">
      <c r="C30" s="30">
        <f>SUM(C24:C29)</f>
        <v>48.957754010695183</v>
      </c>
      <c r="D30" s="30">
        <f>SUM(D24:D29)</f>
        <v>47.032575757575756</v>
      </c>
      <c r="E30" s="30">
        <f>SUM(E24:E29)</f>
        <v>42.101069518716578</v>
      </c>
      <c r="F30" s="30">
        <f>SUM(F24:F29)</f>
        <v>36.908600713012483</v>
      </c>
      <c r="G30" s="31">
        <f>SUM(G24:G29)</f>
        <v>175</v>
      </c>
      <c r="K30" s="30">
        <f>SUM(K24:K29)</f>
        <v>51</v>
      </c>
      <c r="L30" s="30">
        <f>SUM(L24:L29)</f>
        <v>44</v>
      </c>
      <c r="M30" s="30">
        <f>SUM(M24:M29)</f>
        <v>41</v>
      </c>
      <c r="N30" s="30">
        <f>SUM(N24:N29)</f>
        <v>39</v>
      </c>
      <c r="O30" s="31">
        <f>SUM(O24:O29)</f>
        <v>175</v>
      </c>
      <c r="S30" s="30">
        <f>SUM(S24:S29)</f>
        <v>51</v>
      </c>
      <c r="T30" s="30">
        <f>SUM(T24:T29)</f>
        <v>44</v>
      </c>
      <c r="U30" s="30">
        <f>SUM(U24:U29)</f>
        <v>40.999999999999993</v>
      </c>
      <c r="V30" s="30">
        <f>SUM(V24:V29)</f>
        <v>39</v>
      </c>
      <c r="W30" s="31">
        <f>SUM(W24:W29)</f>
        <v>175</v>
      </c>
    </row>
    <row r="32" spans="1:23" x14ac:dyDescent="0.35">
      <c r="A32" s="10">
        <v>1</v>
      </c>
      <c r="C32" s="32">
        <f>SUMIF(A24:A29,A32,C24:C29)</f>
        <v>10.488636363636363</v>
      </c>
      <c r="D32" s="33">
        <f>SUMIF(A24:A29,A32,D24:D29)</f>
        <v>13.34090909090909</v>
      </c>
      <c r="E32" s="33">
        <f>SUMIF(A24:A29,A32,E24:E29)</f>
        <v>14.511363636363637</v>
      </c>
      <c r="F32" s="34">
        <f>SUMIF(A24:A29,A32,F24:F29)</f>
        <v>11.659090909090908</v>
      </c>
      <c r="G32" s="35">
        <f>SUM(C32:F32)</f>
        <v>50</v>
      </c>
      <c r="I32" s="10">
        <v>1</v>
      </c>
      <c r="K32" s="32">
        <f>SUMIF(I24:I29,I32,K24:K29)</f>
        <v>12</v>
      </c>
      <c r="L32" s="33">
        <f>SUMIF(I24:I29,I32,L24:L29)</f>
        <v>14</v>
      </c>
      <c r="M32" s="33">
        <f>SUMIF(I24:I29,I32,M24:M29)</f>
        <v>12</v>
      </c>
      <c r="N32" s="34">
        <f>SUMIF(I24:I29,I32,N24:N29)</f>
        <v>12.000000000000002</v>
      </c>
      <c r="O32" s="35">
        <f>SUM(K32:N32)</f>
        <v>50</v>
      </c>
      <c r="Q32" s="10">
        <v>1</v>
      </c>
      <c r="S32" s="32">
        <f>SUMIF(Q24:Q29,Q32,S24:S29)</f>
        <v>12.001118447949178</v>
      </c>
      <c r="T32" s="33">
        <f>SUMIF(Q24:Q29,Q32,T24:T29)</f>
        <v>13.627918889875398</v>
      </c>
      <c r="U32" s="33">
        <f>SUMIF(Q24:Q29,Q32,U24:U29)</f>
        <v>12.17007383798644</v>
      </c>
      <c r="V32" s="34">
        <f>SUMIF(Q24:Q29,Q32,V24:V29)</f>
        <v>11.845349704760677</v>
      </c>
      <c r="W32" s="35">
        <f>SUM(S32:V32)</f>
        <v>49.6444608805717</v>
      </c>
    </row>
    <row r="33" spans="1:23" x14ac:dyDescent="0.35">
      <c r="A33" s="10">
        <v>2</v>
      </c>
      <c r="C33" s="36">
        <f>SUMIF(A24:A29,A33,C24:C29)</f>
        <v>13.227941176470589</v>
      </c>
      <c r="D33" s="23">
        <f>SUMIF(A24:A29,A33,D24:D29)</f>
        <v>19.174019607843135</v>
      </c>
      <c r="E33" s="23">
        <f>SUMIF(A24:A29,A33,E24:E29)</f>
        <v>11.860294117647058</v>
      </c>
      <c r="F33" s="37">
        <f>SUMIF(A24:A29,A33,F24:F29)</f>
        <v>4.7377450980392153</v>
      </c>
      <c r="G33" s="35">
        <f>SUM(C33:F33)</f>
        <v>48.999999999999993</v>
      </c>
      <c r="I33" s="10">
        <v>2</v>
      </c>
      <c r="K33" s="36">
        <f>SUMIF(I24:I29,I33,K24:K29)</f>
        <v>15</v>
      </c>
      <c r="L33" s="23">
        <f>SUMIF(I24:I29,I33,L24:L29)</f>
        <v>14</v>
      </c>
      <c r="M33" s="23">
        <f>SUMIF(I24:I29,I33,M24:M29)</f>
        <v>13</v>
      </c>
      <c r="N33" s="37">
        <f>SUMIF(I24:I29,I33,N24:N29)</f>
        <v>7</v>
      </c>
      <c r="O33" s="35">
        <f>SUM(K33:N33)</f>
        <v>49</v>
      </c>
      <c r="Q33" s="10">
        <v>2</v>
      </c>
      <c r="S33" s="36">
        <f>SUMIF(Q24:Q29,Q33,S24:S29)</f>
        <v>15.006581831459101</v>
      </c>
      <c r="T33" s="23">
        <f>SUMIF(Q24:Q29,Q33,T24:T29)</f>
        <v>15.270297523179689</v>
      </c>
      <c r="U33" s="23">
        <f>SUMIF(Q24:Q29,Q33,U24:U29)</f>
        <v>13.963053858113687</v>
      </c>
      <c r="V33" s="37">
        <f>SUMIF(Q24:Q29,Q33,V24:V29)</f>
        <v>7.0541054392366345</v>
      </c>
      <c r="W33" s="35">
        <f>SUM(S33:V33)</f>
        <v>51.294038651989112</v>
      </c>
    </row>
    <row r="34" spans="1:23" x14ac:dyDescent="0.35">
      <c r="A34" s="10">
        <v>3</v>
      </c>
      <c r="C34" s="38">
        <f>SUMIF(A24:A29,A34,C24:C29)</f>
        <v>25.241176470588236</v>
      </c>
      <c r="D34" s="39">
        <f>SUMIF(A24:A29,A34,D24:D29)</f>
        <v>14.517647058823529</v>
      </c>
      <c r="E34" s="39">
        <f>SUMIF(A24:A29,A34,E24:E29)</f>
        <v>15.729411764705882</v>
      </c>
      <c r="F34" s="40">
        <f>SUMIF(A24:A29,A34,F24:F29)</f>
        <v>20.511764705882353</v>
      </c>
      <c r="G34" s="35">
        <f>SUM(C34:F34)</f>
        <v>76</v>
      </c>
      <c r="I34" s="10">
        <v>3</v>
      </c>
      <c r="K34" s="38">
        <f>SUMIF(I24:I29,I34,K24:K29)</f>
        <v>24</v>
      </c>
      <c r="L34" s="39">
        <f>SUMIF(I24:I29,I34,L24:L29)</f>
        <v>16</v>
      </c>
      <c r="M34" s="39">
        <f>SUMIF(I24:I29,I34,M24:M29)</f>
        <v>16</v>
      </c>
      <c r="N34" s="40">
        <f>SUMIF(I24:I29,I34,N24:N29)</f>
        <v>20</v>
      </c>
      <c r="O34" s="35">
        <f>SUM(K34:N34)</f>
        <v>76</v>
      </c>
      <c r="Q34" s="10">
        <v>3</v>
      </c>
      <c r="S34" s="38">
        <f>SUMIF(Q24:Q29,Q34,S24:S29)</f>
        <v>23.992299720591724</v>
      </c>
      <c r="T34" s="39">
        <f>SUMIF(Q24:Q29,Q34,T24:T29)</f>
        <v>15.101783586944908</v>
      </c>
      <c r="U34" s="39">
        <f>SUMIF(Q24:Q29,Q34,U24:U29)</f>
        <v>14.86687230389987</v>
      </c>
      <c r="V34" s="40">
        <f>SUMIF(Q24:Q29,Q34,V24:V29)</f>
        <v>20.100544856002688</v>
      </c>
      <c r="W34" s="35">
        <f>SUM(S34:V34)</f>
        <v>74.061500467439188</v>
      </c>
    </row>
    <row r="36" spans="1:23" x14ac:dyDescent="0.35">
      <c r="B36" s="10">
        <v>1</v>
      </c>
      <c r="C36" s="32">
        <f>SUMIF(B24:B29,B36,C24:C29)</f>
        <v>26.038636363636364</v>
      </c>
      <c r="D36" s="33">
        <f>SUMIF(B24:B29,B36,D24:D29)</f>
        <v>22.782575757575756</v>
      </c>
      <c r="E36" s="33">
        <f>SUMIF(B24:B29,B36,E24:E29)</f>
        <v>24.461363636363636</v>
      </c>
      <c r="F36" s="34">
        <f>SUMIF(B24:B29,B36,F24:F29)</f>
        <v>16.717424242424244</v>
      </c>
      <c r="G36" s="35">
        <f>SUM(C36:F36)</f>
        <v>90</v>
      </c>
      <c r="J36" s="10">
        <v>1</v>
      </c>
      <c r="K36" s="32">
        <f>SUMIF(J24:J29,J36,K24:K29)</f>
        <v>27.979738099805303</v>
      </c>
      <c r="L36" s="33">
        <f>SUMIF(J24:J29,J36,L24:L29)</f>
        <v>19.896662261511054</v>
      </c>
      <c r="M36" s="33">
        <f>SUMIF(J24:J29,J36,M24:M29)</f>
        <v>23.71521745499696</v>
      </c>
      <c r="N36" s="34">
        <f>SUMIF(J24:J29,J36,N24:N29)</f>
        <v>17.390229685250439</v>
      </c>
      <c r="O36" s="35">
        <f>SUM(K36:N36)</f>
        <v>88.981847501563749</v>
      </c>
      <c r="R36" s="10">
        <v>1</v>
      </c>
      <c r="S36" s="32">
        <f>SUMIF(R24:R29,R36,S24:S29)</f>
        <v>28</v>
      </c>
      <c r="T36" s="33">
        <f>SUMIF(R24:R29,R36,T24:T29)</f>
        <v>23.999999999999996</v>
      </c>
      <c r="U36" s="33">
        <f>SUMIF(R24:R29,R36,U24:U29)</f>
        <v>21</v>
      </c>
      <c r="V36" s="34">
        <f>SUMIF(R24:R29,R36,V24:V29)</f>
        <v>17</v>
      </c>
      <c r="W36" s="35">
        <f>SUM(S36:V36)</f>
        <v>90</v>
      </c>
    </row>
    <row r="37" spans="1:23" x14ac:dyDescent="0.35">
      <c r="B37" s="10">
        <v>2</v>
      </c>
      <c r="C37" s="38">
        <f>SUMIF(B24:B29,B37,C24:C29)</f>
        <v>22.919117647058826</v>
      </c>
      <c r="D37" s="39">
        <f>SUMIF(B24:B29,B37,D24:D29)</f>
        <v>24.25</v>
      </c>
      <c r="E37" s="39">
        <f>SUMIF(B24:B29,B37,E24:E29)</f>
        <v>17.639705882352942</v>
      </c>
      <c r="F37" s="40">
        <f>SUMIF(B24:B29,B37,F24:F29)</f>
        <v>20.191176470588236</v>
      </c>
      <c r="G37" s="35">
        <f>SUM(C37:F37)</f>
        <v>85</v>
      </c>
      <c r="J37" s="10">
        <v>2</v>
      </c>
      <c r="K37" s="38">
        <f>SUMIF(J24:J29,J37,K24:K29)</f>
        <v>23.020261900194701</v>
      </c>
      <c r="L37" s="39">
        <f>SUMIF(J24:J29,J37,L24:L29)</f>
        <v>24.10333773848895</v>
      </c>
      <c r="M37" s="39">
        <f>SUMIF(J24:J29,J37,M24:M29)</f>
        <v>17.28478254500304</v>
      </c>
      <c r="N37" s="40">
        <f>SUMIF(J24:J29,J37,N24:N29)</f>
        <v>21.609770314749564</v>
      </c>
      <c r="O37" s="35">
        <f>SUM(K37:N37)</f>
        <v>86.018152498436251</v>
      </c>
      <c r="R37" s="10">
        <v>2</v>
      </c>
      <c r="S37" s="38">
        <f>SUMIF(R24:R29,R37,S24:S29)</f>
        <v>23</v>
      </c>
      <c r="T37" s="39">
        <f>SUMIF(R24:R29,R37,T24:T29)</f>
        <v>20</v>
      </c>
      <c r="U37" s="39">
        <f>SUMIF(R24:R29,R37,U24:U29)</f>
        <v>19.999999999999996</v>
      </c>
      <c r="V37" s="40">
        <f>SUMIF(R24:R29,R37,V24:V29)</f>
        <v>22</v>
      </c>
      <c r="W37" s="35">
        <f>SUM(S37:V37)</f>
        <v>85</v>
      </c>
    </row>
    <row r="39" spans="1:23" x14ac:dyDescent="0.35">
      <c r="A39" s="10" t="s">
        <v>17</v>
      </c>
      <c r="B39" s="10" t="s">
        <v>18</v>
      </c>
      <c r="C39">
        <v>1</v>
      </c>
      <c r="D39">
        <f>C39+1</f>
        <v>2</v>
      </c>
      <c r="E39">
        <f>D39+1</f>
        <v>3</v>
      </c>
      <c r="F39">
        <f>E39+1</f>
        <v>4</v>
      </c>
      <c r="I39" s="10" t="s">
        <v>17</v>
      </c>
      <c r="J39" s="10" t="s">
        <v>18</v>
      </c>
      <c r="K39">
        <v>1</v>
      </c>
      <c r="L39">
        <f>K39+1</f>
        <v>2</v>
      </c>
      <c r="M39">
        <f>L39+1</f>
        <v>3</v>
      </c>
      <c r="N39">
        <f>M39+1</f>
        <v>4</v>
      </c>
      <c r="Q39" s="10" t="s">
        <v>17</v>
      </c>
      <c r="R39" s="10" t="s">
        <v>18</v>
      </c>
      <c r="S39">
        <v>1</v>
      </c>
      <c r="T39">
        <f>S39+1</f>
        <v>2</v>
      </c>
      <c r="U39">
        <f>T39+1</f>
        <v>3</v>
      </c>
      <c r="V39">
        <f>U39+1</f>
        <v>4</v>
      </c>
    </row>
    <row r="40" spans="1:23" x14ac:dyDescent="0.35">
      <c r="A40" s="10">
        <v>1</v>
      </c>
      <c r="B40" s="10">
        <v>1</v>
      </c>
      <c r="C40" s="20">
        <f>S24*$G$6/$W24</f>
        <v>7.2122855661131888</v>
      </c>
      <c r="D40" s="21">
        <f>T24*$G$6/$W24</f>
        <v>6.3791075182069781</v>
      </c>
      <c r="E40" s="21">
        <f>U24*$G$6/$W24</f>
        <v>5.5353203601530092</v>
      </c>
      <c r="F40" s="22">
        <f>V24*$G$6/$W24</f>
        <v>8.8732865555268248</v>
      </c>
      <c r="G40" s="23">
        <f t="shared" ref="G40:G45" si="5">SUM(C40:F40)</f>
        <v>28</v>
      </c>
      <c r="I40" s="10">
        <v>1</v>
      </c>
      <c r="J40" s="10">
        <v>1</v>
      </c>
      <c r="K40" s="20">
        <f>C40*$C$14/C48</f>
        <v>7.1709988853993032</v>
      </c>
      <c r="L40" s="21">
        <f>D40*$D$14/D48</f>
        <v>6.4816555924291448</v>
      </c>
      <c r="M40" s="21">
        <f>E40*$E$14/E48</f>
        <v>5.3954479715885748</v>
      </c>
      <c r="N40" s="22">
        <f>F40*F32/F48</f>
        <v>8.7367342473175622</v>
      </c>
      <c r="O40" s="23">
        <f t="shared" ref="O40:O45" si="6">SUM(K40:N40)</f>
        <v>27.784836696734587</v>
      </c>
      <c r="Q40" s="10">
        <v>1</v>
      </c>
      <c r="R40" s="10">
        <v>1</v>
      </c>
      <c r="S40" s="20">
        <f>K40*$C$18/K52</f>
        <v>7.1740693667716027</v>
      </c>
      <c r="T40" s="21">
        <f>L40*$D$18/L52</f>
        <v>6.6010535437648361</v>
      </c>
      <c r="U40" s="21">
        <f>M40*$E$18/M52</f>
        <v>5.2353125708419261</v>
      </c>
      <c r="V40" s="22">
        <f>N40*$F$18/N52</f>
        <v>8.8502550578894468</v>
      </c>
      <c r="W40" s="23">
        <f t="shared" ref="W40:W45" si="7">SUM(S40:V40)</f>
        <v>27.860690539267814</v>
      </c>
    </row>
    <row r="41" spans="1:23" x14ac:dyDescent="0.35">
      <c r="A41" s="10">
        <v>1</v>
      </c>
      <c r="B41" s="10">
        <v>2</v>
      </c>
      <c r="C41" s="24">
        <f>S25*$G$7/$W25</f>
        <v>4.8568038559442295</v>
      </c>
      <c r="D41" s="25">
        <f>T25*$G$7/$W25</f>
        <v>7.3993945915337394</v>
      </c>
      <c r="E41" s="25">
        <f>U25*$G$7/$W25</f>
        <v>6.7757694087803069</v>
      </c>
      <c r="F41" s="26">
        <f>V25*$G$7/$W25</f>
        <v>2.9680321437417243</v>
      </c>
      <c r="G41" s="23">
        <f t="shared" si="5"/>
        <v>22</v>
      </c>
      <c r="I41" s="10">
        <v>1</v>
      </c>
      <c r="J41" s="10">
        <v>2</v>
      </c>
      <c r="K41" s="24">
        <f>C41*$C$14/C48</f>
        <v>4.8290011146006968</v>
      </c>
      <c r="L41" s="25">
        <f>D41*$D$14/D48</f>
        <v>7.5183444075708543</v>
      </c>
      <c r="M41" s="25">
        <f>E41*$E$14/E48</f>
        <v>6.6045520284114261</v>
      </c>
      <c r="N41" s="26">
        <f>F41*$F$14/F48</f>
        <v>3.0078056869713978</v>
      </c>
      <c r="O41" s="23">
        <f t="shared" si="6"/>
        <v>21.959703237554375</v>
      </c>
      <c r="Q41" s="10">
        <v>1</v>
      </c>
      <c r="R41" s="10">
        <v>2</v>
      </c>
      <c r="S41" s="24">
        <f>K41*$C$19/K53</f>
        <v>4.8264863220195044</v>
      </c>
      <c r="T41" s="25">
        <f>L41*$D$19/L53</f>
        <v>7.3586236153966356</v>
      </c>
      <c r="U41" s="25">
        <f>M41*$E$19/M53</f>
        <v>6.8237086044563418</v>
      </c>
      <c r="V41" s="26">
        <f>N41*$F$19/N53</f>
        <v>3.012928182027415</v>
      </c>
      <c r="W41" s="23">
        <f t="shared" si="7"/>
        <v>22.021746723899899</v>
      </c>
    </row>
    <row r="42" spans="1:23" x14ac:dyDescent="0.35">
      <c r="A42" s="10">
        <v>2</v>
      </c>
      <c r="B42" s="10">
        <v>1</v>
      </c>
      <c r="C42" s="24">
        <f>S26*$G$8/$W26</f>
        <v>12.209881366979996</v>
      </c>
      <c r="D42" s="25">
        <f>T26*$G$8/$W26</f>
        <v>11.582281389472202</v>
      </c>
      <c r="E42" s="25">
        <f>U26*$G$8/$W26</f>
        <v>3.481103019581067</v>
      </c>
      <c r="F42" s="26">
        <f>V26*$G$8/$W26</f>
        <v>1.7267342239667374</v>
      </c>
      <c r="G42" s="23">
        <f t="shared" si="5"/>
        <v>29.000000000000004</v>
      </c>
      <c r="I42" s="10">
        <v>2</v>
      </c>
      <c r="J42" s="10">
        <v>1</v>
      </c>
      <c r="K42" s="24">
        <f>C42*$C$15/C49</f>
        <v>12.514231113513453</v>
      </c>
      <c r="L42" s="25">
        <f>D42*$D$15/D49</f>
        <v>10.938012402353761</v>
      </c>
      <c r="M42" s="25">
        <f>E42*$E$15/E49</f>
        <v>3.4855252884383887</v>
      </c>
      <c r="N42" s="26">
        <f>F42*$F$15/F49</f>
        <v>1.8434868605587875</v>
      </c>
      <c r="O42" s="23">
        <f t="shared" si="6"/>
        <v>28.781255664864393</v>
      </c>
      <c r="Q42" s="10">
        <v>2</v>
      </c>
      <c r="R42" s="10">
        <v>1</v>
      </c>
      <c r="S42" s="24">
        <f>K42*$C$18/K52</f>
        <v>12.519589462348359</v>
      </c>
      <c r="T42" s="25">
        <f>L42*$D$18/L52</f>
        <v>11.139500471860394</v>
      </c>
      <c r="U42" s="25">
        <f>M42*$E$18/M52</f>
        <v>3.3820758636981623</v>
      </c>
      <c r="V42" s="26">
        <f>N42*$F$18/N52</f>
        <v>1.8674402185029764</v>
      </c>
      <c r="W42" s="23">
        <f t="shared" si="7"/>
        <v>28.908606016409891</v>
      </c>
    </row>
    <row r="43" spans="1:23" x14ac:dyDescent="0.35">
      <c r="A43" s="10">
        <v>2</v>
      </c>
      <c r="B43" s="10">
        <v>2</v>
      </c>
      <c r="C43" s="24">
        <f>S27*$G$9/$W27</f>
        <v>2.4253142629718849</v>
      </c>
      <c r="D43" s="25">
        <f>T27*$G$9/$W27</f>
        <v>3.2423442817984935</v>
      </c>
      <c r="E43" s="25">
        <f>U27*$G$9/$W27</f>
        <v>9.5024031981658315</v>
      </c>
      <c r="F43" s="26">
        <f>V27*$G$9/$W27</f>
        <v>4.8299382570637892</v>
      </c>
      <c r="G43" s="23">
        <f t="shared" si="5"/>
        <v>20</v>
      </c>
      <c r="I43" s="10">
        <v>2</v>
      </c>
      <c r="J43" s="10">
        <v>2</v>
      </c>
      <c r="K43" s="24">
        <f>C43*$C$15/C49</f>
        <v>2.4857688864865475</v>
      </c>
      <c r="L43" s="25">
        <f>D43*$D$15/D49</f>
        <v>3.0619875976462381</v>
      </c>
      <c r="M43" s="25">
        <f>E43*$E$15/E49</f>
        <v>9.5144747115616113</v>
      </c>
      <c r="N43" s="26">
        <f>F43*$F$15/F49</f>
        <v>5.1565131394412127</v>
      </c>
      <c r="O43" s="23">
        <f t="shared" si="6"/>
        <v>20.218744335135611</v>
      </c>
      <c r="Q43" s="10">
        <v>2</v>
      </c>
      <c r="R43" s="10">
        <v>2</v>
      </c>
      <c r="S43" s="24">
        <f>K43*$C$19/K53</f>
        <v>2.4844743758815708</v>
      </c>
      <c r="T43" s="25">
        <f>L43*$D$19/L53</f>
        <v>2.9969382918135326</v>
      </c>
      <c r="U43" s="25">
        <f>M43*$E$19/M53</f>
        <v>9.8301902501298368</v>
      </c>
      <c r="V43" s="26">
        <f>N43*$F$19/N53</f>
        <v>5.1652950275723137</v>
      </c>
      <c r="W43" s="23">
        <f t="shared" si="7"/>
        <v>20.476897945397255</v>
      </c>
    </row>
    <row r="44" spans="1:23" x14ac:dyDescent="0.35">
      <c r="A44" s="10">
        <v>3</v>
      </c>
      <c r="B44" s="10">
        <v>1</v>
      </c>
      <c r="C44" s="24">
        <f>S28*$G$10/$W28</f>
        <v>8.5275100880498353</v>
      </c>
      <c r="D44" s="25">
        <f>T28*$G$10/$W28</f>
        <v>5.9570462738866619</v>
      </c>
      <c r="E44" s="25">
        <f>U28*$G$10/$W28</f>
        <v>12.108689717468256</v>
      </c>
      <c r="F44" s="26">
        <f>V28*$G$10/$W28</f>
        <v>6.4067539205952491</v>
      </c>
      <c r="G44" s="23">
        <f t="shared" si="5"/>
        <v>33</v>
      </c>
      <c r="I44" s="10">
        <v>3</v>
      </c>
      <c r="J44" s="10">
        <v>1</v>
      </c>
      <c r="K44" s="24">
        <f>C44*$C$16/C50</f>
        <v>8.3027860803821287</v>
      </c>
      <c r="L44" s="25">
        <f>D44*$D$16/D50</f>
        <v>6.1462269319802161</v>
      </c>
      <c r="M44" s="25">
        <f>E44*$E$16/E50</f>
        <v>12.761365353031021</v>
      </c>
      <c r="N44" s="26">
        <f>F44*$F$16/F50</f>
        <v>6.2017226025479397</v>
      </c>
      <c r="O44" s="23">
        <f t="shared" si="6"/>
        <v>33.412100967941306</v>
      </c>
      <c r="Q44" s="10">
        <v>3</v>
      </c>
      <c r="R44" s="10">
        <v>1</v>
      </c>
      <c r="S44" s="24">
        <f>K44*$C$18/K52</f>
        <v>8.306341170880037</v>
      </c>
      <c r="T44" s="25">
        <f>L44*$D$18/L52</f>
        <v>6.2594459843747696</v>
      </c>
      <c r="U44" s="25">
        <f>M44*$E$18/M52</f>
        <v>12.382611565459912</v>
      </c>
      <c r="V44" s="26">
        <f>N44*$F$18/N52</f>
        <v>6.2823047236075764</v>
      </c>
      <c r="W44" s="23">
        <f t="shared" si="7"/>
        <v>33.230703444322295</v>
      </c>
    </row>
    <row r="45" spans="1:23" x14ac:dyDescent="0.35">
      <c r="A45" s="10">
        <v>3</v>
      </c>
      <c r="B45" s="10">
        <v>2</v>
      </c>
      <c r="C45" s="27">
        <f>S29*$G$11/$W29</f>
        <v>16.122076223317197</v>
      </c>
      <c r="D45" s="28">
        <f>T29*$G$11/$W29</f>
        <v>9.5504742646493828</v>
      </c>
      <c r="E45" s="28">
        <f>U29*$G$11/$W29</f>
        <v>3.0729957934379954</v>
      </c>
      <c r="F45" s="29">
        <f>V29*$G$11/$W29</f>
        <v>14.254453718595427</v>
      </c>
      <c r="G45" s="23">
        <f t="shared" si="5"/>
        <v>43.000000000000007</v>
      </c>
      <c r="I45" s="10">
        <v>3</v>
      </c>
      <c r="J45" s="10">
        <v>2</v>
      </c>
      <c r="K45" s="27">
        <f>C45*$C$16/C50</f>
        <v>15.697213919617875</v>
      </c>
      <c r="L45" s="28">
        <f>D45*$D$16/D50</f>
        <v>9.8537730680197821</v>
      </c>
      <c r="M45" s="28">
        <f>E45*$E$16/E50</f>
        <v>3.2386346469689791</v>
      </c>
      <c r="N45" s="29">
        <f>F45*$F$16/F50</f>
        <v>13.798277397452059</v>
      </c>
      <c r="O45" s="23">
        <f t="shared" si="6"/>
        <v>42.587899032058694</v>
      </c>
      <c r="Q45" s="10">
        <v>3</v>
      </c>
      <c r="R45" s="10">
        <v>2</v>
      </c>
      <c r="S45" s="27">
        <f>K45*$C$19/K53</f>
        <v>15.689039302098925</v>
      </c>
      <c r="T45" s="28">
        <f>L45*$D$19/L53</f>
        <v>9.6444380927898301</v>
      </c>
      <c r="U45" s="28">
        <f>M45*$E$19/M53</f>
        <v>3.3461011454138214</v>
      </c>
      <c r="V45" s="29">
        <f>N45*$F$19/N53</f>
        <v>13.82177679040027</v>
      </c>
      <c r="W45" s="23">
        <f t="shared" si="7"/>
        <v>42.501355330702843</v>
      </c>
    </row>
    <row r="46" spans="1:23" x14ac:dyDescent="0.35">
      <c r="C46" s="30">
        <f>SUM(C40:C45)</f>
        <v>51.353871363376328</v>
      </c>
      <c r="D46" s="30">
        <f>SUM(D40:D45)</f>
        <v>44.110648319547458</v>
      </c>
      <c r="E46" s="30">
        <f>SUM(E40:E45)</f>
        <v>40.47628149758647</v>
      </c>
      <c r="F46" s="30">
        <f>SUM(F40:F45)</f>
        <v>39.059198819489751</v>
      </c>
      <c r="G46" s="31">
        <f>SUM(G40:G45)</f>
        <v>175</v>
      </c>
      <c r="K46" s="30">
        <f>SUM(K40:K45)</f>
        <v>51</v>
      </c>
      <c r="L46" s="30">
        <f>SUM(L40:L45)</f>
        <v>44</v>
      </c>
      <c r="M46" s="30">
        <f>SUM(M40:M45)</f>
        <v>41</v>
      </c>
      <c r="N46" s="30">
        <f>SUM(N40:N45)</f>
        <v>38.744539934288959</v>
      </c>
      <c r="O46" s="31">
        <f>SUM(O40:O45)</f>
        <v>174.74453993428895</v>
      </c>
      <c r="S46" s="30">
        <f>SUM(S40:S45)</f>
        <v>51</v>
      </c>
      <c r="T46" s="30">
        <f>SUM(T40:T45)</f>
        <v>44</v>
      </c>
      <c r="U46" s="30">
        <f>SUM(U40:U45)</f>
        <v>41</v>
      </c>
      <c r="V46" s="30">
        <f>SUM(V40:V45)</f>
        <v>39</v>
      </c>
      <c r="W46" s="31">
        <f>SUM(W40:W45)</f>
        <v>175</v>
      </c>
    </row>
    <row r="48" spans="1:23" x14ac:dyDescent="0.35">
      <c r="A48" s="10">
        <v>1</v>
      </c>
      <c r="C48" s="32">
        <f>SUMIF(A40:A45,A48,C40:C45)</f>
        <v>12.069089422057418</v>
      </c>
      <c r="D48" s="33">
        <f>SUMIF(A40:A45,A48,D40:D45)</f>
        <v>13.778502109740717</v>
      </c>
      <c r="E48" s="33">
        <f>SUMIF(A40:A45,A48,E40:E45)</f>
        <v>12.311089768933316</v>
      </c>
      <c r="F48" s="34">
        <f>SUMIF(A40:A45,A48,F40:F45)</f>
        <v>11.841318699268548</v>
      </c>
      <c r="G48" s="35">
        <f>SUM(C48:F48)</f>
        <v>50</v>
      </c>
      <c r="I48" s="10">
        <v>1</v>
      </c>
      <c r="K48" s="32">
        <f>SUMIF(I40:I45,I48,K40:K45)</f>
        <v>12</v>
      </c>
      <c r="L48" s="33">
        <f>SUMIF(I40:I45,I48,L40:L45)</f>
        <v>14</v>
      </c>
      <c r="M48" s="33">
        <f>SUMIF(I40:I45,I48,M40:M45)</f>
        <v>12</v>
      </c>
      <c r="N48" s="34">
        <f>SUMIF(I40:I45,I48,N40:N45)</f>
        <v>11.74453993428896</v>
      </c>
      <c r="O48" s="35">
        <f>SUM(K48:N48)</f>
        <v>49.744539934288959</v>
      </c>
      <c r="Q48" s="10">
        <v>1</v>
      </c>
      <c r="S48" s="32">
        <f>SUMIF(Q40:Q45,Q48,S40:S45)</f>
        <v>12.000555688791106</v>
      </c>
      <c r="T48" s="33">
        <f>SUMIF(Q40:Q45,Q48,T40:T45)</f>
        <v>13.959677159161473</v>
      </c>
      <c r="U48" s="33">
        <f>SUMIF(Q40:Q45,Q48,U40:U45)</f>
        <v>12.059021175298268</v>
      </c>
      <c r="V48" s="34">
        <f>SUMIF(Q40:Q45,Q48,V40:V45)</f>
        <v>11.863183239916861</v>
      </c>
      <c r="W48" s="35">
        <f>SUM(S48:V48)</f>
        <v>49.882437263167702</v>
      </c>
    </row>
    <row r="49" spans="1:23" x14ac:dyDescent="0.35">
      <c r="A49" s="10">
        <v>2</v>
      </c>
      <c r="C49" s="36">
        <f>SUMIF(A40:A45,A49,C40:C45)</f>
        <v>14.63519562995188</v>
      </c>
      <c r="D49" s="23">
        <f>SUMIF(A40:A45,A49,D40:D45)</f>
        <v>14.824625671270695</v>
      </c>
      <c r="E49" s="23">
        <f>SUMIF(A40:A45,A49,E40:E45)</f>
        <v>12.983506217746898</v>
      </c>
      <c r="F49" s="37">
        <f>SUMIF(A40:A45,A49,F40:F45)</f>
        <v>6.5566724810305264</v>
      </c>
      <c r="G49" s="35">
        <f>SUM(C49:F49)</f>
        <v>49</v>
      </c>
      <c r="I49" s="10">
        <v>2</v>
      </c>
      <c r="K49" s="36">
        <f>SUMIF(I40:I45,I49,K40:K45)</f>
        <v>15</v>
      </c>
      <c r="L49" s="23">
        <f>SUMIF(I40:I45,I49,L40:L45)</f>
        <v>14</v>
      </c>
      <c r="M49" s="23">
        <f>SUMIF(I40:I45,I49,M40:M45)</f>
        <v>13</v>
      </c>
      <c r="N49" s="37">
        <f>SUMIF(I40:I45,I49,N40:N45)</f>
        <v>7</v>
      </c>
      <c r="O49" s="35">
        <f>SUM(K49:N49)</f>
        <v>49</v>
      </c>
      <c r="Q49" s="10">
        <v>2</v>
      </c>
      <c r="S49" s="36">
        <f>SUMIF(Q40:Q45,Q49,S40:S45)</f>
        <v>15.004063838229929</v>
      </c>
      <c r="T49" s="23">
        <f>SUMIF(Q40:Q45,Q49,T40:T45)</f>
        <v>14.136438763673926</v>
      </c>
      <c r="U49" s="23">
        <f>SUMIF(Q40:Q45,Q49,U40:U45)</f>
        <v>13.212266113827999</v>
      </c>
      <c r="V49" s="37">
        <f>SUMIF(Q40:Q45,Q49,V40:V45)</f>
        <v>7.0327352460752905</v>
      </c>
      <c r="W49" s="35">
        <f>SUM(S49:V49)</f>
        <v>49.385503961807146</v>
      </c>
    </row>
    <row r="50" spans="1:23" x14ac:dyDescent="0.35">
      <c r="A50" s="10">
        <v>3</v>
      </c>
      <c r="C50" s="38">
        <f>SUMIF(A40:A45,A50,C40:C45)</f>
        <v>24.649586311367031</v>
      </c>
      <c r="D50" s="39">
        <f>SUMIF(A40:A45,A50,D40:D45)</f>
        <v>15.507520538536046</v>
      </c>
      <c r="E50" s="39">
        <f>SUMIF(A40:A45,A50,E40:E45)</f>
        <v>15.181685510906251</v>
      </c>
      <c r="F50" s="40">
        <f>SUMIF(A40:A45,A50,F40:F45)</f>
        <v>20.661207639190675</v>
      </c>
      <c r="G50" s="35">
        <f>SUM(C50:F50)</f>
        <v>76</v>
      </c>
      <c r="I50" s="10">
        <v>3</v>
      </c>
      <c r="K50" s="38">
        <f>SUMIF(I40:I45,I50,K40:K45)</f>
        <v>24.000000000000004</v>
      </c>
      <c r="L50" s="39">
        <f>SUMIF(I40:I45,I50,L40:L45)</f>
        <v>15.999999999999998</v>
      </c>
      <c r="M50" s="39">
        <f>SUMIF(I40:I45,I50,M40:M45)</f>
        <v>16</v>
      </c>
      <c r="N50" s="40">
        <f>SUMIF(I40:I45,I50,N40:N45)</f>
        <v>20</v>
      </c>
      <c r="O50" s="35">
        <f>SUM(K50:N50)</f>
        <v>76</v>
      </c>
      <c r="Q50" s="10">
        <v>3</v>
      </c>
      <c r="S50" s="38">
        <f>SUMIF(Q40:Q45,Q50,S40:S45)</f>
        <v>23.995380472978962</v>
      </c>
      <c r="T50" s="39">
        <f>SUMIF(Q40:Q45,Q50,T40:T45)</f>
        <v>15.9038840771646</v>
      </c>
      <c r="U50" s="39">
        <f>SUMIF(Q40:Q45,Q50,U40:U45)</f>
        <v>15.728712710873733</v>
      </c>
      <c r="V50" s="40">
        <f>SUMIF(Q40:Q45,Q50,V40:V45)</f>
        <v>20.104081514007845</v>
      </c>
      <c r="W50" s="35">
        <f>SUM(S50:V50)</f>
        <v>75.732058775025138</v>
      </c>
    </row>
    <row r="52" spans="1:23" x14ac:dyDescent="0.35">
      <c r="B52" s="10">
        <v>1</v>
      </c>
      <c r="C52" s="32">
        <f>SUMIF(B40:B45,B52,C40:C45)</f>
        <v>27.949677021143017</v>
      </c>
      <c r="D52" s="33">
        <f>SUMIF(B40:B45,B52,D40:D45)</f>
        <v>23.91843518156584</v>
      </c>
      <c r="E52" s="33">
        <f>SUMIF(B40:B45,B52,E40:E45)</f>
        <v>21.12511309720233</v>
      </c>
      <c r="F52" s="34">
        <f>SUMIF(B40:B45,B52,F40:F45)</f>
        <v>17.006774700088812</v>
      </c>
      <c r="G52" s="35">
        <f>SUM(C52:F52)</f>
        <v>90</v>
      </c>
      <c r="J52" s="10">
        <v>1</v>
      </c>
      <c r="K52" s="32">
        <f>SUMIF(J40:J45,J52,K40:K45)</f>
        <v>27.988016079294887</v>
      </c>
      <c r="L52" s="33">
        <f>SUMIF(J40:J45,J52,L40:L45)</f>
        <v>23.565894926763121</v>
      </c>
      <c r="M52" s="33">
        <f>SUMIF(J40:J45,J52,M40:M45)</f>
        <v>21.642338613057984</v>
      </c>
      <c r="N52" s="34">
        <f>SUMIF(J40:J45,J52,N40:N45)</f>
        <v>16.78194371042429</v>
      </c>
      <c r="O52" s="35">
        <f>SUM(K52:N52)</f>
        <v>89.978193329540275</v>
      </c>
      <c r="R52" s="10">
        <v>1</v>
      </c>
      <c r="S52" s="32">
        <f>SUMIF(R40:R45,R52,S40:S45)</f>
        <v>28</v>
      </c>
      <c r="T52" s="33">
        <f>SUMIF(R40:R45,R52,T40:T45)</f>
        <v>24</v>
      </c>
      <c r="U52" s="33">
        <f>SUMIF(R40:R45,R52,U40:U45)</f>
        <v>21</v>
      </c>
      <c r="V52" s="34">
        <f>SUMIF(R40:R45,R52,V40:V45)</f>
        <v>17</v>
      </c>
      <c r="W52" s="35">
        <f>SUM(S52:V52)</f>
        <v>90</v>
      </c>
    </row>
    <row r="53" spans="1:23" x14ac:dyDescent="0.35">
      <c r="B53" s="10">
        <v>2</v>
      </c>
      <c r="C53" s="38">
        <f>SUMIF(B40:B45,B53,C40:C45)</f>
        <v>23.404194342233311</v>
      </c>
      <c r="D53" s="39">
        <f>SUMIF(B40:B45,B53,D40:D45)</f>
        <v>20.192213137981618</v>
      </c>
      <c r="E53" s="39">
        <f>SUMIF(B40:B45,B53,E40:E45)</f>
        <v>19.351168400384136</v>
      </c>
      <c r="F53" s="40">
        <f>SUMIF(B40:B45,B53,F40:F45)</f>
        <v>22.052424119400939</v>
      </c>
      <c r="G53" s="35">
        <f>SUM(C53:F53)</f>
        <v>85</v>
      </c>
      <c r="J53" s="10">
        <v>2</v>
      </c>
      <c r="K53" s="38">
        <f>SUMIF(J40:J45,J53,K40:K45)</f>
        <v>23.01198392070512</v>
      </c>
      <c r="L53" s="39">
        <f>SUMIF(J40:J45,J53,L40:L45)</f>
        <v>20.434105073236875</v>
      </c>
      <c r="M53" s="39">
        <f>SUMIF(J40:J45,J53,M40:M45)</f>
        <v>19.357661386942016</v>
      </c>
      <c r="N53" s="40">
        <f>SUMIF(J40:J45,J53,N40:N45)</f>
        <v>21.962596223864672</v>
      </c>
      <c r="O53" s="35">
        <f>SUM(K53:N53)</f>
        <v>84.766346604748691</v>
      </c>
      <c r="R53" s="10">
        <v>2</v>
      </c>
      <c r="S53" s="38">
        <f>SUMIF(R40:R45,R53,S40:S45)</f>
        <v>23</v>
      </c>
      <c r="T53" s="39">
        <f>SUMIF(R40:R45,R53,T40:T45)</f>
        <v>20</v>
      </c>
      <c r="U53" s="39">
        <f>SUMIF(R40:R45,R53,U40:U45)</f>
        <v>20</v>
      </c>
      <c r="V53" s="40">
        <f>SUMIF(R40:R45,R53,V40:V45)</f>
        <v>22</v>
      </c>
      <c r="W53" s="35">
        <f>SUM(S53:V53)</f>
        <v>85</v>
      </c>
    </row>
    <row r="55" spans="1:23" x14ac:dyDescent="0.35">
      <c r="A55" s="10" t="s">
        <v>17</v>
      </c>
      <c r="B55" s="10" t="s">
        <v>18</v>
      </c>
      <c r="C55">
        <v>1</v>
      </c>
      <c r="D55">
        <f>C55+1</f>
        <v>2</v>
      </c>
      <c r="E55">
        <f>D55+1</f>
        <v>3</v>
      </c>
      <c r="F55">
        <f>E55+1</f>
        <v>4</v>
      </c>
      <c r="I55" s="10" t="s">
        <v>17</v>
      </c>
      <c r="J55" s="10" t="s">
        <v>18</v>
      </c>
      <c r="K55">
        <v>1</v>
      </c>
      <c r="L55">
        <f>K55+1</f>
        <v>2</v>
      </c>
      <c r="M55">
        <f>L55+1</f>
        <v>3</v>
      </c>
      <c r="N55">
        <f>M55+1</f>
        <v>4</v>
      </c>
      <c r="Q55" s="10" t="s">
        <v>17</v>
      </c>
      <c r="R55" s="10" t="s">
        <v>18</v>
      </c>
      <c r="S55">
        <v>1</v>
      </c>
      <c r="T55">
        <f>S55+1</f>
        <v>2</v>
      </c>
      <c r="U55">
        <f>T55+1</f>
        <v>3</v>
      </c>
      <c r="V55">
        <f>U55+1</f>
        <v>4</v>
      </c>
    </row>
    <row r="56" spans="1:23" x14ac:dyDescent="0.35">
      <c r="A56" s="10">
        <v>1</v>
      </c>
      <c r="B56" s="10">
        <v>1</v>
      </c>
      <c r="C56" s="20">
        <f>S40*$G$6/$W40</f>
        <v>7.2099412606620872</v>
      </c>
      <c r="D56" s="21">
        <f>T40*$G$6/$W40</f>
        <v>6.634060234971936</v>
      </c>
      <c r="E56" s="21">
        <f>U40*$G$6/$W40</f>
        <v>5.261490262668354</v>
      </c>
      <c r="F56" s="22">
        <f>V40*$G$6/$W40</f>
        <v>8.8945082416976202</v>
      </c>
      <c r="G56" s="23">
        <f t="shared" ref="G56:G61" si="8">SUM(C56:F56)</f>
        <v>28</v>
      </c>
      <c r="I56" s="10">
        <v>1</v>
      </c>
      <c r="J56" s="10">
        <v>1</v>
      </c>
      <c r="K56" s="20">
        <f>C56*$C$14/C64</f>
        <v>7.1909682667004127</v>
      </c>
      <c r="L56" s="21">
        <f>D56*$D$14/D64</f>
        <v>6.6409777020291383</v>
      </c>
      <c r="M56" s="21">
        <f>E56*$E$14/E64</f>
        <v>5.2273121886039489</v>
      </c>
      <c r="N56" s="22">
        <f>F56*F48/F64</f>
        <v>8.8473309017780668</v>
      </c>
      <c r="O56" s="23">
        <f t="shared" ref="O56:O61" si="9">SUM(K56:N56)</f>
        <v>27.906589059111568</v>
      </c>
      <c r="Q56" s="10">
        <v>1</v>
      </c>
      <c r="R56" s="10">
        <v>1</v>
      </c>
      <c r="S56" s="20">
        <f>K56*$C$18/K68</f>
        <v>7.1989171372322742</v>
      </c>
      <c r="T56" s="21">
        <f>L56*$D$18/L68</f>
        <v>6.6517173283429498</v>
      </c>
      <c r="U56" s="21">
        <f>M56*$E$18/M68</f>
        <v>5.18591477013823</v>
      </c>
      <c r="V56" s="22">
        <f>N56*$F$18/N68</f>
        <v>8.8929491613329521</v>
      </c>
      <c r="W56" s="23">
        <f t="shared" ref="W56:W61" si="10">SUM(S56:V56)</f>
        <v>27.929498397046409</v>
      </c>
    </row>
    <row r="57" spans="1:23" x14ac:dyDescent="0.35">
      <c r="A57" s="10">
        <v>1</v>
      </c>
      <c r="B57" s="10">
        <v>2</v>
      </c>
      <c r="C57" s="24">
        <f>S41*$G$7/$W41</f>
        <v>4.8217201122012039</v>
      </c>
      <c r="D57" s="25">
        <f>T41*$G$7/$W41</f>
        <v>7.3513568913690799</v>
      </c>
      <c r="E57" s="25">
        <f>U41*$G$7/$W41</f>
        <v>6.8169701150506201</v>
      </c>
      <c r="F57" s="26">
        <f>V41*$G$7/$W41</f>
        <v>3.0099528813790943</v>
      </c>
      <c r="G57" s="23">
        <f t="shared" si="8"/>
        <v>22</v>
      </c>
      <c r="I57" s="10">
        <v>1</v>
      </c>
      <c r="J57" s="10">
        <v>2</v>
      </c>
      <c r="K57" s="24">
        <f>C57*$C$14/C64</f>
        <v>4.8090317332995882</v>
      </c>
      <c r="L57" s="25">
        <f>D57*$D$14/D64</f>
        <v>7.3590222979708626</v>
      </c>
      <c r="M57" s="25">
        <f>E57*$E$14/E64</f>
        <v>6.7726878113960511</v>
      </c>
      <c r="N57" s="26">
        <f>F57*$F$14/F64</f>
        <v>3.0341091632053687</v>
      </c>
      <c r="O57" s="23">
        <f t="shared" si="9"/>
        <v>21.974851005871869</v>
      </c>
      <c r="Q57" s="10">
        <v>1</v>
      </c>
      <c r="R57" s="10">
        <v>2</v>
      </c>
      <c r="S57" s="24">
        <f>K57*$C$19/K69</f>
        <v>4.8025760429035698</v>
      </c>
      <c r="T57" s="25">
        <f>L57*$D$19/L69</f>
        <v>7.3447919300605262</v>
      </c>
      <c r="U57" s="25">
        <f>M57*$E$19/M69</f>
        <v>6.829934945594581</v>
      </c>
      <c r="V57" s="26">
        <f>N57*$F$19/N69</f>
        <v>3.0384396091014572</v>
      </c>
      <c r="W57" s="23">
        <f t="shared" si="10"/>
        <v>22.015742527660134</v>
      </c>
    </row>
    <row r="58" spans="1:23" x14ac:dyDescent="0.35">
      <c r="A58" s="10">
        <v>2</v>
      </c>
      <c r="B58" s="10">
        <v>1</v>
      </c>
      <c r="C58" s="24">
        <f>S42*$G$8/$W42</f>
        <v>12.559169895705375</v>
      </c>
      <c r="D58" s="25">
        <f>T42*$G$8/$W42</f>
        <v>11.174717781292378</v>
      </c>
      <c r="E58" s="25">
        <f>U42*$G$8/$W42</f>
        <v>3.3927682293491341</v>
      </c>
      <c r="F58" s="26">
        <f>V42*$G$8/$W42</f>
        <v>1.8733440936531129</v>
      </c>
      <c r="G58" s="23">
        <f t="shared" si="8"/>
        <v>29</v>
      </c>
      <c r="I58" s="10">
        <v>2</v>
      </c>
      <c r="J58" s="10">
        <v>1</v>
      </c>
      <c r="K58" s="24">
        <f>C58*$C$15/C65</f>
        <v>12.571085645385825</v>
      </c>
      <c r="L58" s="25">
        <f>D58*$D$15/D65</f>
        <v>11.094002023521192</v>
      </c>
      <c r="M58" s="25">
        <f>E58*$E$15/E65</f>
        <v>3.3943302288821728</v>
      </c>
      <c r="N58" s="26">
        <f>F58*$F$15/F65</f>
        <v>1.8954554829511534</v>
      </c>
      <c r="O58" s="23">
        <f t="shared" si="9"/>
        <v>28.954873380740342</v>
      </c>
      <c r="Q58" s="10">
        <v>2</v>
      </c>
      <c r="R58" s="10">
        <v>1</v>
      </c>
      <c r="S58" s="24">
        <f>K58*$C$18/K68</f>
        <v>12.584981678372488</v>
      </c>
      <c r="T58" s="25">
        <f>L58*$D$18/L68</f>
        <v>11.111942971586849</v>
      </c>
      <c r="U58" s="25">
        <f>M58*$E$18/M68</f>
        <v>3.3674490127186898</v>
      </c>
      <c r="V58" s="26">
        <f>N58*$F$18/N68</f>
        <v>1.9052287559479417</v>
      </c>
      <c r="W58" s="23">
        <f t="shared" si="10"/>
        <v>28.969602418625968</v>
      </c>
    </row>
    <row r="59" spans="1:23" x14ac:dyDescent="0.35">
      <c r="A59" s="10">
        <v>2</v>
      </c>
      <c r="B59" s="10">
        <v>2</v>
      </c>
      <c r="C59" s="24">
        <f>S43*$G$9/$W43</f>
        <v>2.4266120605831558</v>
      </c>
      <c r="D59" s="25">
        <f>T43*$G$9/$W43</f>
        <v>2.9271409173450285</v>
      </c>
      <c r="E59" s="25">
        <f>U43*$G$9/$W43</f>
        <v>9.6012494434875499</v>
      </c>
      <c r="F59" s="26">
        <f>V43*$G$9/$W43</f>
        <v>5.0449975785842653</v>
      </c>
      <c r="G59" s="23">
        <f t="shared" si="8"/>
        <v>20</v>
      </c>
      <c r="I59" s="10">
        <v>2</v>
      </c>
      <c r="J59" s="10">
        <v>2</v>
      </c>
      <c r="K59" s="24">
        <f>C59*$C$15/C65</f>
        <v>2.4289143546141774</v>
      </c>
      <c r="L59" s="25">
        <f>D59*$D$15/D65</f>
        <v>2.9059979764788095</v>
      </c>
      <c r="M59" s="25">
        <f>E59*$E$15/E65</f>
        <v>9.6056697711178263</v>
      </c>
      <c r="N59" s="26">
        <f>F59*$F$15/F65</f>
        <v>5.1045445170488462</v>
      </c>
      <c r="O59" s="23">
        <f t="shared" si="9"/>
        <v>20.045126619259658</v>
      </c>
      <c r="Q59" s="10">
        <v>2</v>
      </c>
      <c r="R59" s="10">
        <v>2</v>
      </c>
      <c r="S59" s="24">
        <f>K59*$C$19/K69</f>
        <v>2.4256537566515441</v>
      </c>
      <c r="T59" s="25">
        <f>L59*$D$19/L69</f>
        <v>2.9003785587521653</v>
      </c>
      <c r="U59" s="25">
        <f>M59*$E$19/M69</f>
        <v>9.6868630996407585</v>
      </c>
      <c r="V59" s="26">
        <f>N59*$F$19/N69</f>
        <v>5.1118300010793227</v>
      </c>
      <c r="W59" s="23">
        <f t="shared" si="10"/>
        <v>20.124725416123791</v>
      </c>
    </row>
    <row r="60" spans="1:23" x14ac:dyDescent="0.35">
      <c r="A60" s="10">
        <v>3</v>
      </c>
      <c r="B60" s="10">
        <v>1</v>
      </c>
      <c r="C60" s="24">
        <f>S44*$G$10/$W44</f>
        <v>8.2486745758574891</v>
      </c>
      <c r="D60" s="25">
        <f>T44*$G$10/$W44</f>
        <v>6.2159899151836928</v>
      </c>
      <c r="E60" s="25">
        <f>U44*$G$10/$W44</f>
        <v>12.296645550848062</v>
      </c>
      <c r="F60" s="26">
        <f>V44*$G$10/$W44</f>
        <v>6.2386899581107569</v>
      </c>
      <c r="G60" s="23">
        <f t="shared" si="8"/>
        <v>33</v>
      </c>
      <c r="I60" s="10">
        <v>3</v>
      </c>
      <c r="J60" s="10">
        <v>1</v>
      </c>
      <c r="K60" s="24">
        <f>C60*$C$16/C66</f>
        <v>8.2070291637917983</v>
      </c>
      <c r="L60" s="25">
        <f>D60*$D$16/D66</f>
        <v>6.2262707277073215</v>
      </c>
      <c r="M60" s="25">
        <f>E60*$E$16/E66</f>
        <v>12.545993539970413</v>
      </c>
      <c r="N60" s="26">
        <f>F60*$F$16/F66</f>
        <v>6.1700085274687479</v>
      </c>
      <c r="O60" s="23">
        <f t="shared" si="9"/>
        <v>33.149301958938281</v>
      </c>
      <c r="Q60" s="10">
        <v>3</v>
      </c>
      <c r="R60" s="10">
        <v>1</v>
      </c>
      <c r="S60" s="24">
        <f>K60*$C$18/K68</f>
        <v>8.2161011843952387</v>
      </c>
      <c r="T60" s="25">
        <f>L60*$D$18/L68</f>
        <v>6.2363397000701966</v>
      </c>
      <c r="U60" s="25">
        <f>M60*$E$18/M68</f>
        <v>12.446636217143082</v>
      </c>
      <c r="V60" s="26">
        <f>N60*$F$18/N68</f>
        <v>6.2018220827191071</v>
      </c>
      <c r="W60" s="23">
        <f t="shared" si="10"/>
        <v>33.100899184327623</v>
      </c>
    </row>
    <row r="61" spans="1:23" x14ac:dyDescent="0.35">
      <c r="A61" s="10">
        <v>3</v>
      </c>
      <c r="B61" s="10">
        <v>2</v>
      </c>
      <c r="C61" s="27">
        <f>S45*$G$11/$W45</f>
        <v>15.87311003945571</v>
      </c>
      <c r="D61" s="28">
        <f>T45*$G$11/$W45</f>
        <v>9.7575908994689602</v>
      </c>
      <c r="E61" s="28">
        <f>U45*$G$11/$W45</f>
        <v>3.3853590816868411</v>
      </c>
      <c r="F61" s="29">
        <f>V45*$G$11/$W45</f>
        <v>13.98393997938849</v>
      </c>
      <c r="G61" s="23">
        <f t="shared" si="8"/>
        <v>43</v>
      </c>
      <c r="I61" s="10">
        <v>3</v>
      </c>
      <c r="J61" s="10">
        <v>2</v>
      </c>
      <c r="K61" s="27">
        <f>C61*$C$16/C66</f>
        <v>15.792970836208202</v>
      </c>
      <c r="L61" s="28">
        <f>D61*$D$16/D66</f>
        <v>9.7737292722926785</v>
      </c>
      <c r="M61" s="28">
        <f>E61*$E$16/E66</f>
        <v>3.4540064600295866</v>
      </c>
      <c r="N61" s="29">
        <f>F61*$F$16/F66</f>
        <v>13.829991472531253</v>
      </c>
      <c r="O61" s="23">
        <f t="shared" si="9"/>
        <v>42.850698041061719</v>
      </c>
      <c r="Q61" s="10">
        <v>3</v>
      </c>
      <c r="R61" s="10">
        <v>2</v>
      </c>
      <c r="S61" s="27">
        <f>K61*$C$19/K69</f>
        <v>15.771770200444887</v>
      </c>
      <c r="T61" s="28">
        <f>L61*$D$19/L69</f>
        <v>9.7548295111873067</v>
      </c>
      <c r="U61" s="28">
        <f>M61*$E$19/M69</f>
        <v>3.4832019547646591</v>
      </c>
      <c r="V61" s="29">
        <f>N61*$F$19/N69</f>
        <v>13.849730389819218</v>
      </c>
      <c r="W61" s="23">
        <f t="shared" si="10"/>
        <v>42.859532056216068</v>
      </c>
    </row>
    <row r="62" spans="1:23" x14ac:dyDescent="0.35">
      <c r="C62" s="30">
        <f>SUM(C56:C61)</f>
        <v>51.13922794446502</v>
      </c>
      <c r="D62" s="30">
        <f>SUM(D56:D61)</f>
        <v>44.060856639631069</v>
      </c>
      <c r="E62" s="30">
        <f>SUM(E56:E61)</f>
        <v>40.754482683090565</v>
      </c>
      <c r="F62" s="30">
        <f>SUM(F56:F61)</f>
        <v>39.045432732813339</v>
      </c>
      <c r="G62" s="31">
        <f>SUM(G56:G61)</f>
        <v>175</v>
      </c>
      <c r="K62" s="30">
        <f>SUM(K56:K61)</f>
        <v>51</v>
      </c>
      <c r="L62" s="30">
        <f>SUM(L56:L61)</f>
        <v>44</v>
      </c>
      <c r="M62" s="30">
        <f>SUM(M56:M61)</f>
        <v>41</v>
      </c>
      <c r="N62" s="30">
        <f>SUM(N56:N61)</f>
        <v>38.881440064983437</v>
      </c>
      <c r="O62" s="31">
        <f>SUM(O56:O61)</f>
        <v>174.88144006498345</v>
      </c>
      <c r="S62" s="30">
        <f>SUM(S56:S61)</f>
        <v>51</v>
      </c>
      <c r="T62" s="30">
        <f>SUM(T56:T61)</f>
        <v>44</v>
      </c>
      <c r="U62" s="30">
        <f>SUM(U56:U61)</f>
        <v>41</v>
      </c>
      <c r="V62" s="30">
        <f>SUM(V56:V61)</f>
        <v>39</v>
      </c>
      <c r="W62" s="31">
        <f>SUM(W56:W61)</f>
        <v>175</v>
      </c>
    </row>
    <row r="64" spans="1:23" x14ac:dyDescent="0.35">
      <c r="A64" s="10">
        <v>1</v>
      </c>
      <c r="C64" s="32">
        <f>SUMIF(A56:A61,A64,C56:C61)</f>
        <v>12.03166137286329</v>
      </c>
      <c r="D64" s="33">
        <f>SUMIF(A56:A61,A64,D56:D61)</f>
        <v>13.985417126341016</v>
      </c>
      <c r="E64" s="33">
        <f>SUMIF(A56:A61,A64,E56:E61)</f>
        <v>12.078460377718974</v>
      </c>
      <c r="F64" s="34">
        <f>SUMIF(A56:A61,A64,F56:F61)</f>
        <v>11.904461123076715</v>
      </c>
      <c r="G64" s="35">
        <f>SUM(C64:F64)</f>
        <v>49.999999999999993</v>
      </c>
      <c r="I64" s="10">
        <v>1</v>
      </c>
      <c r="K64" s="32">
        <f>SUMIF(I56:I61,I64,K56:K61)</f>
        <v>12</v>
      </c>
      <c r="L64" s="33">
        <f>SUMIF(I56:I61,I64,L56:L61)</f>
        <v>14</v>
      </c>
      <c r="M64" s="33">
        <f>SUMIF(I56:I61,I64,M56:M61)</f>
        <v>12</v>
      </c>
      <c r="N64" s="34">
        <f>SUMIF(I56:I61,I64,N56:N61)</f>
        <v>11.881440064983435</v>
      </c>
      <c r="O64" s="35">
        <f>SUM(K64:N64)</f>
        <v>49.881440064983437</v>
      </c>
      <c r="Q64" s="10">
        <v>1</v>
      </c>
      <c r="S64" s="32">
        <f>SUMIF(Q56:Q61,Q64,S56:S61)</f>
        <v>12.001493180135844</v>
      </c>
      <c r="T64" s="33">
        <f>SUMIF(Q56:Q61,Q64,T56:T61)</f>
        <v>13.996509258403476</v>
      </c>
      <c r="U64" s="33">
        <f>SUMIF(Q56:Q61,Q64,U56:U61)</f>
        <v>12.015849715732811</v>
      </c>
      <c r="V64" s="34">
        <f>SUMIF(Q56:Q61,Q64,V56:V61)</f>
        <v>11.93138877043441</v>
      </c>
      <c r="W64" s="35">
        <f>SUM(S64:V64)</f>
        <v>49.945240924706539</v>
      </c>
    </row>
    <row r="65" spans="1:23" x14ac:dyDescent="0.35">
      <c r="A65" s="10">
        <v>2</v>
      </c>
      <c r="C65" s="36">
        <f>SUMIF(A56:A61,A65,C56:C61)</f>
        <v>14.98578195628853</v>
      </c>
      <c r="D65" s="23">
        <f>SUMIF(A56:A61,A65,D56:D61)</f>
        <v>14.101858698637406</v>
      </c>
      <c r="E65" s="23">
        <f>SUMIF(A56:A61,A65,E56:E61)</f>
        <v>12.994017672836684</v>
      </c>
      <c r="F65" s="37">
        <f>SUMIF(A56:A61,A65,F56:F61)</f>
        <v>6.9183416722373785</v>
      </c>
      <c r="G65" s="35">
        <f>SUM(C65:F65)</f>
        <v>49</v>
      </c>
      <c r="I65" s="10">
        <v>2</v>
      </c>
      <c r="K65" s="36">
        <f>SUMIF(I56:I61,I65,K56:K61)</f>
        <v>15.000000000000002</v>
      </c>
      <c r="L65" s="23">
        <f>SUMIF(I56:I61,I65,L56:L61)</f>
        <v>14.000000000000002</v>
      </c>
      <c r="M65" s="23">
        <f>SUMIF(I56:I61,I65,M56:M61)</f>
        <v>13</v>
      </c>
      <c r="N65" s="37">
        <f>SUMIF(I56:I61,I65,N56:N61)</f>
        <v>7</v>
      </c>
      <c r="O65" s="35">
        <f>SUM(K65:N65)</f>
        <v>49</v>
      </c>
      <c r="Q65" s="10">
        <v>2</v>
      </c>
      <c r="S65" s="36">
        <f>SUMIF(Q56:Q61,Q65,S56:S61)</f>
        <v>15.010635435024032</v>
      </c>
      <c r="T65" s="23">
        <f>SUMIF(Q56:Q61,Q65,T56:T61)</f>
        <v>14.012321530339015</v>
      </c>
      <c r="U65" s="23">
        <f>SUMIF(Q56:Q61,Q65,U56:U61)</f>
        <v>13.054312112359447</v>
      </c>
      <c r="V65" s="37">
        <f>SUMIF(Q56:Q61,Q65,V56:V61)</f>
        <v>7.0170587570272644</v>
      </c>
      <c r="W65" s="35">
        <f>SUM(S65:V65)</f>
        <v>49.094327834749755</v>
      </c>
    </row>
    <row r="66" spans="1:23" x14ac:dyDescent="0.35">
      <c r="A66" s="10">
        <v>3</v>
      </c>
      <c r="C66" s="38">
        <f>SUMIF(A56:A61,A66,C56:C61)</f>
        <v>24.121784615313199</v>
      </c>
      <c r="D66" s="39">
        <f>SUMIF(A56:A61,A66,D56:D61)</f>
        <v>15.973580814652653</v>
      </c>
      <c r="E66" s="39">
        <f>SUMIF(A56:A61,A66,E56:E61)</f>
        <v>15.682004632534904</v>
      </c>
      <c r="F66" s="40">
        <f>SUMIF(A56:A61,A66,F56:F61)</f>
        <v>20.222629937499246</v>
      </c>
      <c r="G66" s="35">
        <f>SUM(C66:F66)</f>
        <v>76</v>
      </c>
      <c r="I66" s="10">
        <v>3</v>
      </c>
      <c r="K66" s="38">
        <f>SUMIF(I56:I61,I66,K56:K61)</f>
        <v>24</v>
      </c>
      <c r="L66" s="39">
        <f>SUMIF(I56:I61,I66,L56:L61)</f>
        <v>16</v>
      </c>
      <c r="M66" s="39">
        <f>SUMIF(I56:I61,I66,M56:M61)</f>
        <v>16</v>
      </c>
      <c r="N66" s="40">
        <f>SUMIF(I56:I61,I66,N56:N61)</f>
        <v>20</v>
      </c>
      <c r="O66" s="35">
        <f>SUM(K66:N66)</f>
        <v>76</v>
      </c>
      <c r="Q66" s="10">
        <v>3</v>
      </c>
      <c r="S66" s="38">
        <f>SUMIF(Q56:Q61,Q66,S56:S61)</f>
        <v>23.987871384840126</v>
      </c>
      <c r="T66" s="39">
        <f>SUMIF(Q56:Q61,Q66,T56:T61)</f>
        <v>15.991169211257503</v>
      </c>
      <c r="U66" s="39">
        <f>SUMIF(Q56:Q61,Q66,U56:U61)</f>
        <v>15.929838171907742</v>
      </c>
      <c r="V66" s="40">
        <f>SUMIF(Q56:Q61,Q66,V56:V61)</f>
        <v>20.051552472538326</v>
      </c>
      <c r="W66" s="35">
        <f>SUM(S66:V66)</f>
        <v>75.960431240543699</v>
      </c>
    </row>
    <row r="68" spans="1:23" x14ac:dyDescent="0.35">
      <c r="B68" s="10">
        <v>1</v>
      </c>
      <c r="C68" s="32">
        <f>SUMIF(B56:B61,B68,C56:C61)</f>
        <v>28.017785732224951</v>
      </c>
      <c r="D68" s="33">
        <f>SUMIF(B56:B61,B68,D56:D61)</f>
        <v>24.024767931448004</v>
      </c>
      <c r="E68" s="33">
        <f>SUMIF(B56:B61,B68,E56:E61)</f>
        <v>20.950904042865552</v>
      </c>
      <c r="F68" s="34">
        <f>SUMIF(B56:B61,B68,F56:F61)</f>
        <v>17.006542293461489</v>
      </c>
      <c r="G68" s="35">
        <f>SUM(C68:F68)</f>
        <v>90</v>
      </c>
      <c r="J68" s="10">
        <v>1</v>
      </c>
      <c r="K68" s="32">
        <f>SUMIF(J56:J61,J68,K56:K61)</f>
        <v>27.969083075878036</v>
      </c>
      <c r="L68" s="33">
        <f>SUMIF(J56:J61,J68,L56:L61)</f>
        <v>23.961250453257655</v>
      </c>
      <c r="M68" s="33">
        <f>SUMIF(J56:J61,J68,M56:M61)</f>
        <v>21.167635957456532</v>
      </c>
      <c r="N68" s="34">
        <f>SUMIF(J56:J61,J68,N56:N61)</f>
        <v>16.912794912197967</v>
      </c>
      <c r="O68" s="35">
        <f>SUM(K68:N68)</f>
        <v>90.010764398790201</v>
      </c>
      <c r="R68" s="10">
        <v>1</v>
      </c>
      <c r="S68" s="32">
        <f>SUMIF(R56:R61,R68,S56:S61)</f>
        <v>28</v>
      </c>
      <c r="T68" s="33">
        <f>SUMIF(R56:R61,R68,T56:T61)</f>
        <v>23.999999999999996</v>
      </c>
      <c r="U68" s="33">
        <f>SUMIF(R56:R61,R68,U56:U61)</f>
        <v>21</v>
      </c>
      <c r="V68" s="34">
        <f>SUMIF(R56:R61,R68,V56:V61)</f>
        <v>17</v>
      </c>
      <c r="W68" s="35">
        <f>SUM(S68:V68)</f>
        <v>90</v>
      </c>
    </row>
    <row r="69" spans="1:23" x14ac:dyDescent="0.35">
      <c r="B69" s="10">
        <v>2</v>
      </c>
      <c r="C69" s="38">
        <f>SUMIF(B56:B61,B69,C56:C61)</f>
        <v>23.121442212240069</v>
      </c>
      <c r="D69" s="39">
        <f>SUMIF(B56:B61,B69,D56:D61)</f>
        <v>20.036088708183069</v>
      </c>
      <c r="E69" s="39">
        <f>SUMIF(B56:B61,B69,E56:E61)</f>
        <v>19.803578640225009</v>
      </c>
      <c r="F69" s="40">
        <f>SUMIF(B56:B61,B69,F56:F61)</f>
        <v>22.038890439351849</v>
      </c>
      <c r="G69" s="35">
        <f>SUM(C69:F69)</f>
        <v>85</v>
      </c>
      <c r="J69" s="10">
        <v>2</v>
      </c>
      <c r="K69" s="38">
        <f>SUMIF(J56:J61,J69,K56:K61)</f>
        <v>23.030916924121968</v>
      </c>
      <c r="L69" s="39">
        <f>SUMIF(J56:J61,J69,L56:L61)</f>
        <v>20.038749546742352</v>
      </c>
      <c r="M69" s="39">
        <f>SUMIF(J56:J61,J69,M56:M61)</f>
        <v>19.832364042543464</v>
      </c>
      <c r="N69" s="40">
        <f>SUMIF(J56:J61,J69,N56:N61)</f>
        <v>21.96864515278547</v>
      </c>
      <c r="O69" s="35">
        <f>SUM(K69:N69)</f>
        <v>84.87067566619325</v>
      </c>
      <c r="R69" s="10">
        <v>2</v>
      </c>
      <c r="S69" s="38">
        <f>SUMIF(R56:R61,R69,S56:S61)</f>
        <v>23</v>
      </c>
      <c r="T69" s="39">
        <f>SUMIF(R56:R61,R69,T56:T61)</f>
        <v>20</v>
      </c>
      <c r="U69" s="39">
        <f>SUMIF(R56:R61,R69,U56:U61)</f>
        <v>20</v>
      </c>
      <c r="V69" s="40">
        <f>SUMIF(R56:R61,R69,V56:V61)</f>
        <v>22</v>
      </c>
      <c r="W69" s="35">
        <f>SUM(S69:V69)</f>
        <v>85</v>
      </c>
    </row>
    <row r="71" spans="1:23" x14ac:dyDescent="0.35">
      <c r="A71" s="10" t="s">
        <v>17</v>
      </c>
      <c r="B71" s="10" t="s">
        <v>18</v>
      </c>
      <c r="C71">
        <v>1</v>
      </c>
      <c r="D71">
        <f>C71+1</f>
        <v>2</v>
      </c>
      <c r="E71">
        <f>D71+1</f>
        <v>3</v>
      </c>
      <c r="F71">
        <f>E71+1</f>
        <v>4</v>
      </c>
      <c r="I71" s="10" t="s">
        <v>17</v>
      </c>
      <c r="J71" s="10" t="s">
        <v>18</v>
      </c>
      <c r="K71">
        <v>1</v>
      </c>
      <c r="L71">
        <f>K71+1</f>
        <v>2</v>
      </c>
      <c r="M71">
        <f>L71+1</f>
        <v>3</v>
      </c>
      <c r="N71">
        <f>M71+1</f>
        <v>4</v>
      </c>
      <c r="Q71" s="10" t="s">
        <v>17</v>
      </c>
      <c r="R71" s="10" t="s">
        <v>18</v>
      </c>
      <c r="S71">
        <v>1</v>
      </c>
      <c r="T71">
        <f>S71+1</f>
        <v>2</v>
      </c>
      <c r="U71">
        <f>T71+1</f>
        <v>3</v>
      </c>
      <c r="V71">
        <f>U71+1</f>
        <v>4</v>
      </c>
    </row>
    <row r="72" spans="1:23" x14ac:dyDescent="0.35">
      <c r="A72" s="10">
        <v>1</v>
      </c>
      <c r="B72" s="10">
        <v>1</v>
      </c>
      <c r="C72" s="20">
        <f>S56*$G$6/$W56</f>
        <v>7.2170891498652914</v>
      </c>
      <c r="D72" s="21">
        <f>T56*$G$6/$W56</f>
        <v>6.6685080607569613</v>
      </c>
      <c r="E72" s="21">
        <f>U56*$G$6/$W56</f>
        <v>5.1990054207069525</v>
      </c>
      <c r="F72" s="22">
        <f>V56*$G$6/$W56</f>
        <v>8.9153973686707921</v>
      </c>
      <c r="G72" s="23">
        <f t="shared" ref="G72:G77" si="11">SUM(C72:F72)</f>
        <v>27.999999999999996</v>
      </c>
      <c r="I72" s="10">
        <v>1</v>
      </c>
      <c r="J72" s="10">
        <v>1</v>
      </c>
      <c r="K72" s="20">
        <f>C72*$C$14/C80</f>
        <v>7.2073405769935857</v>
      </c>
      <c r="L72" s="21">
        <f>D72*$D$14/D80</f>
        <v>6.6646768045010329</v>
      </c>
      <c r="M72" s="21">
        <f>E72*$E$14/E80</f>
        <v>5.1886037539997645</v>
      </c>
      <c r="N72" s="22">
        <f>F72*F64/F80</f>
        <v>8.8801859346786483</v>
      </c>
      <c r="O72" s="23">
        <f t="shared" ref="O72:O77" si="12">SUM(K72:N72)</f>
        <v>27.94080707017303</v>
      </c>
      <c r="Q72" s="10">
        <v>1</v>
      </c>
      <c r="R72" s="10">
        <v>1</v>
      </c>
      <c r="S72" s="20">
        <f>K72*$C$18/K84</f>
        <v>7.2113996527352109</v>
      </c>
      <c r="T72" s="21">
        <f>L72*$D$18/L84</f>
        <v>6.6648892033524891</v>
      </c>
      <c r="U72" s="21">
        <f>M72*$E$18/M84</f>
        <v>5.1776836760511076</v>
      </c>
      <c r="V72" s="22">
        <f>N72*$F$18/N84</f>
        <v>8.9065150477306823</v>
      </c>
      <c r="W72" s="23">
        <f t="shared" ref="W72:W77" si="13">SUM(S72:V72)</f>
        <v>27.96048757986949</v>
      </c>
    </row>
    <row r="73" spans="1:23" x14ac:dyDescent="0.35">
      <c r="A73" s="10">
        <v>1</v>
      </c>
      <c r="B73" s="10">
        <v>2</v>
      </c>
      <c r="C73" s="24">
        <f>S57*$G$7/$W57</f>
        <v>4.7991419236091462</v>
      </c>
      <c r="D73" s="25">
        <f>T57*$G$7/$W57</f>
        <v>7.339539979554127</v>
      </c>
      <c r="E73" s="25">
        <f>U57*$G$7/$W57</f>
        <v>6.8250511475731033</v>
      </c>
      <c r="F73" s="26">
        <f>V57*$G$7/$W57</f>
        <v>3.0362669492636241</v>
      </c>
      <c r="G73" s="23">
        <f t="shared" si="11"/>
        <v>22</v>
      </c>
      <c r="I73" s="10">
        <v>1</v>
      </c>
      <c r="J73" s="10">
        <v>2</v>
      </c>
      <c r="K73" s="24">
        <f>C73*$C$14/C80</f>
        <v>4.7926594230064161</v>
      </c>
      <c r="L73" s="25">
        <f>D73*$D$14/D80</f>
        <v>7.3353231954989671</v>
      </c>
      <c r="M73" s="25">
        <f>E73*$E$14/E80</f>
        <v>6.8113962460002355</v>
      </c>
      <c r="N73" s="26">
        <f>F73*$F$14/F80</f>
        <v>3.0485464134471707</v>
      </c>
      <c r="O73" s="23">
        <f t="shared" si="12"/>
        <v>21.98792527795279</v>
      </c>
      <c r="Q73" s="10">
        <v>1</v>
      </c>
      <c r="R73" s="10">
        <v>2</v>
      </c>
      <c r="S73" s="24">
        <f>K73*$C$19/K85</f>
        <v>4.7893775870914972</v>
      </c>
      <c r="T73" s="25">
        <f>L73*$D$19/L85</f>
        <v>7.3350426888747817</v>
      </c>
      <c r="U73" s="25">
        <f>M73*$E$19/M85</f>
        <v>6.8265136941949063</v>
      </c>
      <c r="V73" s="26">
        <f>N73*$F$19/N85</f>
        <v>3.0514609575031537</v>
      </c>
      <c r="W73" s="23">
        <f t="shared" si="13"/>
        <v>22.002394927664341</v>
      </c>
    </row>
    <row r="74" spans="1:23" x14ac:dyDescent="0.35">
      <c r="A74" s="10">
        <v>2</v>
      </c>
      <c r="B74" s="10">
        <v>1</v>
      </c>
      <c r="C74" s="24">
        <f>S58*$G$8/$W58</f>
        <v>12.5981870030135</v>
      </c>
      <c r="D74" s="25">
        <f>T58*$G$8/$W58</f>
        <v>11.123602648023597</v>
      </c>
      <c r="E74" s="25">
        <f>U58*$G$8/$W58</f>
        <v>3.3709824511106925</v>
      </c>
      <c r="F74" s="26">
        <f>V58*$G$8/$W58</f>
        <v>1.9072278978522104</v>
      </c>
      <c r="G74" s="23">
        <f t="shared" si="11"/>
        <v>29</v>
      </c>
      <c r="I74" s="10">
        <v>2</v>
      </c>
      <c r="J74" s="10">
        <v>1</v>
      </c>
      <c r="K74" s="24">
        <f>C74*$C$15/C81</f>
        <v>12.590794127218595</v>
      </c>
      <c r="L74" s="25">
        <f>D74*$D$15/D81</f>
        <v>11.118832859022396</v>
      </c>
      <c r="M74" s="25">
        <f>E74*$E$15/E81</f>
        <v>3.3715504155275866</v>
      </c>
      <c r="N74" s="26">
        <f>F74*$F$15/F81</f>
        <v>1.9106734657627182</v>
      </c>
      <c r="O74" s="23">
        <f t="shared" si="12"/>
        <v>28.991850867531298</v>
      </c>
      <c r="Q74" s="10">
        <v>2</v>
      </c>
      <c r="R74" s="10">
        <v>1</v>
      </c>
      <c r="S74" s="24">
        <f>K74*$C$18/K84</f>
        <v>12.597885090447491</v>
      </c>
      <c r="T74" s="25">
        <f>L74*$D$18/L84</f>
        <v>11.119187208887825</v>
      </c>
      <c r="U74" s="25">
        <f>M74*$E$18/M84</f>
        <v>3.3644545579344909</v>
      </c>
      <c r="V74" s="26">
        <f>N74*$F$18/N84</f>
        <v>1.9163384752631536</v>
      </c>
      <c r="W74" s="23">
        <f t="shared" si="13"/>
        <v>28.997865332532957</v>
      </c>
    </row>
    <row r="75" spans="1:23" x14ac:dyDescent="0.35">
      <c r="A75" s="10">
        <v>2</v>
      </c>
      <c r="B75" s="10">
        <v>2</v>
      </c>
      <c r="C75" s="24">
        <f>S59*$G$9/$W59</f>
        <v>2.410620474561235</v>
      </c>
      <c r="D75" s="25">
        <f>T59*$G$9/$W59</f>
        <v>2.8824031123708176</v>
      </c>
      <c r="E75" s="25">
        <f>U59*$G$9/$W59</f>
        <v>9.6268275957491678</v>
      </c>
      <c r="F75" s="26">
        <f>V59*$G$9/$W59</f>
        <v>5.0801488173187792</v>
      </c>
      <c r="G75" s="23">
        <f t="shared" si="11"/>
        <v>20</v>
      </c>
      <c r="I75" s="10">
        <v>2</v>
      </c>
      <c r="J75" s="10">
        <v>2</v>
      </c>
      <c r="K75" s="24">
        <f>C75*$C$15/C81</f>
        <v>2.4092058727814054</v>
      </c>
      <c r="L75" s="25">
        <f>D75*$D$15/D81</f>
        <v>2.8811671409776052</v>
      </c>
      <c r="M75" s="25">
        <f>E75*$E$15/E81</f>
        <v>9.6284495844724134</v>
      </c>
      <c r="N75" s="26">
        <f>F75*$F$15/F81</f>
        <v>5.0893265342372818</v>
      </c>
      <c r="O75" s="23">
        <f t="shared" si="12"/>
        <v>20.008149132468706</v>
      </c>
      <c r="Q75" s="10">
        <v>2</v>
      </c>
      <c r="R75" s="10">
        <v>2</v>
      </c>
      <c r="S75" s="24">
        <f>K75*$C$19/K85</f>
        <v>2.4075561377049315</v>
      </c>
      <c r="T75" s="25">
        <f>L75*$D$19/L85</f>
        <v>2.8810569636279659</v>
      </c>
      <c r="U75" s="25">
        <f>M75*$E$19/M85</f>
        <v>9.6498192981891471</v>
      </c>
      <c r="V75" s="26">
        <f>N75*$F$19/N85</f>
        <v>5.0941921535809431</v>
      </c>
      <c r="W75" s="23">
        <f t="shared" si="13"/>
        <v>20.032624553102988</v>
      </c>
    </row>
    <row r="76" spans="1:23" x14ac:dyDescent="0.35">
      <c r="A76" s="10">
        <v>3</v>
      </c>
      <c r="B76" s="10">
        <v>1</v>
      </c>
      <c r="C76" s="24">
        <f>S60*$G$10/$W60</f>
        <v>8.1910566107344973</v>
      </c>
      <c r="D76" s="25">
        <f>T60*$G$10/$W60</f>
        <v>6.217329896577457</v>
      </c>
      <c r="E76" s="25">
        <f>U60*$G$10/$W60</f>
        <v>12.408695995793234</v>
      </c>
      <c r="F76" s="26">
        <f>V60*$G$10/$W60</f>
        <v>6.182917496894814</v>
      </c>
      <c r="G76" s="23">
        <f t="shared" si="11"/>
        <v>33.000000000000007</v>
      </c>
      <c r="I76" s="10">
        <v>3</v>
      </c>
      <c r="J76" s="10">
        <v>1</v>
      </c>
      <c r="K76" s="24">
        <f>C76*$C$16/C82</f>
        <v>8.1861049543508511</v>
      </c>
      <c r="L76" s="25">
        <f>D76*$D$16/D82</f>
        <v>6.2157254966901263</v>
      </c>
      <c r="M76" s="25">
        <f>E76*$E$16/E82</f>
        <v>12.48413622194297</v>
      </c>
      <c r="N76" s="26">
        <f>F76*$F$16/F82</f>
        <v>6.1588858231970747</v>
      </c>
      <c r="O76" s="23">
        <f t="shared" si="12"/>
        <v>33.044852496181022</v>
      </c>
      <c r="Q76" s="10">
        <v>3</v>
      </c>
      <c r="R76" s="10">
        <v>1</v>
      </c>
      <c r="S76" s="24">
        <f>K76*$C$18/K84</f>
        <v>8.1907152568172936</v>
      </c>
      <c r="T76" s="25">
        <f>L76*$D$18/L84</f>
        <v>6.2159235877596855</v>
      </c>
      <c r="U76" s="25">
        <f>M76*$E$18/M84</f>
        <v>12.457861766014405</v>
      </c>
      <c r="V76" s="26">
        <f>N76*$F$18/N84</f>
        <v>6.1771464770061648</v>
      </c>
      <c r="W76" s="23">
        <f t="shared" si="13"/>
        <v>33.041647087597553</v>
      </c>
    </row>
    <row r="77" spans="1:23" x14ac:dyDescent="0.35">
      <c r="A77" s="10">
        <v>3</v>
      </c>
      <c r="B77" s="10">
        <v>2</v>
      </c>
      <c r="C77" s="27">
        <f>S61*$G$11/$W61</f>
        <v>15.823460641838027</v>
      </c>
      <c r="D77" s="28">
        <f>T61*$G$11/$W61</f>
        <v>9.7868000152423225</v>
      </c>
      <c r="E77" s="28">
        <f>U61*$G$11/$W61</f>
        <v>3.4946178100691041</v>
      </c>
      <c r="F77" s="29">
        <f>V61*$G$11/$W61</f>
        <v>13.895121532850553</v>
      </c>
      <c r="G77" s="23">
        <f t="shared" si="11"/>
        <v>43.000000000000007</v>
      </c>
      <c r="I77" s="10">
        <v>3</v>
      </c>
      <c r="J77" s="10">
        <v>2</v>
      </c>
      <c r="K77" s="27">
        <f>C77*$C$16/C82</f>
        <v>15.813895045649149</v>
      </c>
      <c r="L77" s="28">
        <f>D77*$D$16/D82</f>
        <v>9.7842745033098719</v>
      </c>
      <c r="M77" s="28">
        <f>E77*$E$16/E82</f>
        <v>3.5158637780570285</v>
      </c>
      <c r="N77" s="29">
        <f>F77*$F$16/F82</f>
        <v>13.841114176802927</v>
      </c>
      <c r="O77" s="23">
        <f t="shared" si="12"/>
        <v>42.955147503818978</v>
      </c>
      <c r="Q77" s="10">
        <v>3</v>
      </c>
      <c r="R77" s="10">
        <v>2</v>
      </c>
      <c r="S77" s="27">
        <f>K77*$C$19/K85</f>
        <v>15.803066275203571</v>
      </c>
      <c r="T77" s="28">
        <f>L77*$D$19/L85</f>
        <v>9.783900347497255</v>
      </c>
      <c r="U77" s="28">
        <f>M77*$E$19/M85</f>
        <v>3.5236670076159475</v>
      </c>
      <c r="V77" s="29">
        <f>N77*$F$19/N85</f>
        <v>13.8543468889159</v>
      </c>
      <c r="W77" s="23">
        <f t="shared" si="13"/>
        <v>42.964980519232675</v>
      </c>
    </row>
    <row r="78" spans="1:23" x14ac:dyDescent="0.35">
      <c r="C78" s="30">
        <f>SUM(C72:C77)</f>
        <v>51.039555803621695</v>
      </c>
      <c r="D78" s="30">
        <f>SUM(D72:D77)</f>
        <v>44.018183712525286</v>
      </c>
      <c r="E78" s="30">
        <f>SUM(E72:E77)</f>
        <v>40.925180421002253</v>
      </c>
      <c r="F78" s="30">
        <f>SUM(F72:F77)</f>
        <v>39.017080062850766</v>
      </c>
      <c r="G78" s="31">
        <f>SUM(G72:G77)</f>
        <v>175</v>
      </c>
      <c r="K78" s="30">
        <f>SUM(K72:K77)</f>
        <v>51</v>
      </c>
      <c r="L78" s="30">
        <f>SUM(L72:L77)</f>
        <v>44</v>
      </c>
      <c r="M78" s="30">
        <f>SUM(M72:M77)</f>
        <v>41</v>
      </c>
      <c r="N78" s="30">
        <f>SUM(N72:N77)</f>
        <v>38.92873234812582</v>
      </c>
      <c r="O78" s="31">
        <f>SUM(O72:O77)</f>
        <v>174.92873234812583</v>
      </c>
      <c r="S78" s="30">
        <f>SUM(S72:S77)</f>
        <v>50.999999999999993</v>
      </c>
      <c r="T78" s="30">
        <f>SUM(T72:T77)</f>
        <v>44</v>
      </c>
      <c r="U78" s="30">
        <f>SUM(U72:U77)</f>
        <v>41.000000000000007</v>
      </c>
      <c r="V78" s="30">
        <f>SUM(V72:V77)</f>
        <v>39</v>
      </c>
      <c r="W78" s="31">
        <f>SUM(W72:W77)</f>
        <v>175.00000000000003</v>
      </c>
    </row>
    <row r="80" spans="1:23" x14ac:dyDescent="0.35">
      <c r="A80" s="10">
        <v>1</v>
      </c>
      <c r="C80" s="32">
        <f>SUMIF(A72:A77,A80,C72:C77)</f>
        <v>12.016231073474437</v>
      </c>
      <c r="D80" s="33">
        <f>SUMIF(A72:A77,A80,D72:D77)</f>
        <v>14.008048040311088</v>
      </c>
      <c r="E80" s="33">
        <f>SUMIF(A72:A77,A80,E72:E77)</f>
        <v>12.024056568280056</v>
      </c>
      <c r="F80" s="34">
        <f>SUMIF(A72:A77,A80,F72:F77)</f>
        <v>11.951664317934416</v>
      </c>
      <c r="G80" s="35">
        <f>SUM(C80:F80)</f>
        <v>50</v>
      </c>
      <c r="I80" s="10">
        <v>1</v>
      </c>
      <c r="K80" s="32">
        <f>SUMIF(I72:I77,I80,K72:K77)</f>
        <v>12.000000000000002</v>
      </c>
      <c r="L80" s="33">
        <f>SUMIF(I72:I77,I80,L72:L77)</f>
        <v>14</v>
      </c>
      <c r="M80" s="33">
        <f>SUMIF(I72:I77,I80,M72:M77)</f>
        <v>12</v>
      </c>
      <c r="N80" s="34">
        <f>SUMIF(I72:I77,I80,N72:N77)</f>
        <v>11.92873234812582</v>
      </c>
      <c r="O80" s="35">
        <f>SUM(K80:N80)</f>
        <v>49.92873234812582</v>
      </c>
      <c r="Q80" s="10">
        <v>1</v>
      </c>
      <c r="S80" s="32">
        <f>SUMIF(Q72:Q77,Q80,S72:S77)</f>
        <v>12.000777239826707</v>
      </c>
      <c r="T80" s="33">
        <f>SUMIF(Q72:Q77,Q80,T72:T77)</f>
        <v>13.99993189222727</v>
      </c>
      <c r="U80" s="33">
        <f>SUMIF(Q72:Q77,Q80,U72:U77)</f>
        <v>12.004197370246015</v>
      </c>
      <c r="V80" s="34">
        <f>SUMIF(Q72:Q77,Q80,V72:V77)</f>
        <v>11.957976005233835</v>
      </c>
      <c r="W80" s="35">
        <f>SUM(S80:V80)</f>
        <v>49.96288250753382</v>
      </c>
    </row>
    <row r="81" spans="1:23" x14ac:dyDescent="0.35">
      <c r="A81" s="10">
        <v>2</v>
      </c>
      <c r="C81" s="36">
        <f>SUMIF(A72:A77,A81,C72:C77)</f>
        <v>15.008807477574734</v>
      </c>
      <c r="D81" s="23">
        <f>SUMIF(A72:A77,A81,D72:D77)</f>
        <v>14.006005760394416</v>
      </c>
      <c r="E81" s="23">
        <f>SUMIF(A72:A77,A81,E72:E77)</f>
        <v>12.997810046859861</v>
      </c>
      <c r="F81" s="37">
        <f>SUMIF(A72:A77,A81,F72:F77)</f>
        <v>6.9873767151709893</v>
      </c>
      <c r="G81" s="35">
        <f>SUM(C81:F81)</f>
        <v>49</v>
      </c>
      <c r="I81" s="10">
        <v>2</v>
      </c>
      <c r="K81" s="36">
        <f>SUMIF(I72:I77,I81,K72:K77)</f>
        <v>15</v>
      </c>
      <c r="L81" s="23">
        <f>SUMIF(I72:I77,I81,L72:L77)</f>
        <v>14</v>
      </c>
      <c r="M81" s="23">
        <f>SUMIF(I72:I77,I81,M72:M77)</f>
        <v>13</v>
      </c>
      <c r="N81" s="37">
        <f>SUMIF(I72:I77,I81,N72:N77)</f>
        <v>7</v>
      </c>
      <c r="O81" s="35">
        <f>SUM(K81:N81)</f>
        <v>49</v>
      </c>
      <c r="Q81" s="10">
        <v>2</v>
      </c>
      <c r="S81" s="36">
        <f>SUMIF(Q72:Q77,Q81,S72:S77)</f>
        <v>15.005441228152423</v>
      </c>
      <c r="T81" s="23">
        <f>SUMIF(Q72:Q77,Q81,T72:T77)</f>
        <v>14.00024417251579</v>
      </c>
      <c r="U81" s="23">
        <f>SUMIF(Q72:Q77,Q81,U72:U77)</f>
        <v>13.014273856123637</v>
      </c>
      <c r="V81" s="37">
        <f>SUMIF(Q72:Q77,Q81,V72:V77)</f>
        <v>7.0105306288440969</v>
      </c>
      <c r="W81" s="35">
        <f>SUM(S81:V81)</f>
        <v>49.030489885635944</v>
      </c>
    </row>
    <row r="82" spans="1:23" x14ac:dyDescent="0.35">
      <c r="A82" s="10">
        <v>3</v>
      </c>
      <c r="C82" s="38">
        <f>SUMIF(A72:A77,A82,C72:C77)</f>
        <v>24.014517252572524</v>
      </c>
      <c r="D82" s="39">
        <f>SUMIF(A72:A77,A82,D72:D77)</f>
        <v>16.004129911819781</v>
      </c>
      <c r="E82" s="39">
        <f>SUMIF(A72:A77,A82,E72:E77)</f>
        <v>15.903313805862339</v>
      </c>
      <c r="F82" s="40">
        <f>SUMIF(A72:A77,A82,F72:F77)</f>
        <v>20.078039029745366</v>
      </c>
      <c r="G82" s="35">
        <f>SUM(C82:F82)</f>
        <v>76.000000000000014</v>
      </c>
      <c r="I82" s="10">
        <v>3</v>
      </c>
      <c r="K82" s="38">
        <f>SUMIF(I72:I77,I82,K72:K77)</f>
        <v>24</v>
      </c>
      <c r="L82" s="39">
        <f>SUMIF(I72:I77,I82,L72:L77)</f>
        <v>15.999999999999998</v>
      </c>
      <c r="M82" s="39">
        <f>SUMIF(I72:I77,I82,M72:M77)</f>
        <v>15.999999999999998</v>
      </c>
      <c r="N82" s="40">
        <f>SUMIF(I72:I77,I82,N72:N77)</f>
        <v>20</v>
      </c>
      <c r="O82" s="35">
        <f>SUM(K82:N82)</f>
        <v>76</v>
      </c>
      <c r="Q82" s="10">
        <v>3</v>
      </c>
      <c r="S82" s="38">
        <f>SUMIF(Q72:Q77,Q82,S72:S77)</f>
        <v>23.993781532020865</v>
      </c>
      <c r="T82" s="39">
        <f>SUMIF(Q72:Q77,Q82,T72:T77)</f>
        <v>15.999823935256941</v>
      </c>
      <c r="U82" s="39">
        <f>SUMIF(Q72:Q77,Q82,U72:U77)</f>
        <v>15.981528773630352</v>
      </c>
      <c r="V82" s="40">
        <f>SUMIF(Q72:Q77,Q82,V72:V77)</f>
        <v>20.031493365922067</v>
      </c>
      <c r="W82" s="35">
        <f>SUM(S82:V82)</f>
        <v>76.006627606830222</v>
      </c>
    </row>
    <row r="84" spans="1:23" x14ac:dyDescent="0.35">
      <c r="B84" s="10">
        <v>1</v>
      </c>
      <c r="C84" s="32">
        <f>SUMIF(B72:B77,B84,C72:C77)</f>
        <v>28.006332763613287</v>
      </c>
      <c r="D84" s="33">
        <f>SUMIF(B72:B77,B84,D72:D77)</f>
        <v>24.009440605358016</v>
      </c>
      <c r="E84" s="33">
        <f>SUMIF(B72:B77,B84,E72:E77)</f>
        <v>20.978683867610879</v>
      </c>
      <c r="F84" s="34">
        <f>SUMIF(B72:B77,B84,F72:F77)</f>
        <v>17.005542763417818</v>
      </c>
      <c r="G84" s="35">
        <f>SUM(C84:F84)</f>
        <v>90</v>
      </c>
      <c r="J84" s="10">
        <v>1</v>
      </c>
      <c r="K84" s="32">
        <f>SUMIF(J72:J77,J84,K72:K77)</f>
        <v>27.984239658563034</v>
      </c>
      <c r="L84" s="33">
        <f>SUMIF(J72:J77,J84,L72:L77)</f>
        <v>23.999235160213555</v>
      </c>
      <c r="M84" s="33">
        <f>SUMIF(J72:J77,J84,M72:M77)</f>
        <v>21.044290391470319</v>
      </c>
      <c r="N84" s="34">
        <f>SUMIF(J72:J77,J84,N72:N77)</f>
        <v>16.949745223638441</v>
      </c>
      <c r="O84" s="35">
        <f>SUM(K84:N84)</f>
        <v>89.977510433885357</v>
      </c>
      <c r="R84" s="10">
        <v>1</v>
      </c>
      <c r="S84" s="32">
        <f>SUMIF(R72:R77,R84,S72:S77)</f>
        <v>27.999999999999993</v>
      </c>
      <c r="T84" s="33">
        <f>SUMIF(R72:R77,R84,T72:T77)</f>
        <v>24</v>
      </c>
      <c r="U84" s="33">
        <f>SUMIF(R72:R77,R84,U72:U77)</f>
        <v>21.000000000000004</v>
      </c>
      <c r="V84" s="34">
        <f>SUMIF(R72:R77,R84,V72:V77)</f>
        <v>17</v>
      </c>
      <c r="W84" s="35">
        <f>SUM(S84:V84)</f>
        <v>90</v>
      </c>
    </row>
    <row r="85" spans="1:23" x14ac:dyDescent="0.35">
      <c r="B85" s="10">
        <v>2</v>
      </c>
      <c r="C85" s="38">
        <f>SUMIF(B72:B77,B85,C72:C77)</f>
        <v>23.033223040008409</v>
      </c>
      <c r="D85" s="39">
        <f>SUMIF(B72:B77,B85,D72:D77)</f>
        <v>20.00874310716727</v>
      </c>
      <c r="E85" s="39">
        <f>SUMIF(B72:B77,B85,E72:E77)</f>
        <v>19.946496553391377</v>
      </c>
      <c r="F85" s="40">
        <f>SUMIF(B72:B77,B85,F72:F77)</f>
        <v>22.011537299432955</v>
      </c>
      <c r="G85" s="35">
        <f>SUM(C85:F85)</f>
        <v>85.000000000000014</v>
      </c>
      <c r="J85" s="10">
        <v>2</v>
      </c>
      <c r="K85" s="38">
        <f>SUMIF(J72:J77,J85,K72:K77)</f>
        <v>23.01576034143697</v>
      </c>
      <c r="L85" s="39">
        <f>SUMIF(J72:J77,J85,L72:L77)</f>
        <v>20.000764839786441</v>
      </c>
      <c r="M85" s="39">
        <f>SUMIF(J72:J77,J85,M72:M77)</f>
        <v>19.955709608529677</v>
      </c>
      <c r="N85" s="40">
        <f>SUMIF(J72:J77,J85,N72:N77)</f>
        <v>21.978987124487382</v>
      </c>
      <c r="O85" s="35">
        <f>SUM(K85:N85)</f>
        <v>84.951221914240477</v>
      </c>
      <c r="R85" s="10">
        <v>2</v>
      </c>
      <c r="S85" s="38">
        <f>SUMIF(R72:R77,R85,S72:S77)</f>
        <v>23</v>
      </c>
      <c r="T85" s="39">
        <f>SUMIF(R72:R77,R85,T72:T77)</f>
        <v>20.000000000000004</v>
      </c>
      <c r="U85" s="39">
        <f>SUMIF(R72:R77,R85,U72:U77)</f>
        <v>20</v>
      </c>
      <c r="V85" s="40">
        <f>SUMIF(R72:R77,R85,V72:V77)</f>
        <v>22</v>
      </c>
      <c r="W85" s="35">
        <f>SUM(S85:V85)</f>
        <v>85</v>
      </c>
    </row>
    <row r="87" spans="1:23" x14ac:dyDescent="0.35">
      <c r="A87" s="10" t="s">
        <v>17</v>
      </c>
      <c r="B87" s="10" t="s">
        <v>18</v>
      </c>
      <c r="C87">
        <v>1</v>
      </c>
      <c r="D87">
        <f>C87+1</f>
        <v>2</v>
      </c>
      <c r="E87">
        <f>D87+1</f>
        <v>3</v>
      </c>
      <c r="F87">
        <f>E87+1</f>
        <v>4</v>
      </c>
      <c r="I87" s="10" t="s">
        <v>17</v>
      </c>
      <c r="J87" s="10" t="s">
        <v>18</v>
      </c>
      <c r="K87">
        <v>1</v>
      </c>
      <c r="L87">
        <f>K87+1</f>
        <v>2</v>
      </c>
      <c r="M87">
        <f>L87+1</f>
        <v>3</v>
      </c>
      <c r="N87">
        <f>M87+1</f>
        <v>4</v>
      </c>
      <c r="Q87" s="10" t="s">
        <v>17</v>
      </c>
      <c r="R87" s="10" t="s">
        <v>18</v>
      </c>
      <c r="S87">
        <v>1</v>
      </c>
      <c r="T87">
        <f>S87+1</f>
        <v>2</v>
      </c>
      <c r="U87">
        <f>T87+1</f>
        <v>3</v>
      </c>
      <c r="V87">
        <f>U87+1</f>
        <v>4</v>
      </c>
    </row>
    <row r="88" spans="1:23" x14ac:dyDescent="0.35">
      <c r="A88" s="10">
        <v>1</v>
      </c>
      <c r="B88" s="10">
        <v>1</v>
      </c>
      <c r="C88" s="20">
        <f>S72*$G$6/$W72</f>
        <v>7.2215904568831704</v>
      </c>
      <c r="D88" s="21">
        <f>T72*$G$6/$W72</f>
        <v>6.6743077051427004</v>
      </c>
      <c r="E88" s="21">
        <f>U72*$G$6/$W72</f>
        <v>5.1850005303129159</v>
      </c>
      <c r="F88" s="22">
        <f>V72*$G$6/$W72</f>
        <v>8.9191013076612151</v>
      </c>
      <c r="G88" s="23">
        <f t="shared" ref="G88:G93" si="14">SUM(C88:F88)</f>
        <v>28</v>
      </c>
      <c r="I88" s="10">
        <v>1</v>
      </c>
      <c r="J88" s="10">
        <v>1</v>
      </c>
      <c r="K88" s="20">
        <f>C88*$C$14/C96</f>
        <v>7.21530909294213</v>
      </c>
      <c r="L88" s="21">
        <f>D88*$D$14/D96</f>
        <v>6.670233152423533</v>
      </c>
      <c r="M88" s="21">
        <f>E88*$E$14/E96</f>
        <v>5.180350661055158</v>
      </c>
      <c r="N88" s="22">
        <f>F88*F80/F96</f>
        <v>8.9052678013742419</v>
      </c>
      <c r="O88" s="23">
        <f t="shared" ref="O88:O93" si="15">SUM(K88:N88)</f>
        <v>27.971160707795065</v>
      </c>
      <c r="Q88" s="10">
        <v>1</v>
      </c>
      <c r="R88" s="10">
        <v>1</v>
      </c>
      <c r="S88" s="20">
        <f>K88*$C$18/K100</f>
        <v>7.2169314488685128</v>
      </c>
      <c r="T88" s="21">
        <f>L88*$D$18/L100</f>
        <v>6.6698926518703709</v>
      </c>
      <c r="U88" s="21">
        <f>M88*$E$18/M100</f>
        <v>5.1774142750448586</v>
      </c>
      <c r="V88" s="22">
        <f>N88*$F$18/N100</f>
        <v>8.9159247831594612</v>
      </c>
      <c r="W88" s="23">
        <f t="shared" ref="W88:W93" si="16">SUM(S88:V88)</f>
        <v>27.980163158943206</v>
      </c>
    </row>
    <row r="89" spans="1:23" x14ac:dyDescent="0.35">
      <c r="A89" s="10">
        <v>1</v>
      </c>
      <c r="B89" s="10">
        <v>2</v>
      </c>
      <c r="C89" s="24">
        <f>S73*$G$7/$W73</f>
        <v>4.7888562705295499</v>
      </c>
      <c r="D89" s="25">
        <f>T73*$G$7/$W73</f>
        <v>7.3342442804873098</v>
      </c>
      <c r="E89" s="25">
        <f>U73*$G$7/$W73</f>
        <v>6.8257706384252508</v>
      </c>
      <c r="F89" s="26">
        <f>V73*$G$7/$W73</f>
        <v>3.0511288105578864</v>
      </c>
      <c r="G89" s="23">
        <f t="shared" si="14"/>
        <v>21.999999999999996</v>
      </c>
      <c r="I89" s="10">
        <v>1</v>
      </c>
      <c r="J89" s="10">
        <v>2</v>
      </c>
      <c r="K89" s="24">
        <f>C89*$C$14/C96</f>
        <v>4.78469090705787</v>
      </c>
      <c r="L89" s="25">
        <f>D89*$D$14/D96</f>
        <v>7.329766847576467</v>
      </c>
      <c r="M89" s="25">
        <f>E89*$E$14/E96</f>
        <v>6.819649338944842</v>
      </c>
      <c r="N89" s="26">
        <f>F89*$F$14/F96</f>
        <v>3.0587169473849602</v>
      </c>
      <c r="O89" s="23">
        <f t="shared" si="15"/>
        <v>21.992824040964138</v>
      </c>
      <c r="Q89" s="10">
        <v>1</v>
      </c>
      <c r="R89" s="10">
        <v>2</v>
      </c>
      <c r="S89" s="24">
        <f>K89*$C$19/K101</f>
        <v>4.7833818493082427</v>
      </c>
      <c r="T89" s="25">
        <f>L89*$D$19/L101</f>
        <v>7.3302158999433935</v>
      </c>
      <c r="U89" s="25">
        <f>M89*$E$19/M101</f>
        <v>6.8237129326299684</v>
      </c>
      <c r="V89" s="26">
        <f>N89*$F$19/N101</f>
        <v>3.0609007020012884</v>
      </c>
      <c r="W89" s="23">
        <f t="shared" si="16"/>
        <v>21.998211383882893</v>
      </c>
    </row>
    <row r="90" spans="1:23" x14ac:dyDescent="0.35">
      <c r="A90" s="10">
        <v>2</v>
      </c>
      <c r="B90" s="10">
        <v>1</v>
      </c>
      <c r="C90" s="24">
        <f>S74*$G$8/$W74</f>
        <v>12.598812479244831</v>
      </c>
      <c r="D90" s="25">
        <f>T74*$G$8/$W74</f>
        <v>11.120005743870403</v>
      </c>
      <c r="E90" s="25">
        <f>U74*$G$8/$W74</f>
        <v>3.3647022310513504</v>
      </c>
      <c r="F90" s="26">
        <f>V74*$G$8/$W74</f>
        <v>1.9164795458334207</v>
      </c>
      <c r="G90" s="23">
        <f t="shared" si="14"/>
        <v>29.000000000000007</v>
      </c>
      <c r="I90" s="10">
        <v>2</v>
      </c>
      <c r="J90" s="10">
        <v>1</v>
      </c>
      <c r="K90" s="24">
        <f>C90*$C$15/C97</f>
        <v>12.596756906325316</v>
      </c>
      <c r="L90" s="25">
        <f>D90*$D$15/D97</f>
        <v>11.122889192856496</v>
      </c>
      <c r="M90" s="25">
        <f>E90*$E$15/E97</f>
        <v>3.3650112652588233</v>
      </c>
      <c r="N90" s="26">
        <f>F90*$F$15/F97</f>
        <v>1.9158294103896898</v>
      </c>
      <c r="O90" s="23">
        <f t="shared" si="15"/>
        <v>29.000486774830325</v>
      </c>
      <c r="Q90" s="10">
        <v>2</v>
      </c>
      <c r="R90" s="10">
        <v>1</v>
      </c>
      <c r="S90" s="24">
        <f>K90*$C$18/K100</f>
        <v>12.599589276076484</v>
      </c>
      <c r="T90" s="25">
        <f>L90*$D$18/L100</f>
        <v>11.12232139412497</v>
      </c>
      <c r="U90" s="25">
        <f>M90*$E$18/M100</f>
        <v>3.3631038708273824</v>
      </c>
      <c r="V90" s="26">
        <f>N90*$F$18/N100</f>
        <v>1.9181220937301011</v>
      </c>
      <c r="W90" s="23">
        <f t="shared" si="16"/>
        <v>29.003136634758935</v>
      </c>
    </row>
    <row r="91" spans="1:23" x14ac:dyDescent="0.35">
      <c r="A91" s="10">
        <v>2</v>
      </c>
      <c r="B91" s="10">
        <v>2</v>
      </c>
      <c r="C91" s="24">
        <f>S75*$G$9/$W75</f>
        <v>2.4036352613936538</v>
      </c>
      <c r="D91" s="25">
        <f>T75*$G$9/$W75</f>
        <v>2.8763649575628869</v>
      </c>
      <c r="E91" s="25">
        <f>U75*$G$9/$W75</f>
        <v>9.6341038815050535</v>
      </c>
      <c r="F91" s="26">
        <f>V75*$G$9/$W75</f>
        <v>5.0858958995384045</v>
      </c>
      <c r="G91" s="23">
        <f t="shared" si="14"/>
        <v>20</v>
      </c>
      <c r="I91" s="10">
        <v>2</v>
      </c>
      <c r="J91" s="10">
        <v>2</v>
      </c>
      <c r="K91" s="24">
        <f>C91*$C$15/C97</f>
        <v>2.4032430936746842</v>
      </c>
      <c r="L91" s="25">
        <f>D91*$D$15/D97</f>
        <v>2.8771108071435036</v>
      </c>
      <c r="M91" s="25">
        <f>E91*$E$15/E97</f>
        <v>9.6349887347411762</v>
      </c>
      <c r="N91" s="26">
        <f>F91*$F$15/F97</f>
        <v>5.0841705896103093</v>
      </c>
      <c r="O91" s="23">
        <f t="shared" si="15"/>
        <v>19.999513225169672</v>
      </c>
      <c r="Q91" s="10">
        <v>2</v>
      </c>
      <c r="R91" s="10">
        <v>2</v>
      </c>
      <c r="S91" s="24">
        <f>K91*$C$19/K101</f>
        <v>2.4025855832822423</v>
      </c>
      <c r="T91" s="25">
        <f>L91*$D$19/L101</f>
        <v>2.8772870710608598</v>
      </c>
      <c r="U91" s="25">
        <f>M91*$E$19/M101</f>
        <v>9.6407298920108282</v>
      </c>
      <c r="V91" s="26">
        <f>N91*$F$19/N101</f>
        <v>5.0878004060288413</v>
      </c>
      <c r="W91" s="23">
        <f t="shared" si="16"/>
        <v>20.00840295238277</v>
      </c>
    </row>
    <row r="92" spans="1:23" x14ac:dyDescent="0.35">
      <c r="A92" s="10">
        <v>3</v>
      </c>
      <c r="B92" s="10">
        <v>1</v>
      </c>
      <c r="C92" s="24">
        <f>S76*$G$10/$W76</f>
        <v>8.1803913333493448</v>
      </c>
      <c r="D92" s="25">
        <f>T76*$G$10/$W76</f>
        <v>6.208088775122385</v>
      </c>
      <c r="E92" s="25">
        <f>U76*$G$10/$W76</f>
        <v>12.442159350851144</v>
      </c>
      <c r="F92" s="26">
        <f>V76*$G$10/$W76</f>
        <v>6.169360540677121</v>
      </c>
      <c r="G92" s="23">
        <f t="shared" si="14"/>
        <v>32.999999999999993</v>
      </c>
      <c r="I92" s="10">
        <v>3</v>
      </c>
      <c r="J92" s="10">
        <v>1</v>
      </c>
      <c r="K92" s="24">
        <f>C92*$C$16/C98</f>
        <v>8.1816396405518397</v>
      </c>
      <c r="L92" s="25">
        <f>D92*$D$16/D98</f>
        <v>6.2081028638353812</v>
      </c>
      <c r="M92" s="25">
        <f>E92*$E$16/E98</f>
        <v>12.466548286572307</v>
      </c>
      <c r="N92" s="26">
        <f>F92*$F$16/F98</f>
        <v>6.1585831136364231</v>
      </c>
      <c r="O92" s="23">
        <f t="shared" si="15"/>
        <v>33.014873904595952</v>
      </c>
      <c r="Q92" s="10">
        <v>3</v>
      </c>
      <c r="R92" s="10">
        <v>1</v>
      </c>
      <c r="S92" s="24">
        <f>K92*$C$18/K100</f>
        <v>8.1834792750550047</v>
      </c>
      <c r="T92" s="25">
        <f>L92*$D$18/L100</f>
        <v>6.2077859540046569</v>
      </c>
      <c r="U92" s="25">
        <f>M92*$E$18/M100</f>
        <v>12.459481854127759</v>
      </c>
      <c r="V92" s="26">
        <f>N92*$F$18/N100</f>
        <v>6.1659531231104401</v>
      </c>
      <c r="W92" s="23">
        <f t="shared" si="16"/>
        <v>33.016700206297863</v>
      </c>
    </row>
    <row r="93" spans="1:23" x14ac:dyDescent="0.35">
      <c r="A93" s="10">
        <v>3</v>
      </c>
      <c r="B93" s="10">
        <v>2</v>
      </c>
      <c r="C93" s="27">
        <f>S77*$G$11/$W77</f>
        <v>15.815946885617009</v>
      </c>
      <c r="D93" s="28">
        <f>T77*$G$11/$W77</f>
        <v>9.7918749143632926</v>
      </c>
      <c r="E93" s="28">
        <f>U77*$G$11/$W77</f>
        <v>3.5265390440398541</v>
      </c>
      <c r="F93" s="29">
        <f>V77*$G$11/$W77</f>
        <v>13.86563915597984</v>
      </c>
      <c r="G93" s="23">
        <f t="shared" si="14"/>
        <v>42.999999999999993</v>
      </c>
      <c r="I93" s="10">
        <v>3</v>
      </c>
      <c r="J93" s="10">
        <v>2</v>
      </c>
      <c r="K93" s="27">
        <f>C93*$C$16/C98</f>
        <v>15.81836035944816</v>
      </c>
      <c r="L93" s="28">
        <f>D93*$D$16/D98</f>
        <v>9.7918971361646179</v>
      </c>
      <c r="M93" s="28">
        <f>E93*$E$16/E98</f>
        <v>3.5334517134276942</v>
      </c>
      <c r="N93" s="29">
        <f>F93*$F$16/F98</f>
        <v>13.841416886363579</v>
      </c>
      <c r="O93" s="23">
        <f t="shared" si="15"/>
        <v>42.985126095404055</v>
      </c>
      <c r="Q93" s="10">
        <v>3</v>
      </c>
      <c r="R93" s="10">
        <v>2</v>
      </c>
      <c r="S93" s="27">
        <f>K93*$C$19/K101</f>
        <v>15.814032567409516</v>
      </c>
      <c r="T93" s="28">
        <f>L93*$D$19/L101</f>
        <v>9.7924970289957471</v>
      </c>
      <c r="U93" s="28">
        <f>M93*$E$19/M101</f>
        <v>3.5355571753592026</v>
      </c>
      <c r="V93" s="29">
        <f>N93*$F$19/N101</f>
        <v>13.851298891969869</v>
      </c>
      <c r="W93" s="23">
        <f t="shared" si="16"/>
        <v>42.99338566373433</v>
      </c>
    </row>
    <row r="94" spans="1:23" x14ac:dyDescent="0.35">
      <c r="C94" s="30">
        <f>SUM(C88:C93)</f>
        <v>51.009232687017558</v>
      </c>
      <c r="D94" s="30">
        <f>SUM(D88:D93)</f>
        <v>44.004886376548981</v>
      </c>
      <c r="E94" s="30">
        <f>SUM(E88:E93)</f>
        <v>40.978275676185561</v>
      </c>
      <c r="F94" s="30">
        <f>SUM(F88:F93)</f>
        <v>39.007605260247885</v>
      </c>
      <c r="G94" s="31">
        <f>SUM(G88:G93)</f>
        <v>175</v>
      </c>
      <c r="K94" s="30">
        <f>SUM(K88:K93)</f>
        <v>51</v>
      </c>
      <c r="L94" s="30">
        <f>SUM(L88:L93)</f>
        <v>44</v>
      </c>
      <c r="M94" s="30">
        <f>SUM(M88:M93)</f>
        <v>41</v>
      </c>
      <c r="N94" s="30">
        <f>SUM(N88:N93)</f>
        <v>38.963984748759202</v>
      </c>
      <c r="O94" s="31">
        <f>SUM(O88:O93)</f>
        <v>174.96398474875923</v>
      </c>
      <c r="S94" s="30">
        <f>SUM(S88:S93)</f>
        <v>51</v>
      </c>
      <c r="T94" s="30">
        <f>SUM(T88:T93)</f>
        <v>44</v>
      </c>
      <c r="U94" s="30">
        <f>SUM(U88:U93)</f>
        <v>41</v>
      </c>
      <c r="V94" s="30">
        <f>SUM(V88:V93)</f>
        <v>39</v>
      </c>
      <c r="W94" s="31">
        <f>SUM(W88:W93)</f>
        <v>175</v>
      </c>
    </row>
    <row r="96" spans="1:23" x14ac:dyDescent="0.35">
      <c r="A96" s="10">
        <v>1</v>
      </c>
      <c r="C96" s="32">
        <f>SUMIF(A88:A93,A96,C88:C93)</f>
        <v>12.01044672741272</v>
      </c>
      <c r="D96" s="33">
        <f>SUMIF(A88:A93,A96,D88:D93)</f>
        <v>14.00855198563001</v>
      </c>
      <c r="E96" s="33">
        <f>SUMIF(A88:A93,A96,E88:E93)</f>
        <v>12.010771168738167</v>
      </c>
      <c r="F96" s="34">
        <f>SUMIF(A88:A93,A96,F88:F93)</f>
        <v>11.970230118219101</v>
      </c>
      <c r="G96" s="35">
        <f>SUM(C96:F96)</f>
        <v>49.999999999999993</v>
      </c>
      <c r="I96" s="10">
        <v>1</v>
      </c>
      <c r="K96" s="32">
        <f>SUMIF(I88:I93,I96,K88:K93)</f>
        <v>12</v>
      </c>
      <c r="L96" s="33">
        <f>SUMIF(I88:I93,I96,L88:L93)</f>
        <v>14</v>
      </c>
      <c r="M96" s="33">
        <f>SUMIF(I88:I93,I96,M88:M93)</f>
        <v>12</v>
      </c>
      <c r="N96" s="34">
        <f>SUMIF(I88:I93,I96,N88:N93)</f>
        <v>11.963984748759202</v>
      </c>
      <c r="O96" s="35">
        <f>SUM(K96:N96)</f>
        <v>49.963984748759202</v>
      </c>
      <c r="Q96" s="10">
        <v>1</v>
      </c>
      <c r="S96" s="32">
        <f>SUMIF(Q88:Q93,Q96,S88:S93)</f>
        <v>12.000313298176756</v>
      </c>
      <c r="T96" s="33">
        <f>SUMIF(Q88:Q93,Q96,T88:T93)</f>
        <v>14.000108551813764</v>
      </c>
      <c r="U96" s="33">
        <f>SUMIF(Q88:Q93,Q96,U88:U93)</f>
        <v>12.001127207674827</v>
      </c>
      <c r="V96" s="34">
        <f>SUMIF(Q88:Q93,Q96,V88:V93)</f>
        <v>11.976825485160749</v>
      </c>
      <c r="W96" s="35">
        <f>SUM(S96:V96)</f>
        <v>49.978374542826089</v>
      </c>
    </row>
    <row r="97" spans="1:23" x14ac:dyDescent="0.35">
      <c r="A97" s="10">
        <v>2</v>
      </c>
      <c r="C97" s="36">
        <f>SUMIF(A88:A93,A97,C88:C93)</f>
        <v>15.002447740638484</v>
      </c>
      <c r="D97" s="23">
        <f>SUMIF(A88:A93,A97,D88:D93)</f>
        <v>13.996370701433289</v>
      </c>
      <c r="E97" s="23">
        <f>SUMIF(A88:A93,A97,E88:E93)</f>
        <v>12.998806112556403</v>
      </c>
      <c r="F97" s="37">
        <f>SUMIF(A88:A93,A97,F88:F93)</f>
        <v>7.0023754453718254</v>
      </c>
      <c r="G97" s="35">
        <f>SUM(C97:F97)</f>
        <v>49</v>
      </c>
      <c r="I97" s="10">
        <v>2</v>
      </c>
      <c r="K97" s="36">
        <f>SUMIF(I88:I93,I97,K88:K93)</f>
        <v>15</v>
      </c>
      <c r="L97" s="23">
        <f>SUMIF(I88:I93,I97,L88:L93)</f>
        <v>14</v>
      </c>
      <c r="M97" s="23">
        <f>SUMIF(I88:I93,I97,M88:M93)</f>
        <v>13</v>
      </c>
      <c r="N97" s="37">
        <f>SUMIF(I88:I93,I97,N88:N93)</f>
        <v>6.9999999999999991</v>
      </c>
      <c r="O97" s="35">
        <f>SUM(K97:N97)</f>
        <v>49</v>
      </c>
      <c r="Q97" s="10">
        <v>2</v>
      </c>
      <c r="S97" s="36">
        <f>SUMIF(Q88:Q93,Q97,S88:S93)</f>
        <v>15.002174859358727</v>
      </c>
      <c r="T97" s="23">
        <f>SUMIF(Q88:Q93,Q97,T88:T93)</f>
        <v>13.99960846518583</v>
      </c>
      <c r="U97" s="23">
        <f>SUMIF(Q88:Q93,Q97,U88:U93)</f>
        <v>13.003833762838211</v>
      </c>
      <c r="V97" s="37">
        <f>SUMIF(Q88:Q93,Q97,V88:V93)</f>
        <v>7.0059224997589427</v>
      </c>
      <c r="W97" s="35">
        <f>SUM(S97:V97)</f>
        <v>49.011539587141712</v>
      </c>
    </row>
    <row r="98" spans="1:23" x14ac:dyDescent="0.35">
      <c r="A98" s="10">
        <v>3</v>
      </c>
      <c r="C98" s="38">
        <f>SUMIF(A88:A93,A98,C88:C93)</f>
        <v>23.996338218966354</v>
      </c>
      <c r="D98" s="39">
        <f>SUMIF(A88:A93,A98,D88:D93)</f>
        <v>15.999963689485678</v>
      </c>
      <c r="E98" s="39">
        <f>SUMIF(A88:A93,A98,E88:E93)</f>
        <v>15.968698394890998</v>
      </c>
      <c r="F98" s="40">
        <f>SUMIF(A88:A93,A98,F88:F93)</f>
        <v>20.034999696656961</v>
      </c>
      <c r="G98" s="35">
        <f>SUM(C98:F98)</f>
        <v>76</v>
      </c>
      <c r="I98" s="10">
        <v>3</v>
      </c>
      <c r="K98" s="38">
        <f>SUMIF(I88:I93,I98,K88:K93)</f>
        <v>24</v>
      </c>
      <c r="L98" s="39">
        <f>SUMIF(I88:I93,I98,L88:L93)</f>
        <v>16</v>
      </c>
      <c r="M98" s="39">
        <f>SUMIF(I88:I93,I98,M88:M93)</f>
        <v>16</v>
      </c>
      <c r="N98" s="40">
        <f>SUMIF(I88:I93,I98,N88:N93)</f>
        <v>20</v>
      </c>
      <c r="O98" s="35">
        <f>SUM(K98:N98)</f>
        <v>76</v>
      </c>
      <c r="Q98" s="10">
        <v>3</v>
      </c>
      <c r="S98" s="38">
        <f>SUMIF(Q88:Q93,Q98,S88:S93)</f>
        <v>23.997511842464519</v>
      </c>
      <c r="T98" s="39">
        <f>SUMIF(Q88:Q93,Q98,T88:T93)</f>
        <v>16.000282983000403</v>
      </c>
      <c r="U98" s="39">
        <f>SUMIF(Q88:Q93,Q98,U88:U93)</f>
        <v>15.995039029486961</v>
      </c>
      <c r="V98" s="40">
        <f>SUMIF(Q88:Q93,Q98,V88:V93)</f>
        <v>20.017252015080309</v>
      </c>
      <c r="W98" s="35">
        <f>SUM(S98:V98)</f>
        <v>76.010085870032185</v>
      </c>
    </row>
    <row r="100" spans="1:23" x14ac:dyDescent="0.35">
      <c r="B100" s="10">
        <v>1</v>
      </c>
      <c r="C100" s="32">
        <f>SUMIF(B88:B93,B100,C88:C93)</f>
        <v>28.000794269477346</v>
      </c>
      <c r="D100" s="33">
        <f>SUMIF(B88:B93,B100,D88:D93)</f>
        <v>24.002402224135487</v>
      </c>
      <c r="E100" s="33">
        <f>SUMIF(B88:B93,B100,E88:E93)</f>
        <v>20.991862112215408</v>
      </c>
      <c r="F100" s="34">
        <f>SUMIF(B88:B93,B100,F88:F93)</f>
        <v>17.004941394171755</v>
      </c>
      <c r="G100" s="35">
        <f>SUM(C100:F100)</f>
        <v>89.999999999999986</v>
      </c>
      <c r="J100" s="10">
        <v>1</v>
      </c>
      <c r="K100" s="32">
        <f>SUMIF(J88:J93,J100,K88:K93)</f>
        <v>27.993705639819286</v>
      </c>
      <c r="L100" s="33">
        <f>SUMIF(J88:J93,J100,L88:L93)</f>
        <v>24.001225209115411</v>
      </c>
      <c r="M100" s="33">
        <f>SUMIF(J88:J93,J100,M88:M93)</f>
        <v>21.011910212886288</v>
      </c>
      <c r="N100" s="34">
        <f>SUMIF(J88:J93,J100,N88:N93)</f>
        <v>16.979680325400352</v>
      </c>
      <c r="O100" s="35">
        <f>SUM(K100:N100)</f>
        <v>89.986521387221345</v>
      </c>
      <c r="R100" s="10">
        <v>1</v>
      </c>
      <c r="S100" s="32">
        <f>SUMIF(R88:R93,R100,S88:S93)</f>
        <v>28</v>
      </c>
      <c r="T100" s="33">
        <f>SUMIF(R88:R93,R100,T88:T93)</f>
        <v>23.999999999999996</v>
      </c>
      <c r="U100" s="33">
        <f>SUMIF(R88:R93,R100,U88:U93)</f>
        <v>21</v>
      </c>
      <c r="V100" s="34">
        <f>SUMIF(R88:R93,R100,V88:V93)</f>
        <v>17.000000000000004</v>
      </c>
      <c r="W100" s="35">
        <f>SUM(S100:V100)</f>
        <v>90</v>
      </c>
    </row>
    <row r="101" spans="1:23" x14ac:dyDescent="0.35">
      <c r="B101" s="10">
        <v>2</v>
      </c>
      <c r="C101" s="38">
        <f>SUMIF(B88:B93,B101,C88:C93)</f>
        <v>23.008438417540212</v>
      </c>
      <c r="D101" s="39">
        <f>SUMIF(B88:B93,B101,D88:D93)</f>
        <v>20.002484152413487</v>
      </c>
      <c r="E101" s="39">
        <f>SUMIF(B88:B93,B101,E88:E93)</f>
        <v>19.986413563970157</v>
      </c>
      <c r="F101" s="40">
        <f>SUMIF(B88:B93,B101,F88:F93)</f>
        <v>22.002663866076134</v>
      </c>
      <c r="G101" s="35">
        <f>SUM(C101:F101)</f>
        <v>84.999999999999986</v>
      </c>
      <c r="J101" s="10">
        <v>2</v>
      </c>
      <c r="K101" s="38">
        <f>SUMIF(J88:J93,J101,K88:K93)</f>
        <v>23.006294360180714</v>
      </c>
      <c r="L101" s="39">
        <f>SUMIF(J88:J93,J101,L88:L93)</f>
        <v>19.998774790884589</v>
      </c>
      <c r="M101" s="39">
        <f>SUMIF(J88:J93,J101,M88:M93)</f>
        <v>19.988089787113715</v>
      </c>
      <c r="N101" s="40">
        <f>SUMIF(J88:J93,J101,N88:N93)</f>
        <v>21.98430442335885</v>
      </c>
      <c r="O101" s="35">
        <f>SUM(K101:N101)</f>
        <v>84.977463361537872</v>
      </c>
      <c r="R101" s="10">
        <v>2</v>
      </c>
      <c r="S101" s="38">
        <f>SUMIF(R88:R93,R101,S88:S93)</f>
        <v>23</v>
      </c>
      <c r="T101" s="39">
        <f>SUMIF(R88:R93,R101,T88:T93)</f>
        <v>20</v>
      </c>
      <c r="U101" s="39">
        <f>SUMIF(R88:R93,R101,U88:U93)</f>
        <v>20</v>
      </c>
      <c r="V101" s="40">
        <f>SUMIF(R88:R93,R101,V88:V93)</f>
        <v>22</v>
      </c>
      <c r="W101" s="35">
        <f>SUM(S101:V101)</f>
        <v>85</v>
      </c>
    </row>
    <row r="103" spans="1:23" x14ac:dyDescent="0.35">
      <c r="A103" s="10" t="s">
        <v>17</v>
      </c>
      <c r="B103" s="10" t="s">
        <v>18</v>
      </c>
      <c r="C103">
        <v>1</v>
      </c>
      <c r="D103">
        <f>C103+1</f>
        <v>2</v>
      </c>
      <c r="E103">
        <f>D103+1</f>
        <v>3</v>
      </c>
      <c r="F103">
        <f>E103+1</f>
        <v>4</v>
      </c>
      <c r="I103" s="10" t="s">
        <v>17</v>
      </c>
      <c r="J103" s="10" t="s">
        <v>18</v>
      </c>
      <c r="K103">
        <v>1</v>
      </c>
      <c r="L103">
        <f>K103+1</f>
        <v>2</v>
      </c>
      <c r="M103">
        <f>L103+1</f>
        <v>3</v>
      </c>
      <c r="N103">
        <f>M103+1</f>
        <v>4</v>
      </c>
      <c r="Q103" s="10" t="s">
        <v>17</v>
      </c>
      <c r="R103" s="10" t="s">
        <v>18</v>
      </c>
      <c r="S103">
        <v>1</v>
      </c>
      <c r="T103">
        <f>S103+1</f>
        <v>2</v>
      </c>
      <c r="U103">
        <f>T103+1</f>
        <v>3</v>
      </c>
      <c r="V103">
        <f>U103+1</f>
        <v>4</v>
      </c>
    </row>
    <row r="104" spans="1:23" x14ac:dyDescent="0.35">
      <c r="A104" s="10">
        <v>1</v>
      </c>
      <c r="B104" s="10">
        <v>1</v>
      </c>
      <c r="C104" s="20">
        <f>S88*$G$6/$W88</f>
        <v>7.2220479709293652</v>
      </c>
      <c r="D104" s="21">
        <f>T88*$G$6/$W88</f>
        <v>6.67462134482507</v>
      </c>
      <c r="E104" s="21">
        <f>U88*$G$6/$W88</f>
        <v>5.1810848592182177</v>
      </c>
      <c r="F104" s="22">
        <f>V88*$G$6/$W88</f>
        <v>8.9222458250273444</v>
      </c>
      <c r="G104" s="23">
        <f t="shared" ref="G104:G109" si="17">SUM(C104:F104)</f>
        <v>28</v>
      </c>
      <c r="I104" s="10">
        <v>1</v>
      </c>
      <c r="J104" s="10">
        <v>1</v>
      </c>
      <c r="K104" s="20">
        <f>C104*$C$14/C112</f>
        <v>7.218547730637229</v>
      </c>
      <c r="L104" s="21">
        <f>D104*$D$14/D112</f>
        <v>6.6720320030038209</v>
      </c>
      <c r="M104" s="21">
        <f>E104*$E$14/E112</f>
        <v>5.178774862454695</v>
      </c>
      <c r="N104" s="22">
        <f>F104*F96/F112</f>
        <v>8.9124436042872723</v>
      </c>
      <c r="O104" s="23">
        <f t="shared" ref="O104:O109" si="18">SUM(K104:N104)</f>
        <v>27.981798200383018</v>
      </c>
      <c r="Q104" s="10">
        <v>1</v>
      </c>
      <c r="R104" s="10">
        <v>1</v>
      </c>
      <c r="S104" s="20">
        <f>K104*$C$18/K116</f>
        <v>7.219138304661362</v>
      </c>
      <c r="T104" s="21">
        <f>L104*$D$18/L116</f>
        <v>6.6718799024809137</v>
      </c>
      <c r="U104" s="21">
        <f>M104*$E$18/M116</f>
        <v>5.1779875517329268</v>
      </c>
      <c r="V104" s="22">
        <f>N104*$F$18/N116</f>
        <v>8.9191565499525076</v>
      </c>
      <c r="W104" s="23">
        <f t="shared" ref="W104:W109" si="19">SUM(S104:V104)</f>
        <v>27.988162308827711</v>
      </c>
    </row>
    <row r="105" spans="1:23" x14ac:dyDescent="0.35">
      <c r="A105" s="10">
        <v>1</v>
      </c>
      <c r="B105" s="10">
        <v>2</v>
      </c>
      <c r="C105" s="24">
        <f>S89*$G$7/$W89</f>
        <v>4.7837707733766885</v>
      </c>
      <c r="D105" s="25">
        <f>T89*$G$7/$W89</f>
        <v>7.3308119003214109</v>
      </c>
      <c r="E105" s="25">
        <f>U89*$G$7/$W89</f>
        <v>6.8242677505975218</v>
      </c>
      <c r="F105" s="26">
        <f>V89*$G$7/$W89</f>
        <v>3.0611495757043783</v>
      </c>
      <c r="G105" s="23">
        <f t="shared" si="17"/>
        <v>21.999999999999996</v>
      </c>
      <c r="I105" s="10">
        <v>1</v>
      </c>
      <c r="J105" s="10">
        <v>2</v>
      </c>
      <c r="K105" s="24">
        <f>C105*$C$14/C112</f>
        <v>4.7814522693627701</v>
      </c>
      <c r="L105" s="25">
        <f>D105*$D$14/D112</f>
        <v>7.32796799699618</v>
      </c>
      <c r="M105" s="25">
        <f>E105*$E$14/E112</f>
        <v>6.8212251375453059</v>
      </c>
      <c r="N105" s="26">
        <f>F105*$F$14/F112</f>
        <v>3.0653912084224078</v>
      </c>
      <c r="O105" s="23">
        <f t="shared" si="18"/>
        <v>21.996036612326662</v>
      </c>
      <c r="Q105" s="10">
        <v>1</v>
      </c>
      <c r="R105" s="10">
        <v>2</v>
      </c>
      <c r="S105" s="24">
        <f>K105*$C$19/K117</f>
        <v>4.7809761281767225</v>
      </c>
      <c r="T105" s="25">
        <f>L105*$D$19/L117</f>
        <v>7.3281684715142026</v>
      </c>
      <c r="U105" s="25">
        <f>M105*$E$19/M117</f>
        <v>6.8223143339226899</v>
      </c>
      <c r="V105" s="26">
        <f>N105*$F$19/N117</f>
        <v>3.0666973771323476</v>
      </c>
      <c r="W105" s="23">
        <f t="shared" si="19"/>
        <v>21.998156310745962</v>
      </c>
    </row>
    <row r="106" spans="1:23" x14ac:dyDescent="0.35">
      <c r="A106" s="10">
        <v>2</v>
      </c>
      <c r="B106" s="10">
        <v>1</v>
      </c>
      <c r="C106" s="24">
        <f>S90*$G$8/$W90</f>
        <v>12.598226654158402</v>
      </c>
      <c r="D106" s="25">
        <f>T90*$G$8/$W90</f>
        <v>11.121118535954002</v>
      </c>
      <c r="E106" s="25">
        <f>U90*$G$8/$W90</f>
        <v>3.3627401574596876</v>
      </c>
      <c r="F106" s="26">
        <f>V90*$G$8/$W90</f>
        <v>1.9179146524279125</v>
      </c>
      <c r="G106" s="23">
        <f t="shared" si="17"/>
        <v>29.000000000000007</v>
      </c>
      <c r="I106" s="10">
        <v>2</v>
      </c>
      <c r="J106" s="10">
        <v>1</v>
      </c>
      <c r="K106" s="24">
        <f>C106*$C$15/C113</f>
        <v>12.598391927620954</v>
      </c>
      <c r="L106" s="25">
        <f>D106*$D$15/D113</f>
        <v>11.123345406345839</v>
      </c>
      <c r="M106" s="25">
        <f>E106*$E$15/E113</f>
        <v>3.3628898782668979</v>
      </c>
      <c r="N106" s="26">
        <f>F106*$F$15/F113</f>
        <v>1.9169347348425116</v>
      </c>
      <c r="O106" s="23">
        <f t="shared" si="18"/>
        <v>29.001561947076205</v>
      </c>
      <c r="Q106" s="10">
        <v>2</v>
      </c>
      <c r="R106" s="10">
        <v>1</v>
      </c>
      <c r="S106" s="24">
        <f>K106*$C$18/K116</f>
        <v>12.599422645058302</v>
      </c>
      <c r="T106" s="25">
        <f>L106*$D$18/L116</f>
        <v>11.123091830425937</v>
      </c>
      <c r="U106" s="25">
        <f>M106*$E$18/M116</f>
        <v>3.3623786300802885</v>
      </c>
      <c r="V106" s="26">
        <f>N106*$F$18/N116</f>
        <v>1.9183785901183659</v>
      </c>
      <c r="W106" s="23">
        <f t="shared" si="19"/>
        <v>29.003271695682894</v>
      </c>
    </row>
    <row r="107" spans="1:23" x14ac:dyDescent="0.35">
      <c r="A107" s="10">
        <v>2</v>
      </c>
      <c r="B107" s="10">
        <v>2</v>
      </c>
      <c r="C107" s="24">
        <f>S91*$G$9/$W91</f>
        <v>2.4015765666056041</v>
      </c>
      <c r="D107" s="25">
        <f>T91*$G$9/$W91</f>
        <v>2.8760786934453537</v>
      </c>
      <c r="E107" s="25">
        <f>U91*$G$9/$W91</f>
        <v>9.636681063405641</v>
      </c>
      <c r="F107" s="26">
        <f>V91*$G$9/$W91</f>
        <v>5.085663676543402</v>
      </c>
      <c r="G107" s="23">
        <f t="shared" si="17"/>
        <v>20</v>
      </c>
      <c r="I107" s="10">
        <v>2</v>
      </c>
      <c r="J107" s="10">
        <v>2</v>
      </c>
      <c r="K107" s="24">
        <f>C107*$C$15/C113</f>
        <v>2.4016080723790467</v>
      </c>
      <c r="L107" s="25">
        <f>D107*$D$15/D113</f>
        <v>2.8766545936541608</v>
      </c>
      <c r="M107" s="25">
        <f>E107*$E$15/E113</f>
        <v>9.6371101217331017</v>
      </c>
      <c r="N107" s="26">
        <f>F107*$F$15/F113</f>
        <v>5.0830652651574884</v>
      </c>
      <c r="O107" s="23">
        <f t="shared" si="18"/>
        <v>19.998438052923795</v>
      </c>
      <c r="Q107" s="10">
        <v>2</v>
      </c>
      <c r="R107" s="10">
        <v>2</v>
      </c>
      <c r="S107" s="24">
        <f>K107*$C$19/K117</f>
        <v>2.401368918153179</v>
      </c>
      <c r="T107" s="25">
        <f>L107*$D$19/L117</f>
        <v>2.8767332915883514</v>
      </c>
      <c r="U107" s="25">
        <f>M107*$E$19/M117</f>
        <v>9.6386489516678093</v>
      </c>
      <c r="V107" s="26">
        <f>N107*$F$19/N117</f>
        <v>5.0852311684137153</v>
      </c>
      <c r="W107" s="23">
        <f t="shared" si="19"/>
        <v>20.001982329823058</v>
      </c>
    </row>
    <row r="108" spans="1:23" x14ac:dyDescent="0.35">
      <c r="A108" s="10">
        <v>3</v>
      </c>
      <c r="B108" s="10">
        <v>1</v>
      </c>
      <c r="C108" s="24">
        <f>S92*$G$10/$W92</f>
        <v>8.1793399821737118</v>
      </c>
      <c r="D108" s="25">
        <f>T92*$G$10/$W92</f>
        <v>6.2046459883073863</v>
      </c>
      <c r="E108" s="25">
        <f>U92*$G$10/$W92</f>
        <v>12.453179712604582</v>
      </c>
      <c r="F108" s="26">
        <f>V92*$G$10/$W92</f>
        <v>6.162834316914318</v>
      </c>
      <c r="G108" s="23">
        <f t="shared" si="17"/>
        <v>33</v>
      </c>
      <c r="I108" s="10">
        <v>3</v>
      </c>
      <c r="J108" s="10">
        <v>1</v>
      </c>
      <c r="K108" s="24">
        <f>C108*$C$16/C114</f>
        <v>8.1807697535887911</v>
      </c>
      <c r="L108" s="25">
        <f>D108*$D$16/D114</f>
        <v>6.2051697246819932</v>
      </c>
      <c r="M108" s="25">
        <f>E108*$E$16/E114</f>
        <v>12.461528300009375</v>
      </c>
      <c r="N108" s="26">
        <f>F108*$F$16/F114</f>
        <v>6.1578267204888162</v>
      </c>
      <c r="O108" s="23">
        <f t="shared" si="18"/>
        <v>33.005294498768976</v>
      </c>
      <c r="Q108" s="10">
        <v>3</v>
      </c>
      <c r="R108" s="10">
        <v>1</v>
      </c>
      <c r="S108" s="24">
        <f>K108*$C$18/K116</f>
        <v>8.1814390502803374</v>
      </c>
      <c r="T108" s="25">
        <f>L108*$D$18/L116</f>
        <v>6.2050282670931463</v>
      </c>
      <c r="U108" s="25">
        <f>M108*$E$18/M116</f>
        <v>12.459633818186781</v>
      </c>
      <c r="V108" s="26">
        <f>N108*$F$18/N116</f>
        <v>6.1624648599291261</v>
      </c>
      <c r="W108" s="23">
        <f t="shared" si="19"/>
        <v>33.008565995489391</v>
      </c>
    </row>
    <row r="109" spans="1:23" x14ac:dyDescent="0.35">
      <c r="A109" s="10">
        <v>3</v>
      </c>
      <c r="B109" s="10">
        <v>2</v>
      </c>
      <c r="C109" s="27">
        <f>S93*$G$11/$W93</f>
        <v>15.816465484182697</v>
      </c>
      <c r="D109" s="28">
        <f>T93*$G$11/$W93</f>
        <v>9.7940035599941879</v>
      </c>
      <c r="E109" s="28">
        <f>U93*$G$11/$W93</f>
        <v>3.5361011047028281</v>
      </c>
      <c r="F109" s="29">
        <f>V93*$G$11/$W93</f>
        <v>13.853429851120291</v>
      </c>
      <c r="G109" s="23">
        <f t="shared" si="17"/>
        <v>43</v>
      </c>
      <c r="I109" s="10">
        <v>3</v>
      </c>
      <c r="J109" s="10">
        <v>2</v>
      </c>
      <c r="K109" s="27">
        <f>C109*$C$16/C114</f>
        <v>15.819230246411207</v>
      </c>
      <c r="L109" s="28">
        <f>D109*$D$16/D114</f>
        <v>9.7948302753180059</v>
      </c>
      <c r="M109" s="28">
        <f>E109*$E$16/E114</f>
        <v>3.5384716999906254</v>
      </c>
      <c r="N109" s="29">
        <f>F109*$F$16/F114</f>
        <v>13.842173279511183</v>
      </c>
      <c r="O109" s="23">
        <f t="shared" si="18"/>
        <v>42.994705501231024</v>
      </c>
      <c r="Q109" s="10">
        <v>3</v>
      </c>
      <c r="R109" s="10">
        <v>2</v>
      </c>
      <c r="S109" s="27">
        <f>K109*$C$19/K117</f>
        <v>15.8176549536701</v>
      </c>
      <c r="T109" s="28">
        <f>L109*$D$19/L117</f>
        <v>9.7950982368974451</v>
      </c>
      <c r="U109" s="28">
        <f>M109*$E$19/M117</f>
        <v>3.5390367144095003</v>
      </c>
      <c r="V109" s="29">
        <f>N109*$F$19/N117</f>
        <v>13.848071454453939</v>
      </c>
      <c r="W109" s="23">
        <f t="shared" si="19"/>
        <v>42.999861359430987</v>
      </c>
    </row>
    <row r="110" spans="1:23" x14ac:dyDescent="0.35">
      <c r="C110" s="30">
        <f>SUM(C104:C109)</f>
        <v>51.001427431426478</v>
      </c>
      <c r="D110" s="30">
        <f>SUM(D104:D109)</f>
        <v>44.001280022847411</v>
      </c>
      <c r="E110" s="30">
        <f>SUM(E104:E109)</f>
        <v>40.994054647988477</v>
      </c>
      <c r="F110" s="30">
        <f>SUM(F104:F109)</f>
        <v>39.003237897737648</v>
      </c>
      <c r="G110" s="31">
        <f>SUM(G104:G109)</f>
        <v>175</v>
      </c>
      <c r="K110" s="30">
        <f>SUM(K104:K109)</f>
        <v>51</v>
      </c>
      <c r="L110" s="30">
        <f>SUM(L104:L109)</f>
        <v>44</v>
      </c>
      <c r="M110" s="30">
        <f>SUM(M104:M109)</f>
        <v>41</v>
      </c>
      <c r="N110" s="30">
        <f>SUM(N104:N109)</f>
        <v>38.977834812709681</v>
      </c>
      <c r="O110" s="31">
        <f>SUM(O104:O109)</f>
        <v>174.97783481270966</v>
      </c>
      <c r="S110" s="30">
        <f>SUM(S104:S109)</f>
        <v>51</v>
      </c>
      <c r="T110" s="30">
        <f>SUM(T104:T109)</f>
        <v>44</v>
      </c>
      <c r="U110" s="30">
        <f>SUM(U104:U109)</f>
        <v>40.999999999999993</v>
      </c>
      <c r="V110" s="30">
        <f>SUM(V104:V109)</f>
        <v>39</v>
      </c>
      <c r="W110" s="31">
        <f>SUM(W104:W109)</f>
        <v>175</v>
      </c>
    </row>
    <row r="112" spans="1:23" x14ac:dyDescent="0.35">
      <c r="A112" s="10">
        <v>1</v>
      </c>
      <c r="C112" s="32">
        <f>SUMIF(A104:A109,A112,C104:C109)</f>
        <v>12.005818744306055</v>
      </c>
      <c r="D112" s="33">
        <f>SUMIF(A104:A109,A112,D104:D109)</f>
        <v>14.005433245146481</v>
      </c>
      <c r="E112" s="33">
        <f>SUMIF(A104:A109,A112,E104:E109)</f>
        <v>12.005352609815739</v>
      </c>
      <c r="F112" s="34">
        <f>SUMIF(A104:A109,A112,F104:F109)</f>
        <v>11.983395400731723</v>
      </c>
      <c r="G112" s="35">
        <f>SUM(C112:F112)</f>
        <v>50</v>
      </c>
      <c r="I112" s="10">
        <v>1</v>
      </c>
      <c r="K112" s="32">
        <f>SUMIF(I104:I109,I112,K104:K109)</f>
        <v>12</v>
      </c>
      <c r="L112" s="33">
        <f>SUMIF(I104:I109,I112,L104:L109)</f>
        <v>14</v>
      </c>
      <c r="M112" s="33">
        <f>SUMIF(I104:I109,I112,M104:M109)</f>
        <v>12</v>
      </c>
      <c r="N112" s="34">
        <f>SUMIF(I104:I109,I112,N104:N109)</f>
        <v>11.977834812709681</v>
      </c>
      <c r="O112" s="35">
        <f>SUM(K112:N112)</f>
        <v>49.977834812709681</v>
      </c>
      <c r="Q112" s="10">
        <v>1</v>
      </c>
      <c r="S112" s="32">
        <f>SUMIF(Q104:Q109,Q112,S104:S109)</f>
        <v>12.000114432838085</v>
      </c>
      <c r="T112" s="33">
        <f>SUMIF(Q104:Q109,Q112,T104:T109)</f>
        <v>14.000048373995117</v>
      </c>
      <c r="U112" s="33">
        <f>SUMIF(Q104:Q109,Q112,U104:U109)</f>
        <v>12.000301885655617</v>
      </c>
      <c r="V112" s="34">
        <f>SUMIF(Q104:Q109,Q112,V104:V109)</f>
        <v>11.985853927084856</v>
      </c>
      <c r="W112" s="35">
        <f>SUM(S112:V112)</f>
        <v>49.986318619573673</v>
      </c>
    </row>
    <row r="113" spans="1:23" x14ac:dyDescent="0.35">
      <c r="A113" s="10">
        <v>2</v>
      </c>
      <c r="C113" s="36">
        <f>SUMIF(A104:A109,A113,C104:C109)</f>
        <v>14.999803220764006</v>
      </c>
      <c r="D113" s="23">
        <f>SUMIF(A104:A109,A113,D104:D109)</f>
        <v>13.997197229399356</v>
      </c>
      <c r="E113" s="23">
        <f>SUMIF(A104:A109,A113,E104:E109)</f>
        <v>12.999421220865329</v>
      </c>
      <c r="F113" s="37">
        <f>SUMIF(A104:A109,A113,F104:F109)</f>
        <v>7.0035783289713143</v>
      </c>
      <c r="G113" s="35">
        <f>SUM(C113:F113)</f>
        <v>49.000000000000007</v>
      </c>
      <c r="I113" s="10">
        <v>2</v>
      </c>
      <c r="K113" s="36">
        <f>SUMIF(I104:I109,I113,K104:K109)</f>
        <v>15</v>
      </c>
      <c r="L113" s="23">
        <f>SUMIF(I104:I109,I113,L104:L109)</f>
        <v>14</v>
      </c>
      <c r="M113" s="23">
        <f>SUMIF(I104:I109,I113,M104:M109)</f>
        <v>13</v>
      </c>
      <c r="N113" s="37">
        <f>SUMIF(I104:I109,I113,N104:N109)</f>
        <v>7</v>
      </c>
      <c r="O113" s="35">
        <f>SUM(K113:N113)</f>
        <v>49</v>
      </c>
      <c r="Q113" s="10">
        <v>2</v>
      </c>
      <c r="S113" s="36">
        <f>SUMIF(Q104:Q109,Q113,S104:S109)</f>
        <v>15.000791563211482</v>
      </c>
      <c r="T113" s="23">
        <f>SUMIF(Q104:Q109,Q113,T104:T109)</f>
        <v>13.999825122014288</v>
      </c>
      <c r="U113" s="23">
        <f>SUMIF(Q104:Q109,Q113,U104:U109)</f>
        <v>13.001027581748097</v>
      </c>
      <c r="V113" s="37">
        <f>SUMIF(Q104:Q109,Q113,V104:V109)</f>
        <v>7.0036097585320807</v>
      </c>
      <c r="W113" s="35">
        <f>SUM(S113:V113)</f>
        <v>49.005254025505948</v>
      </c>
    </row>
    <row r="114" spans="1:23" x14ac:dyDescent="0.35">
      <c r="A114" s="10">
        <v>3</v>
      </c>
      <c r="C114" s="38">
        <f>SUMIF(A104:A109,A114,C104:C109)</f>
        <v>23.995805466356408</v>
      </c>
      <c r="D114" s="39">
        <f>SUMIF(A104:A109,A114,D104:D109)</f>
        <v>15.998649548301575</v>
      </c>
      <c r="E114" s="39">
        <f>SUMIF(A104:A109,A114,E104:E109)</f>
        <v>15.98928081730741</v>
      </c>
      <c r="F114" s="40">
        <f>SUMIF(A104:A109,A114,F104:F109)</f>
        <v>20.01626416803461</v>
      </c>
      <c r="G114" s="35">
        <f>SUM(C114:F114)</f>
        <v>76</v>
      </c>
      <c r="I114" s="10">
        <v>3</v>
      </c>
      <c r="K114" s="38">
        <f>SUMIF(I104:I109,I114,K104:K109)</f>
        <v>24</v>
      </c>
      <c r="L114" s="39">
        <f>SUMIF(I104:I109,I114,L104:L109)</f>
        <v>16</v>
      </c>
      <c r="M114" s="39">
        <f>SUMIF(I104:I109,I114,M104:M109)</f>
        <v>16</v>
      </c>
      <c r="N114" s="40">
        <f>SUMIF(I104:I109,I114,N104:N109)</f>
        <v>20</v>
      </c>
      <c r="O114" s="35">
        <f>SUM(K114:N114)</f>
        <v>76</v>
      </c>
      <c r="Q114" s="10">
        <v>3</v>
      </c>
      <c r="S114" s="38">
        <f>SUMIF(Q104:Q109,Q114,S104:S109)</f>
        <v>23.999094003950439</v>
      </c>
      <c r="T114" s="39">
        <f>SUMIF(Q104:Q109,Q114,T104:T109)</f>
        <v>16.000126503990593</v>
      </c>
      <c r="U114" s="39">
        <f>SUMIF(Q104:Q109,Q114,U104:U109)</f>
        <v>15.998670532596281</v>
      </c>
      <c r="V114" s="40">
        <f>SUMIF(Q104:Q109,Q114,V104:V109)</f>
        <v>20.010536314383064</v>
      </c>
      <c r="W114" s="35">
        <f>SUM(S114:V114)</f>
        <v>76.008427354920371</v>
      </c>
    </row>
    <row r="116" spans="1:23" x14ac:dyDescent="0.35">
      <c r="B116" s="10">
        <v>1</v>
      </c>
      <c r="C116" s="32">
        <f>SUMIF(B104:B109,B116,C104:C109)</f>
        <v>27.999614607261481</v>
      </c>
      <c r="D116" s="33">
        <f>SUMIF(B104:B109,B116,D104:D109)</f>
        <v>24.000385869086461</v>
      </c>
      <c r="E116" s="33">
        <f>SUMIF(B104:B109,B116,E104:E109)</f>
        <v>20.997004729282487</v>
      </c>
      <c r="F116" s="34">
        <f>SUMIF(B104:B109,B116,F104:F109)</f>
        <v>17.002994794369574</v>
      </c>
      <c r="G116" s="35">
        <f>SUM(C116:F116)</f>
        <v>90</v>
      </c>
      <c r="J116" s="10">
        <v>1</v>
      </c>
      <c r="K116" s="32">
        <f>SUMIF(J104:J109,J116,K104:K109)</f>
        <v>27.997709411846973</v>
      </c>
      <c r="L116" s="33">
        <f>SUMIF(J104:J109,J116,L104:L109)</f>
        <v>24.000547134031656</v>
      </c>
      <c r="M116" s="33">
        <f>SUMIF(J104:J109,J116,M104:M109)</f>
        <v>21.00319304073097</v>
      </c>
      <c r="N116" s="34">
        <f>SUMIF(J104:J109,J116,N104:N109)</f>
        <v>16.987205059618599</v>
      </c>
      <c r="O116" s="35">
        <f>SUM(K116:N116)</f>
        <v>89.988654646228198</v>
      </c>
      <c r="R116" s="10">
        <v>1</v>
      </c>
      <c r="S116" s="32">
        <f>SUMIF(R104:R109,R116,S104:S109)</f>
        <v>28</v>
      </c>
      <c r="T116" s="33">
        <f>SUMIF(R104:R109,R116,T104:T109)</f>
        <v>24</v>
      </c>
      <c r="U116" s="33">
        <f>SUMIF(R104:R109,R116,U104:U109)</f>
        <v>20.999999999999996</v>
      </c>
      <c r="V116" s="34">
        <f>SUMIF(R104:R109,R116,V104:V109)</f>
        <v>17</v>
      </c>
      <c r="W116" s="35">
        <f>SUM(S116:V116)</f>
        <v>90</v>
      </c>
    </row>
    <row r="117" spans="1:23" x14ac:dyDescent="0.35">
      <c r="B117" s="10">
        <v>2</v>
      </c>
      <c r="C117" s="38">
        <f>SUMIF(B104:B109,B117,C104:C109)</f>
        <v>23.00181282416499</v>
      </c>
      <c r="D117" s="39">
        <f>SUMIF(B104:B109,B117,D104:D109)</f>
        <v>20.000894153760953</v>
      </c>
      <c r="E117" s="39">
        <f>SUMIF(B104:B109,B117,E104:E109)</f>
        <v>19.99704991870599</v>
      </c>
      <c r="F117" s="40">
        <f>SUMIF(B104:B109,B117,F104:F109)</f>
        <v>22.000243103368071</v>
      </c>
      <c r="G117" s="35">
        <f>SUM(C117:F117)</f>
        <v>85</v>
      </c>
      <c r="J117" s="10">
        <v>2</v>
      </c>
      <c r="K117" s="38">
        <f>SUMIF(J104:J109,J117,K104:K109)</f>
        <v>23.002290588153024</v>
      </c>
      <c r="L117" s="39">
        <f>SUMIF(J104:J109,J117,L104:L109)</f>
        <v>19.999452865968347</v>
      </c>
      <c r="M117" s="39">
        <f>SUMIF(J104:J109,J117,M104:M109)</f>
        <v>19.996806959269033</v>
      </c>
      <c r="N117" s="40">
        <f>SUMIF(J104:J109,J117,N104:N109)</f>
        <v>21.990629753091078</v>
      </c>
      <c r="O117" s="35">
        <f>SUM(K117:N117)</f>
        <v>84.989180166481475</v>
      </c>
      <c r="R117" s="10">
        <v>2</v>
      </c>
      <c r="S117" s="38">
        <f>SUMIF(R104:R109,R117,S104:S109)</f>
        <v>23</v>
      </c>
      <c r="T117" s="39">
        <f>SUMIF(R104:R109,R117,T104:T109)</f>
        <v>20</v>
      </c>
      <c r="U117" s="39">
        <f>SUMIF(R104:R109,R117,U104:U109)</f>
        <v>20</v>
      </c>
      <c r="V117" s="40">
        <f>SUMIF(R104:R109,R117,V104:V109)</f>
        <v>22</v>
      </c>
      <c r="W117" s="35">
        <f>SUM(S117:V117)</f>
        <v>85</v>
      </c>
    </row>
    <row r="119" spans="1:23" x14ac:dyDescent="0.35">
      <c r="A119" s="10" t="s">
        <v>17</v>
      </c>
      <c r="B119" s="10" t="s">
        <v>18</v>
      </c>
      <c r="C119">
        <v>1</v>
      </c>
      <c r="D119">
        <f>C119+1</f>
        <v>2</v>
      </c>
      <c r="E119">
        <f>D119+1</f>
        <v>3</v>
      </c>
      <c r="F119">
        <f>E119+1</f>
        <v>4</v>
      </c>
      <c r="I119" s="10" t="s">
        <v>17</v>
      </c>
      <c r="J119" s="10" t="s">
        <v>18</v>
      </c>
      <c r="K119">
        <v>1</v>
      </c>
      <c r="L119">
        <f>K119+1</f>
        <v>2</v>
      </c>
      <c r="M119">
        <f>L119+1</f>
        <v>3</v>
      </c>
      <c r="N119">
        <f>M119+1</f>
        <v>4</v>
      </c>
      <c r="Q119" s="10" t="s">
        <v>17</v>
      </c>
      <c r="R119" s="10" t="s">
        <v>18</v>
      </c>
      <c r="S119">
        <v>1</v>
      </c>
      <c r="T119">
        <f>S119+1</f>
        <v>2</v>
      </c>
      <c r="U119">
        <f>T119+1</f>
        <v>3</v>
      </c>
      <c r="V119">
        <f>U119+1</f>
        <v>4</v>
      </c>
    </row>
    <row r="120" spans="1:23" x14ac:dyDescent="0.35">
      <c r="A120" s="10">
        <v>1</v>
      </c>
      <c r="B120" s="10">
        <v>1</v>
      </c>
      <c r="C120" s="20">
        <f>S104*$G$6/$W104</f>
        <v>7.2221916644653268</v>
      </c>
      <c r="D120" s="21">
        <f>T104*$G$6/$W104</f>
        <v>6.6747017974289529</v>
      </c>
      <c r="E120" s="21">
        <f>U104*$G$6/$W104</f>
        <v>5.180177599684451</v>
      </c>
      <c r="F120" s="22">
        <f>V104*$G$6/$W104</f>
        <v>8.9229289384212684</v>
      </c>
      <c r="G120" s="23">
        <f t="shared" ref="G120:G125" si="20">SUM(C120:F120)</f>
        <v>28</v>
      </c>
      <c r="I120" s="10">
        <v>1</v>
      </c>
      <c r="J120" s="10">
        <v>1</v>
      </c>
      <c r="K120" s="20">
        <f>C120*$C$14/C128</f>
        <v>7.22004460886318</v>
      </c>
      <c r="L120" s="21">
        <f>D120*$D$14/D128</f>
        <v>6.6730409487179632</v>
      </c>
      <c r="M120" s="21">
        <f>E120*$E$14/E128</f>
        <v>5.1788553864849751</v>
      </c>
      <c r="N120" s="22">
        <f>F120*F112/F128</f>
        <v>8.9181005836757414</v>
      </c>
      <c r="O120" s="23">
        <f t="shared" ref="O120:O125" si="21">SUM(K120:N120)</f>
        <v>27.990041527741859</v>
      </c>
      <c r="Q120" s="10">
        <v>1</v>
      </c>
      <c r="R120" s="10">
        <v>1</v>
      </c>
      <c r="S120" s="20">
        <f>K120*$C$18/K132</f>
        <v>7.2202752013687252</v>
      </c>
      <c r="T120" s="21">
        <f>L120*$D$18/L132</f>
        <v>6.672979362793714</v>
      </c>
      <c r="U120" s="21">
        <f>M120*$E$18/M132</f>
        <v>5.1786386315238522</v>
      </c>
      <c r="V120" s="22">
        <f>N120*$F$18/N132</f>
        <v>8.921474231007986</v>
      </c>
      <c r="W120" s="23">
        <f t="shared" ref="W120:W125" si="22">SUM(S120:V120)</f>
        <v>27.993367426694277</v>
      </c>
    </row>
    <row r="121" spans="1:23" x14ac:dyDescent="0.35">
      <c r="A121" s="10">
        <v>1</v>
      </c>
      <c r="B121" s="10">
        <v>2</v>
      </c>
      <c r="C121" s="24">
        <f>S105*$G$7/$W105</f>
        <v>4.7813768269528749</v>
      </c>
      <c r="D121" s="25">
        <f>T105*$G$7/$W105</f>
        <v>7.3287826532334268</v>
      </c>
      <c r="E121" s="25">
        <f>U105*$G$7/$W105</f>
        <v>6.8228861194599606</v>
      </c>
      <c r="F121" s="26">
        <f>V105*$G$7/$W105</f>
        <v>3.0669544003537368</v>
      </c>
      <c r="G121" s="23">
        <f t="shared" si="20"/>
        <v>22</v>
      </c>
      <c r="I121" s="10">
        <v>1</v>
      </c>
      <c r="J121" s="10">
        <v>2</v>
      </c>
      <c r="K121" s="24">
        <f>C121*$C$14/C128</f>
        <v>4.77995539113682</v>
      </c>
      <c r="L121" s="25">
        <f>D121*$D$14/D128</f>
        <v>7.326959051282036</v>
      </c>
      <c r="M121" s="25">
        <f>E121*$E$14/E128</f>
        <v>6.8211446135150258</v>
      </c>
      <c r="N121" s="26">
        <f>F121*$F$14/F128</f>
        <v>3.0695421935610772</v>
      </c>
      <c r="O121" s="23">
        <f t="shared" si="21"/>
        <v>21.997601249494956</v>
      </c>
      <c r="Q121" s="10">
        <v>1</v>
      </c>
      <c r="R121" s="10">
        <v>2</v>
      </c>
      <c r="S121" s="24">
        <f>K121*$C$19/K133</f>
        <v>4.7797695556750126</v>
      </c>
      <c r="T121" s="25">
        <f>L121*$D$19/L133</f>
        <v>7.3270401981014244</v>
      </c>
      <c r="U121" s="25">
        <f>M121*$E$19/M133</f>
        <v>6.8214444048546188</v>
      </c>
      <c r="V121" s="26">
        <f>N121*$F$19/N133</f>
        <v>3.0703696146692412</v>
      </c>
      <c r="W121" s="23">
        <f t="shared" si="22"/>
        <v>21.998623773300295</v>
      </c>
    </row>
    <row r="122" spans="1:23" x14ac:dyDescent="0.35">
      <c r="A122" s="10">
        <v>2</v>
      </c>
      <c r="B122" s="10">
        <v>1</v>
      </c>
      <c r="C122" s="24">
        <f>S106*$G$8/$W106</f>
        <v>12.598001375171673</v>
      </c>
      <c r="D122" s="25">
        <f>T106*$G$8/$W106</f>
        <v>11.121837097101233</v>
      </c>
      <c r="E122" s="25">
        <f>U106*$G$8/$W106</f>
        <v>3.3619993390898202</v>
      </c>
      <c r="F122" s="26">
        <f>V106*$G$8/$W106</f>
        <v>1.9181621886372744</v>
      </c>
      <c r="G122" s="23">
        <f t="shared" si="20"/>
        <v>29</v>
      </c>
      <c r="I122" s="10">
        <v>2</v>
      </c>
      <c r="J122" s="10">
        <v>1</v>
      </c>
      <c r="K122" s="24">
        <f>C122*$C$15/C129</f>
        <v>12.598730168328084</v>
      </c>
      <c r="L122" s="25">
        <f>D122*$D$15/D129</f>
        <v>11.12319946240957</v>
      </c>
      <c r="M122" s="25">
        <f>E122*$E$15/E129</f>
        <v>3.362078726464556</v>
      </c>
      <c r="N122" s="26">
        <f>F122*$F$15/F129</f>
        <v>1.9173707591428144</v>
      </c>
      <c r="O122" s="23">
        <f t="shared" si="21"/>
        <v>29.001379116345028</v>
      </c>
      <c r="Q122" s="10">
        <v>2</v>
      </c>
      <c r="R122" s="10">
        <v>1</v>
      </c>
      <c r="S122" s="24">
        <f>K122*$C$18/K132</f>
        <v>12.599132544340087</v>
      </c>
      <c r="T122" s="25">
        <f>L122*$D$18/L132</f>
        <v>11.12309680568608</v>
      </c>
      <c r="U122" s="25">
        <f>M122*$E$18/M132</f>
        <v>3.361938010574796</v>
      </c>
      <c r="V122" s="26">
        <f>N122*$F$18/N132</f>
        <v>1.9180960854256717</v>
      </c>
      <c r="W122" s="23">
        <f t="shared" si="22"/>
        <v>29.002263446026635</v>
      </c>
    </row>
    <row r="123" spans="1:23" x14ac:dyDescent="0.35">
      <c r="A123" s="10">
        <v>2</v>
      </c>
      <c r="B123" s="10">
        <v>2</v>
      </c>
      <c r="C123" s="24">
        <f>S107*$G$9/$W107</f>
        <v>2.4011309264809473</v>
      </c>
      <c r="D123" s="25">
        <f>T107*$G$9/$W107</f>
        <v>2.8764481881369601</v>
      </c>
      <c r="E123" s="25">
        <f>U107*$G$9/$W107</f>
        <v>9.6376936972857283</v>
      </c>
      <c r="F123" s="26">
        <f>V107*$G$9/$W107</f>
        <v>5.0847271880963607</v>
      </c>
      <c r="G123" s="23">
        <f t="shared" si="20"/>
        <v>19.999999999999996</v>
      </c>
      <c r="I123" s="10">
        <v>2</v>
      </c>
      <c r="J123" s="10">
        <v>2</v>
      </c>
      <c r="K123" s="24">
        <f>C123*$C$15/C129</f>
        <v>2.4012698316719177</v>
      </c>
      <c r="L123" s="25">
        <f>D123*$D$15/D129</f>
        <v>2.8768005375904298</v>
      </c>
      <c r="M123" s="25">
        <f>E123*$E$15/E129</f>
        <v>9.6379212735354436</v>
      </c>
      <c r="N123" s="26">
        <f>F123*$F$15/F129</f>
        <v>5.0826292408571856</v>
      </c>
      <c r="O123" s="23">
        <f t="shared" si="21"/>
        <v>19.998620883654979</v>
      </c>
      <c r="Q123" s="10">
        <v>2</v>
      </c>
      <c r="R123" s="10">
        <v>2</v>
      </c>
      <c r="S123" s="24">
        <f>K123*$C$19/K133</f>
        <v>2.4011764749245055</v>
      </c>
      <c r="T123" s="25">
        <f>L123*$D$19/L133</f>
        <v>2.8768323984500315</v>
      </c>
      <c r="U123" s="25">
        <f>M123*$E$19/M133</f>
        <v>9.6383448630491095</v>
      </c>
      <c r="V123" s="26">
        <f>N123*$F$19/N133</f>
        <v>5.0839993066369225</v>
      </c>
      <c r="W123" s="23">
        <f t="shared" si="22"/>
        <v>20.000353043060571</v>
      </c>
    </row>
    <row r="124" spans="1:23" x14ac:dyDescent="0.35">
      <c r="A124" s="10">
        <v>3</v>
      </c>
      <c r="B124" s="10">
        <v>1</v>
      </c>
      <c r="C124" s="24">
        <f>S108*$G$10/$W108</f>
        <v>8.1793158992773218</v>
      </c>
      <c r="D124" s="25">
        <f>T108*$G$10/$W108</f>
        <v>6.2034180110112942</v>
      </c>
      <c r="E124" s="25">
        <f>U108*$G$10/$W108</f>
        <v>12.456400440308425</v>
      </c>
      <c r="F124" s="26">
        <f>V108*$G$10/$W108</f>
        <v>6.1608656494029583</v>
      </c>
      <c r="G124" s="23">
        <f t="shared" si="20"/>
        <v>33</v>
      </c>
      <c r="I124" s="10">
        <v>3</v>
      </c>
      <c r="J124" s="10">
        <v>1</v>
      </c>
      <c r="K124" s="24">
        <f>C124*$C$16/C130</f>
        <v>8.1803309923292602</v>
      </c>
      <c r="L124" s="25">
        <f>D124*$D$16/D130</f>
        <v>6.2039810884608242</v>
      </c>
      <c r="M124" s="25">
        <f>E124*$E$16/E130</f>
        <v>12.459944854382904</v>
      </c>
      <c r="N124" s="26">
        <f>F124*$F$16/F130</f>
        <v>6.1581001227079808</v>
      </c>
      <c r="O124" s="23">
        <f t="shared" si="21"/>
        <v>33.002357057880971</v>
      </c>
      <c r="Q124" s="10">
        <v>3</v>
      </c>
      <c r="R124" s="10">
        <v>1</v>
      </c>
      <c r="S124" s="24">
        <f>K124*$C$18/K132</f>
        <v>8.1805922542911862</v>
      </c>
      <c r="T124" s="25">
        <f>L124*$D$18/L132</f>
        <v>6.2039238315202034</v>
      </c>
      <c r="U124" s="25">
        <f>M124*$E$18/M132</f>
        <v>12.459423357901354</v>
      </c>
      <c r="V124" s="26">
        <f>N124*$F$18/N132</f>
        <v>6.1604296835663428</v>
      </c>
      <c r="W124" s="23">
        <f t="shared" si="22"/>
        <v>33.004369127279084</v>
      </c>
    </row>
    <row r="125" spans="1:23" x14ac:dyDescent="0.35">
      <c r="A125" s="10">
        <v>3</v>
      </c>
      <c r="B125" s="10">
        <v>2</v>
      </c>
      <c r="C125" s="27">
        <f>S109*$G$11/$W109</f>
        <v>15.817705953106236</v>
      </c>
      <c r="D125" s="28">
        <f>T109*$G$11/$W109</f>
        <v>9.7951298183479469</v>
      </c>
      <c r="E125" s="28">
        <f>U109*$G$11/$W109</f>
        <v>3.5390481250059147</v>
      </c>
      <c r="F125" s="29">
        <f>V109*$G$11/$W109</f>
        <v>13.848116103539899</v>
      </c>
      <c r="G125" s="23">
        <f t="shared" si="20"/>
        <v>43</v>
      </c>
      <c r="I125" s="10">
        <v>3</v>
      </c>
      <c r="J125" s="10">
        <v>2</v>
      </c>
      <c r="K125" s="27">
        <f>C125*$C$16/C130</f>
        <v>15.81966900767074</v>
      </c>
      <c r="L125" s="28">
        <f>D125*$D$16/D130</f>
        <v>9.7960189115391749</v>
      </c>
      <c r="M125" s="28">
        <f>E125*$E$16/E130</f>
        <v>3.5400551456170968</v>
      </c>
      <c r="N125" s="29">
        <f>F125*$F$16/F130</f>
        <v>13.841899877292018</v>
      </c>
      <c r="O125" s="23">
        <f t="shared" si="21"/>
        <v>42.997642942119029</v>
      </c>
      <c r="Q125" s="10">
        <v>3</v>
      </c>
      <c r="R125" s="10">
        <v>2</v>
      </c>
      <c r="S125" s="27">
        <f>K125*$C$19/K133</f>
        <v>15.81905396940048</v>
      </c>
      <c r="T125" s="28">
        <f>L125*$D$19/L133</f>
        <v>9.7961274034485442</v>
      </c>
      <c r="U125" s="28">
        <f>M125*$E$19/M133</f>
        <v>3.5402107320962686</v>
      </c>
      <c r="V125" s="29">
        <f>N125*$F$19/N133</f>
        <v>13.845631078693838</v>
      </c>
      <c r="W125" s="23">
        <f t="shared" si="22"/>
        <v>43.001023183639134</v>
      </c>
    </row>
    <row r="126" spans="1:23" x14ac:dyDescent="0.35">
      <c r="C126" s="30">
        <f>SUM(C120:C125)</f>
        <v>50.999722645454376</v>
      </c>
      <c r="D126" s="30">
        <f>SUM(D120:D125)</f>
        <v>44.000317565259813</v>
      </c>
      <c r="E126" s="30">
        <f>SUM(E120:E125)</f>
        <v>40.998205320834295</v>
      </c>
      <c r="F126" s="30">
        <f>SUM(F120:F125)</f>
        <v>39.001754468451502</v>
      </c>
      <c r="G126" s="31">
        <f>SUM(G120:G125)</f>
        <v>175</v>
      </c>
      <c r="K126" s="30">
        <f>SUM(K120:K125)</f>
        <v>51</v>
      </c>
      <c r="L126" s="30">
        <f>SUM(L120:L125)</f>
        <v>44</v>
      </c>
      <c r="M126" s="30">
        <f>SUM(M120:M125)</f>
        <v>41</v>
      </c>
      <c r="N126" s="30">
        <f>SUM(N120:N125)</f>
        <v>38.987642777236815</v>
      </c>
      <c r="O126" s="31">
        <f>SUM(O120:O125)</f>
        <v>174.98764277723683</v>
      </c>
      <c r="S126" s="30">
        <f>SUM(S120:S125)</f>
        <v>50.999999999999993</v>
      </c>
      <c r="T126" s="30">
        <f>SUM(T120:T125)</f>
        <v>43.999999999999993</v>
      </c>
      <c r="U126" s="30">
        <f>SUM(U120:U125)</f>
        <v>41</v>
      </c>
      <c r="V126" s="30">
        <f>SUM(V120:V125)</f>
        <v>39</v>
      </c>
      <c r="W126" s="31">
        <f>SUM(W120:W125)</f>
        <v>175</v>
      </c>
    </row>
    <row r="128" spans="1:23" x14ac:dyDescent="0.35">
      <c r="A128" s="10">
        <v>1</v>
      </c>
      <c r="C128" s="32">
        <f>SUMIF(A120:A125,A128,C120:C125)</f>
        <v>12.003568491418202</v>
      </c>
      <c r="D128" s="33">
        <f>SUMIF(A120:A125,A128,D120:D125)</f>
        <v>14.003484450662381</v>
      </c>
      <c r="E128" s="33">
        <f>SUMIF(A120:A125,A128,E120:E125)</f>
        <v>12.003063719144411</v>
      </c>
      <c r="F128" s="34">
        <f>SUMIF(A120:A125,A128,F120:F125)</f>
        <v>11.989883338775005</v>
      </c>
      <c r="G128" s="35">
        <f>SUM(C128:F128)</f>
        <v>50</v>
      </c>
      <c r="I128" s="10">
        <v>1</v>
      </c>
      <c r="K128" s="32">
        <f>SUMIF(I120:I125,I128,K120:K125)</f>
        <v>12</v>
      </c>
      <c r="L128" s="33">
        <f>SUMIF(I120:I125,I128,L120:L125)</f>
        <v>14</v>
      </c>
      <c r="M128" s="33">
        <f>SUMIF(I120:I125,I128,M120:M125)</f>
        <v>12</v>
      </c>
      <c r="N128" s="34">
        <f>SUMIF(I120:I125,I128,N120:N125)</f>
        <v>11.987642777236818</v>
      </c>
      <c r="O128" s="35">
        <f>SUM(K128:N128)</f>
        <v>49.987642777236815</v>
      </c>
      <c r="Q128" s="10">
        <v>1</v>
      </c>
      <c r="S128" s="32">
        <f>SUMIF(Q120:Q125,Q128,S120:S125)</f>
        <v>12.000044757043739</v>
      </c>
      <c r="T128" s="33">
        <f>SUMIF(Q120:Q125,Q128,T120:T125)</f>
        <v>14.000019560895138</v>
      </c>
      <c r="U128" s="33">
        <f>SUMIF(Q120:Q125,Q128,U120:U125)</f>
        <v>12.00008303637847</v>
      </c>
      <c r="V128" s="34">
        <f>SUMIF(Q120:Q125,Q128,V120:V125)</f>
        <v>11.991843845677227</v>
      </c>
      <c r="W128" s="35">
        <f>SUM(S128:V128)</f>
        <v>49.991991199994573</v>
      </c>
    </row>
    <row r="129" spans="1:23" x14ac:dyDescent="0.35">
      <c r="A129" s="10">
        <v>2</v>
      </c>
      <c r="C129" s="36">
        <f>SUMIF(A120:A125,A129,C120:C125)</f>
        <v>14.999132301652621</v>
      </c>
      <c r="D129" s="23">
        <f>SUMIF(A120:A125,A129,D120:D125)</f>
        <v>13.998285285238193</v>
      </c>
      <c r="E129" s="23">
        <f>SUMIF(A120:A125,A129,E120:E125)</f>
        <v>12.999693036375549</v>
      </c>
      <c r="F129" s="37">
        <f>SUMIF(A120:A125,A129,F120:F125)</f>
        <v>7.0028893767336351</v>
      </c>
      <c r="G129" s="35">
        <f>SUM(C129:F129)</f>
        <v>48.999999999999993</v>
      </c>
      <c r="I129" s="10">
        <v>2</v>
      </c>
      <c r="K129" s="36">
        <f>SUMIF(I120:I125,I129,K120:K125)</f>
        <v>15.000000000000002</v>
      </c>
      <c r="L129" s="23">
        <f>SUMIF(I120:I125,I129,L120:L125)</f>
        <v>14</v>
      </c>
      <c r="M129" s="23">
        <f>SUMIF(I120:I125,I129,M120:M125)</f>
        <v>13</v>
      </c>
      <c r="N129" s="37">
        <f>SUMIF(I120:I125,I129,N120:N125)</f>
        <v>7</v>
      </c>
      <c r="O129" s="35">
        <f>SUM(K129:N129)</f>
        <v>49</v>
      </c>
      <c r="Q129" s="10">
        <v>2</v>
      </c>
      <c r="S129" s="36">
        <f>SUMIF(Q120:Q125,Q129,S120:S125)</f>
        <v>15.000309019264591</v>
      </c>
      <c r="T129" s="23">
        <f>SUMIF(Q120:Q125,Q129,T120:T125)</f>
        <v>13.999929204136112</v>
      </c>
      <c r="U129" s="23">
        <f>SUMIF(Q120:Q125,Q129,U120:U125)</f>
        <v>13.000282873623906</v>
      </c>
      <c r="V129" s="37">
        <f>SUMIF(Q120:Q125,Q129,V120:V125)</f>
        <v>7.0020953920625946</v>
      </c>
      <c r="W129" s="35">
        <f>SUM(S129:V129)</f>
        <v>49.002616489087202</v>
      </c>
    </row>
    <row r="130" spans="1:23" x14ac:dyDescent="0.35">
      <c r="A130" s="10">
        <v>3</v>
      </c>
      <c r="C130" s="38">
        <f>SUMIF(A120:A125,A130,C120:C125)</f>
        <v>23.997021852383558</v>
      </c>
      <c r="D130" s="39">
        <f>SUMIF(A120:A125,A130,D120:D125)</f>
        <v>15.998547829359241</v>
      </c>
      <c r="E130" s="39">
        <f>SUMIF(A120:A125,A130,E120:E125)</f>
        <v>15.995448565314339</v>
      </c>
      <c r="F130" s="40">
        <f>SUMIF(A120:A125,A130,F120:F125)</f>
        <v>20.008981752942859</v>
      </c>
      <c r="G130" s="35">
        <f>SUM(C130:F130)</f>
        <v>76</v>
      </c>
      <c r="I130" s="10">
        <v>3</v>
      </c>
      <c r="K130" s="38">
        <f>SUMIF(I120:I125,I130,K120:K125)</f>
        <v>24</v>
      </c>
      <c r="L130" s="39">
        <f>SUMIF(I120:I125,I130,L120:L125)</f>
        <v>16</v>
      </c>
      <c r="M130" s="39">
        <f>SUMIF(I120:I125,I130,M120:M125)</f>
        <v>16</v>
      </c>
      <c r="N130" s="40">
        <f>SUMIF(I120:I125,I130,N120:N125)</f>
        <v>20</v>
      </c>
      <c r="O130" s="35">
        <f>SUM(K130:N130)</f>
        <v>76</v>
      </c>
      <c r="Q130" s="10">
        <v>3</v>
      </c>
      <c r="S130" s="38">
        <f>SUMIF(Q120:Q125,Q130,S120:S125)</f>
        <v>23.999646223691666</v>
      </c>
      <c r="T130" s="39">
        <f>SUMIF(Q120:Q125,Q130,T120:T125)</f>
        <v>16.000051234968748</v>
      </c>
      <c r="U130" s="39">
        <f>SUMIF(Q120:Q125,Q130,U120:U125)</f>
        <v>15.999634089997622</v>
      </c>
      <c r="V130" s="40">
        <f>SUMIF(Q120:Q125,Q130,V120:V125)</f>
        <v>20.00606076226018</v>
      </c>
      <c r="W130" s="35">
        <f>SUM(S130:V130)</f>
        <v>76.005392310918211</v>
      </c>
    </row>
    <row r="132" spans="1:23" x14ac:dyDescent="0.35">
      <c r="B132" s="10">
        <v>1</v>
      </c>
      <c r="C132" s="32">
        <f>SUMIF(B120:B125,B132,C120:C125)</f>
        <v>27.999508938914325</v>
      </c>
      <c r="D132" s="33">
        <f>SUMIF(B120:B125,B132,D120:D125)</f>
        <v>23.999956905541481</v>
      </c>
      <c r="E132" s="33">
        <f>SUMIF(B120:B125,B132,E120:E125)</f>
        <v>20.998577379082697</v>
      </c>
      <c r="F132" s="34">
        <f>SUMIF(B120:B125,B132,F120:F125)</f>
        <v>17.001956776461501</v>
      </c>
      <c r="G132" s="35">
        <f>SUM(C132:F132)</f>
        <v>90</v>
      </c>
      <c r="J132" s="10">
        <v>1</v>
      </c>
      <c r="K132" s="32">
        <f>SUMIF(J120:J125,J132,K120:K125)</f>
        <v>27.999105769520526</v>
      </c>
      <c r="L132" s="33">
        <f>SUMIF(J120:J125,J132,L120:L125)</f>
        <v>24.00022149958836</v>
      </c>
      <c r="M132" s="33">
        <f>SUMIF(J120:J125,J132,M120:M125)</f>
        <v>21.000878967332433</v>
      </c>
      <c r="N132" s="34">
        <f>SUMIF(J120:J125,J132,N120:N125)</f>
        <v>16.993571465526536</v>
      </c>
      <c r="O132" s="35">
        <f>SUM(K132:N132)</f>
        <v>89.993777701967872</v>
      </c>
      <c r="R132" s="10">
        <v>1</v>
      </c>
      <c r="S132" s="32">
        <f>SUMIF(R120:R125,R132,S120:S125)</f>
        <v>28</v>
      </c>
      <c r="T132" s="33">
        <f>SUMIF(R120:R125,R132,T120:T125)</f>
        <v>23.999999999999996</v>
      </c>
      <c r="U132" s="33">
        <f>SUMIF(R120:R125,R132,U120:U125)</f>
        <v>21</v>
      </c>
      <c r="V132" s="34">
        <f>SUMIF(R120:R125,R132,V120:V125)</f>
        <v>17</v>
      </c>
      <c r="W132" s="35">
        <f>SUM(S132:V132)</f>
        <v>90</v>
      </c>
    </row>
    <row r="133" spans="1:23" x14ac:dyDescent="0.35">
      <c r="B133" s="10">
        <v>2</v>
      </c>
      <c r="C133" s="38">
        <f>SUMIF(B120:B125,B133,C120:C125)</f>
        <v>23.000213706540059</v>
      </c>
      <c r="D133" s="39">
        <f>SUMIF(B120:B125,B133,D120:D125)</f>
        <v>20.000360659718332</v>
      </c>
      <c r="E133" s="39">
        <f>SUMIF(B120:B125,B133,E120:E125)</f>
        <v>19.999627941751605</v>
      </c>
      <c r="F133" s="40">
        <f>SUMIF(B120:B125,B133,F120:F125)</f>
        <v>21.999797691989997</v>
      </c>
      <c r="G133" s="35">
        <f>SUM(C133:F133)</f>
        <v>85</v>
      </c>
      <c r="J133" s="10">
        <v>2</v>
      </c>
      <c r="K133" s="38">
        <f>SUMIF(J120:J125,J133,K120:K125)</f>
        <v>23.000894230479478</v>
      </c>
      <c r="L133" s="39">
        <f>SUMIF(J120:J125,J133,L120:L125)</f>
        <v>19.99977850041164</v>
      </c>
      <c r="M133" s="39">
        <f>SUMIF(J120:J125,J133,M120:M125)</f>
        <v>19.999121032667567</v>
      </c>
      <c r="N133" s="40">
        <f>SUMIF(J120:J125,J133,N120:N125)</f>
        <v>21.994071311710279</v>
      </c>
      <c r="O133" s="35">
        <f>SUM(K133:N133)</f>
        <v>84.993865075268957</v>
      </c>
      <c r="R133" s="10">
        <v>2</v>
      </c>
      <c r="S133" s="38">
        <f>SUMIF(R120:R125,R133,S120:S125)</f>
        <v>23</v>
      </c>
      <c r="T133" s="39">
        <f>SUMIF(R120:R125,R133,T120:T125)</f>
        <v>20</v>
      </c>
      <c r="U133" s="39">
        <f>SUMIF(R120:R125,R133,U120:U125)</f>
        <v>20</v>
      </c>
      <c r="V133" s="40">
        <f>SUMIF(R120:R125,R133,V120:V125)</f>
        <v>22</v>
      </c>
      <c r="W133" s="35">
        <f>SUM(S133:V133)</f>
        <v>85</v>
      </c>
    </row>
    <row r="135" spans="1:23" x14ac:dyDescent="0.35">
      <c r="A135" s="10" t="s">
        <v>17</v>
      </c>
      <c r="B135" s="10" t="s">
        <v>18</v>
      </c>
      <c r="C135">
        <v>1</v>
      </c>
      <c r="D135">
        <f>C135+1</f>
        <v>2</v>
      </c>
      <c r="E135">
        <f>D135+1</f>
        <v>3</v>
      </c>
      <c r="F135">
        <f>E135+1</f>
        <v>4</v>
      </c>
      <c r="I135" s="10" t="s">
        <v>17</v>
      </c>
      <c r="J135" s="10" t="s">
        <v>18</v>
      </c>
      <c r="K135">
        <v>1</v>
      </c>
      <c r="L135">
        <f>K135+1</f>
        <v>2</v>
      </c>
      <c r="M135">
        <f>L135+1</f>
        <v>3</v>
      </c>
      <c r="N135">
        <f>M135+1</f>
        <v>4</v>
      </c>
      <c r="Q135" s="10" t="s">
        <v>17</v>
      </c>
      <c r="R135" s="10" t="s">
        <v>18</v>
      </c>
      <c r="S135">
        <v>1</v>
      </c>
      <c r="T135">
        <f>S135+1</f>
        <v>2</v>
      </c>
      <c r="U135">
        <f>T135+1</f>
        <v>3</v>
      </c>
      <c r="V135">
        <f>U135+1</f>
        <v>4</v>
      </c>
    </row>
    <row r="136" spans="1:23" x14ac:dyDescent="0.35">
      <c r="A136" s="10">
        <v>1</v>
      </c>
      <c r="B136" s="10">
        <v>1</v>
      </c>
      <c r="C136" s="20">
        <f>S120*$G$6/$W120</f>
        <v>7.2219859281930701</v>
      </c>
      <c r="D136" s="21">
        <f>T120*$G$6/$W120</f>
        <v>6.6745604167668455</v>
      </c>
      <c r="E136" s="21">
        <f>U120*$G$6/$W120</f>
        <v>5.1798656257551601</v>
      </c>
      <c r="F136" s="22">
        <f>V120*$G$6/$W120</f>
        <v>8.9235880292849252</v>
      </c>
      <c r="G136" s="23">
        <f t="shared" ref="G136:G141" si="23">SUM(C136:F136)</f>
        <v>28</v>
      </c>
      <c r="I136" s="10">
        <v>1</v>
      </c>
      <c r="J136" s="10">
        <v>1</v>
      </c>
      <c r="K136" s="20">
        <f>C136*$C$14/C144</f>
        <v>7.2207496728562628</v>
      </c>
      <c r="L136" s="21">
        <f>D136*$D$14/D144</f>
        <v>6.6735789277442565</v>
      </c>
      <c r="M136" s="21">
        <f>E136*$E$14/E144</f>
        <v>5.1791160445481044</v>
      </c>
      <c r="N136" s="22">
        <f>F136*F128/F144</f>
        <v>8.9204138588482031</v>
      </c>
      <c r="O136" s="23">
        <f t="shared" ref="O136:O141" si="24">SUM(K136:N136)</f>
        <v>27.99385850399683</v>
      </c>
      <c r="Q136" s="10">
        <v>1</v>
      </c>
      <c r="R136" s="10">
        <v>1</v>
      </c>
      <c r="S136" s="20">
        <f>K136*$C$18/K148</f>
        <v>7.2208455683619643</v>
      </c>
      <c r="T136" s="21">
        <f>L136*$D$18/L148</f>
        <v>6.673555174440982</v>
      </c>
      <c r="U136" s="21">
        <f>M136*$E$18/M148</f>
        <v>5.1790570330745327</v>
      </c>
      <c r="V136" s="22">
        <f>N136*$F$18/N148</f>
        <v>8.922538245578151</v>
      </c>
      <c r="W136" s="23">
        <f t="shared" ref="W136:W141" si="25">SUM(S136:V136)</f>
        <v>27.995996021455632</v>
      </c>
    </row>
    <row r="137" spans="1:23" x14ac:dyDescent="0.35">
      <c r="A137" s="10">
        <v>1</v>
      </c>
      <c r="B137" s="10">
        <v>2</v>
      </c>
      <c r="C137" s="24">
        <f>S121*$G$7/$W121</f>
        <v>4.7800685764932576</v>
      </c>
      <c r="D137" s="25">
        <f>T121*$G$7/$W121</f>
        <v>7.3274985753369446</v>
      </c>
      <c r="E137" s="25">
        <f>U121*$G$7/$W121</f>
        <v>6.8218711521828723</v>
      </c>
      <c r="F137" s="26">
        <f>V121*$G$7/$W121</f>
        <v>3.0705616959869282</v>
      </c>
      <c r="G137" s="23">
        <f t="shared" si="23"/>
        <v>22.000000000000004</v>
      </c>
      <c r="I137" s="10">
        <v>1</v>
      </c>
      <c r="J137" s="10">
        <v>2</v>
      </c>
      <c r="K137" s="24">
        <f>C137*$C$14/C144</f>
        <v>4.7792503271437372</v>
      </c>
      <c r="L137" s="25">
        <f>D137*$D$14/D144</f>
        <v>7.3264210722557426</v>
      </c>
      <c r="M137" s="25">
        <f>E137*$E$14/E144</f>
        <v>6.8208839554518974</v>
      </c>
      <c r="N137" s="26">
        <f>F137*$F$14/F144</f>
        <v>3.0720593952738895</v>
      </c>
      <c r="O137" s="23">
        <f t="shared" si="24"/>
        <v>21.998614750125267</v>
      </c>
      <c r="Q137" s="10">
        <v>1</v>
      </c>
      <c r="R137" s="10">
        <v>2</v>
      </c>
      <c r="S137" s="24">
        <f>K137*$C$19/K149</f>
        <v>4.7791730603040552</v>
      </c>
      <c r="T137" s="25">
        <f>L137*$D$19/L149</f>
        <v>7.3264523648619289</v>
      </c>
      <c r="U137" s="25">
        <f>M137*$E$19/M149</f>
        <v>6.820965561232196</v>
      </c>
      <c r="V137" s="26">
        <f>N137*$F$19/N149</f>
        <v>3.0725453013495057</v>
      </c>
      <c r="W137" s="23">
        <f t="shared" si="25"/>
        <v>21.999136287747689</v>
      </c>
    </row>
    <row r="138" spans="1:23" x14ac:dyDescent="0.35">
      <c r="A138" s="10">
        <v>2</v>
      </c>
      <c r="B138" s="10">
        <v>1</v>
      </c>
      <c r="C138" s="24">
        <f>S122*$G$8/$W122</f>
        <v>12.59814926051641</v>
      </c>
      <c r="D138" s="25">
        <f>T122*$G$8/$W122</f>
        <v>11.122228717258583</v>
      </c>
      <c r="E138" s="25">
        <f>U122*$G$8/$W122</f>
        <v>3.3616756322522909</v>
      </c>
      <c r="F138" s="26">
        <f>V122*$G$8/$W122</f>
        <v>1.9179463899727172</v>
      </c>
      <c r="G138" s="23">
        <f t="shared" si="23"/>
        <v>29</v>
      </c>
      <c r="I138" s="10">
        <v>2</v>
      </c>
      <c r="J138" s="10">
        <v>1</v>
      </c>
      <c r="K138" s="24">
        <f>C138*$C$15/C145</f>
        <v>12.598751186638493</v>
      </c>
      <c r="L138" s="25">
        <f>D138*$D$15/D145</f>
        <v>11.123015007702817</v>
      </c>
      <c r="M138" s="25">
        <f>E138*$E$15/E145</f>
        <v>3.3617143279720114</v>
      </c>
      <c r="N138" s="26">
        <f>F138*$F$15/F145</f>
        <v>1.9174380074005548</v>
      </c>
      <c r="O138" s="23">
        <f t="shared" si="24"/>
        <v>29.000918529713879</v>
      </c>
      <c r="Q138" s="10">
        <v>2</v>
      </c>
      <c r="R138" s="10">
        <v>1</v>
      </c>
      <c r="S138" s="24">
        <f>K138*$C$18/K148</f>
        <v>12.598918504946285</v>
      </c>
      <c r="T138" s="25">
        <f>L138*$D$18/L148</f>
        <v>11.12297541749917</v>
      </c>
      <c r="U138" s="25">
        <f>M138*$E$18/M148</f>
        <v>3.3616760241930432</v>
      </c>
      <c r="V138" s="26">
        <f>N138*$F$18/N148</f>
        <v>1.9178946431489488</v>
      </c>
      <c r="W138" s="23">
        <f t="shared" si="25"/>
        <v>29.001464589787446</v>
      </c>
    </row>
    <row r="139" spans="1:23" x14ac:dyDescent="0.35">
      <c r="A139" s="10">
        <v>2</v>
      </c>
      <c r="B139" s="10">
        <v>2</v>
      </c>
      <c r="C139" s="24">
        <f>S123*$G$9/$W123</f>
        <v>2.401134089738111</v>
      </c>
      <c r="D139" s="25">
        <f>T123*$G$9/$W123</f>
        <v>2.8767816170606975</v>
      </c>
      <c r="E139" s="25">
        <f>U123*$G$9/$W123</f>
        <v>9.6381747285138868</v>
      </c>
      <c r="F139" s="26">
        <f>V123*$G$9/$W123</f>
        <v>5.0839095646873034</v>
      </c>
      <c r="G139" s="23">
        <f t="shared" si="23"/>
        <v>20</v>
      </c>
      <c r="I139" s="10">
        <v>2</v>
      </c>
      <c r="J139" s="10">
        <v>2</v>
      </c>
      <c r="K139" s="24">
        <f>C139*$C$15/C145</f>
        <v>2.4012488133615064</v>
      </c>
      <c r="L139" s="25">
        <f>D139*$D$15/D145</f>
        <v>2.8769849922971851</v>
      </c>
      <c r="M139" s="25">
        <f>E139*$E$15/E145</f>
        <v>9.6382856720279886</v>
      </c>
      <c r="N139" s="26">
        <f>F139*$F$15/F145</f>
        <v>5.0825619925994454</v>
      </c>
      <c r="O139" s="23">
        <f t="shared" si="24"/>
        <v>19.999081470286125</v>
      </c>
      <c r="Q139" s="10">
        <v>2</v>
      </c>
      <c r="R139" s="10">
        <v>2</v>
      </c>
      <c r="S139" s="24">
        <f>K139*$C$19/K149</f>
        <v>2.4012099920204175</v>
      </c>
      <c r="T139" s="25">
        <f>L139*$D$19/L149</f>
        <v>2.8769972804741109</v>
      </c>
      <c r="U139" s="25">
        <f>M139*$E$19/M149</f>
        <v>9.6384009855017467</v>
      </c>
      <c r="V139" s="26">
        <f>N139*$F$19/N149</f>
        <v>5.0833658988506389</v>
      </c>
      <c r="W139" s="23">
        <f t="shared" si="25"/>
        <v>19.999974156846914</v>
      </c>
    </row>
    <row r="140" spans="1:23" x14ac:dyDescent="0.35">
      <c r="A140" s="10">
        <v>3</v>
      </c>
      <c r="B140" s="10">
        <v>1</v>
      </c>
      <c r="C140" s="24">
        <f>S124*$G$10/$W124</f>
        <v>8.1795093052840571</v>
      </c>
      <c r="D140" s="25">
        <f>T124*$G$10/$W124</f>
        <v>6.2031025544115534</v>
      </c>
      <c r="E140" s="25">
        <f>U124*$G$10/$W124</f>
        <v>12.45777397607967</v>
      </c>
      <c r="F140" s="26">
        <f>V124*$G$10/$W124</f>
        <v>6.1596141642247204</v>
      </c>
      <c r="G140" s="23">
        <f t="shared" si="23"/>
        <v>33</v>
      </c>
      <c r="I140" s="10">
        <v>3</v>
      </c>
      <c r="J140" s="10">
        <v>1</v>
      </c>
      <c r="K140" s="24">
        <f>C140*$C$16/C146</f>
        <v>8.180127290126471</v>
      </c>
      <c r="L140" s="25">
        <f>D140*$D$16/D146</f>
        <v>6.2034914881785186</v>
      </c>
      <c r="M140" s="25">
        <f>E140*$E$16/E146</f>
        <v>12.459408906741938</v>
      </c>
      <c r="N140" s="26">
        <f>F140*$F$16/F146</f>
        <v>6.1581005664094013</v>
      </c>
      <c r="O140" s="23">
        <f t="shared" si="24"/>
        <v>33.001128251456329</v>
      </c>
      <c r="Q140" s="10">
        <v>3</v>
      </c>
      <c r="R140" s="10">
        <v>1</v>
      </c>
      <c r="S140" s="24">
        <f>K140*$C$18/K148</f>
        <v>8.1802359266917488</v>
      </c>
      <c r="T140" s="25">
        <f>L140*$D$18/L148</f>
        <v>6.2034694080598483</v>
      </c>
      <c r="U140" s="25">
        <f>M140*$E$18/M148</f>
        <v>12.459266942732425</v>
      </c>
      <c r="V140" s="26">
        <f>N140*$F$18/N148</f>
        <v>6.1595671112728985</v>
      </c>
      <c r="W140" s="23">
        <f t="shared" si="25"/>
        <v>33.002539388756922</v>
      </c>
    </row>
    <row r="141" spans="1:23" x14ac:dyDescent="0.35">
      <c r="A141" s="10">
        <v>3</v>
      </c>
      <c r="B141" s="10">
        <v>2</v>
      </c>
      <c r="C141" s="27">
        <f>S125*$G$11/$W125</f>
        <v>15.818677564468464</v>
      </c>
      <c r="D141" s="28">
        <f>T125*$G$11/$W125</f>
        <v>9.7958943104534484</v>
      </c>
      <c r="E141" s="28">
        <f>U125*$G$11/$W125</f>
        <v>3.5401264948983604</v>
      </c>
      <c r="F141" s="29">
        <f>V125*$G$11/$W125</f>
        <v>13.845301630179724</v>
      </c>
      <c r="G141" s="23">
        <f t="shared" si="23"/>
        <v>43</v>
      </c>
      <c r="I141" s="10">
        <v>3</v>
      </c>
      <c r="J141" s="10">
        <v>2</v>
      </c>
      <c r="K141" s="27">
        <f>C141*$C$16/C146</f>
        <v>15.819872709873527</v>
      </c>
      <c r="L141" s="28">
        <f>D141*$D$16/D146</f>
        <v>9.7965085118214805</v>
      </c>
      <c r="M141" s="28">
        <f>E141*$E$16/E146</f>
        <v>3.5405910932580618</v>
      </c>
      <c r="N141" s="29">
        <f>F141*$F$16/F146</f>
        <v>13.841899433590596</v>
      </c>
      <c r="O141" s="23">
        <f t="shared" si="24"/>
        <v>42.998871748543664</v>
      </c>
      <c r="Q141" s="10">
        <v>3</v>
      </c>
      <c r="R141" s="10">
        <v>2</v>
      </c>
      <c r="S141" s="27">
        <f>K141*$C$19/K149</f>
        <v>15.819616947675529</v>
      </c>
      <c r="T141" s="28">
        <f>L141*$D$19/L149</f>
        <v>9.7965503546639603</v>
      </c>
      <c r="U141" s="28">
        <f>M141*$E$19/M149</f>
        <v>3.5406334532660564</v>
      </c>
      <c r="V141" s="29">
        <f>N141*$F$19/N149</f>
        <v>13.844088799799854</v>
      </c>
      <c r="W141" s="23">
        <f t="shared" si="25"/>
        <v>43.000889555405401</v>
      </c>
    </row>
    <row r="142" spans="1:23" x14ac:dyDescent="0.35">
      <c r="C142" s="30">
        <f>SUM(C136:C141)</f>
        <v>50.999524724693366</v>
      </c>
      <c r="D142" s="30">
        <f>SUM(D136:D141)</f>
        <v>44.00006619128807</v>
      </c>
      <c r="E142" s="30">
        <f>SUM(E136:E141)</f>
        <v>40.999487609682241</v>
      </c>
      <c r="F142" s="30">
        <f>SUM(F136:F141)</f>
        <v>39.000921474336323</v>
      </c>
      <c r="G142" s="31">
        <f>SUM(G136:G141)</f>
        <v>175</v>
      </c>
      <c r="K142" s="30">
        <f>SUM(K136:K141)</f>
        <v>51</v>
      </c>
      <c r="L142" s="30">
        <f>SUM(L136:L141)</f>
        <v>44</v>
      </c>
      <c r="M142" s="30">
        <f>SUM(M136:M141)</f>
        <v>41</v>
      </c>
      <c r="N142" s="30">
        <f>SUM(N136:N141)</f>
        <v>38.992473254122089</v>
      </c>
      <c r="O142" s="31">
        <f>SUM(O136:O141)</f>
        <v>174.9924732541221</v>
      </c>
      <c r="S142" s="30">
        <f>SUM(S136:S141)</f>
        <v>51</v>
      </c>
      <c r="T142" s="30">
        <f>SUM(T136:T141)</f>
        <v>44</v>
      </c>
      <c r="U142" s="30">
        <f>SUM(U136:U141)</f>
        <v>41</v>
      </c>
      <c r="V142" s="30">
        <f>SUM(V136:V141)</f>
        <v>39</v>
      </c>
      <c r="W142" s="31">
        <f>SUM(W136:W141)</f>
        <v>175</v>
      </c>
    </row>
    <row r="144" spans="1:23" x14ac:dyDescent="0.35">
      <c r="A144" s="10">
        <v>1</v>
      </c>
      <c r="C144" s="32">
        <f>SUMIF(A136:A141,A144,C136:C141)</f>
        <v>12.002054504686328</v>
      </c>
      <c r="D144" s="33">
        <f>SUMIF(A136:A141,A144,D136:D141)</f>
        <v>14.002058992103791</v>
      </c>
      <c r="E144" s="33">
        <f>SUMIF(A136:A141,A144,E136:E141)</f>
        <v>12.001736777938032</v>
      </c>
      <c r="F144" s="34">
        <f>SUMIF(A136:A141,A144,F136:F141)</f>
        <v>11.994149725271853</v>
      </c>
      <c r="G144" s="35">
        <f>SUM(C144:F144)</f>
        <v>50</v>
      </c>
      <c r="I144" s="10">
        <v>1</v>
      </c>
      <c r="K144" s="32">
        <f>SUMIF(I136:I141,I144,K136:K141)</f>
        <v>12</v>
      </c>
      <c r="L144" s="33">
        <f>SUMIF(I136:I141,I144,L136:L141)</f>
        <v>14</v>
      </c>
      <c r="M144" s="33">
        <f>SUMIF(I136:I141,I144,M136:M141)</f>
        <v>12.000000000000002</v>
      </c>
      <c r="N144" s="34">
        <f>SUMIF(I136:I141,I144,N136:N141)</f>
        <v>11.992473254122093</v>
      </c>
      <c r="O144" s="35">
        <f>SUM(K144:N144)</f>
        <v>49.992473254122089</v>
      </c>
      <c r="Q144" s="10">
        <v>1</v>
      </c>
      <c r="S144" s="32">
        <f>SUMIF(Q136:Q141,Q144,S136:S141)</f>
        <v>12.00001862866602</v>
      </c>
      <c r="T144" s="33">
        <f>SUMIF(Q136:Q141,Q144,T136:T141)</f>
        <v>14.00000753930291</v>
      </c>
      <c r="U144" s="33">
        <f>SUMIF(Q136:Q141,Q144,U136:U141)</f>
        <v>12.000022594306728</v>
      </c>
      <c r="V144" s="34">
        <f>SUMIF(Q136:Q141,Q144,V136:V141)</f>
        <v>11.995083546927656</v>
      </c>
      <c r="W144" s="35">
        <f>SUM(S144:V144)</f>
        <v>49.995132309203314</v>
      </c>
    </row>
    <row r="145" spans="1:23" x14ac:dyDescent="0.35">
      <c r="A145" s="10">
        <v>2</v>
      </c>
      <c r="C145" s="36">
        <f>SUMIF(A136:A141,A145,C136:C141)</f>
        <v>14.999283350254521</v>
      </c>
      <c r="D145" s="23">
        <f>SUMIF(A136:A141,A145,D136:D141)</f>
        <v>13.99901033431928</v>
      </c>
      <c r="E145" s="23">
        <f>SUMIF(A136:A141,A145,E136:E141)</f>
        <v>12.999850360766178</v>
      </c>
      <c r="F145" s="37">
        <f>SUMIF(A136:A141,A145,F136:F141)</f>
        <v>7.0018559546600203</v>
      </c>
      <c r="G145" s="35">
        <f>SUM(C145:F145)</f>
        <v>49.000000000000007</v>
      </c>
      <c r="I145" s="10">
        <v>2</v>
      </c>
      <c r="K145" s="36">
        <f>SUMIF(I136:I141,I145,K136:K141)</f>
        <v>15</v>
      </c>
      <c r="L145" s="23">
        <f>SUMIF(I136:I141,I145,L136:L141)</f>
        <v>14.000000000000002</v>
      </c>
      <c r="M145" s="23">
        <f>SUMIF(I136:I141,I145,M136:M141)</f>
        <v>13</v>
      </c>
      <c r="N145" s="37">
        <f>SUMIF(I136:I141,I145,N136:N141)</f>
        <v>7</v>
      </c>
      <c r="O145" s="35">
        <f>SUM(K145:N145)</f>
        <v>49</v>
      </c>
      <c r="Q145" s="10">
        <v>2</v>
      </c>
      <c r="S145" s="36">
        <f>SUMIF(Q136:Q141,Q145,S136:S141)</f>
        <v>15.000128496966703</v>
      </c>
      <c r="T145" s="23">
        <f>SUMIF(Q136:Q141,Q145,T136:T141)</f>
        <v>13.999972697973281</v>
      </c>
      <c r="U145" s="23">
        <f>SUMIF(Q136:Q141,Q145,U136:U141)</f>
        <v>13.00007700969479</v>
      </c>
      <c r="V145" s="37">
        <f>SUMIF(Q136:Q141,Q145,V136:V141)</f>
        <v>7.0012605419995877</v>
      </c>
      <c r="W145" s="35">
        <f>SUM(S145:V145)</f>
        <v>49.001438746634356</v>
      </c>
    </row>
    <row r="146" spans="1:23" x14ac:dyDescent="0.35">
      <c r="A146" s="10">
        <v>3</v>
      </c>
      <c r="C146" s="38">
        <f>SUMIF(A136:A141,A146,C136:C141)</f>
        <v>23.998186869752523</v>
      </c>
      <c r="D146" s="39">
        <f>SUMIF(A136:A141,A146,D136:D141)</f>
        <v>15.998996864865003</v>
      </c>
      <c r="E146" s="39">
        <f>SUMIF(A136:A141,A146,E136:E141)</f>
        <v>15.997900470978031</v>
      </c>
      <c r="F146" s="40">
        <f>SUMIF(A136:A141,A146,F136:F141)</f>
        <v>20.004915794404447</v>
      </c>
      <c r="G146" s="35">
        <f>SUM(C146:F146)</f>
        <v>76</v>
      </c>
      <c r="I146" s="10">
        <v>3</v>
      </c>
      <c r="K146" s="38">
        <f>SUMIF(I136:I141,I146,K136:K141)</f>
        <v>24</v>
      </c>
      <c r="L146" s="39">
        <f>SUMIF(I136:I141,I146,L136:L141)</f>
        <v>16</v>
      </c>
      <c r="M146" s="39">
        <f>SUMIF(I136:I141,I146,M136:M141)</f>
        <v>16</v>
      </c>
      <c r="N146" s="40">
        <f>SUMIF(I136:I141,I146,N136:N141)</f>
        <v>19.999999999999996</v>
      </c>
      <c r="O146" s="35">
        <f>SUM(K146:N146)</f>
        <v>76</v>
      </c>
      <c r="Q146" s="10">
        <v>3</v>
      </c>
      <c r="S146" s="38">
        <f>SUMIF(Q136:Q141,Q146,S136:S141)</f>
        <v>23.999852874367278</v>
      </c>
      <c r="T146" s="39">
        <f>SUMIF(Q136:Q141,Q146,T136:T141)</f>
        <v>16.000019762723809</v>
      </c>
      <c r="U146" s="39">
        <f>SUMIF(Q136:Q141,Q146,U136:U141)</f>
        <v>15.99990039599848</v>
      </c>
      <c r="V146" s="40">
        <f>SUMIF(Q136:Q141,Q146,V136:V141)</f>
        <v>20.003655911072752</v>
      </c>
      <c r="W146" s="35">
        <f>SUM(S146:V146)</f>
        <v>76.003428944162323</v>
      </c>
    </row>
    <row r="148" spans="1:23" x14ac:dyDescent="0.35">
      <c r="B148" s="10">
        <v>1</v>
      </c>
      <c r="C148" s="32">
        <f>SUMIF(B136:B141,B148,C136:C141)</f>
        <v>27.999644493993536</v>
      </c>
      <c r="D148" s="33">
        <f>SUMIF(B136:B141,B148,D136:D141)</f>
        <v>23.999891688436982</v>
      </c>
      <c r="E148" s="33">
        <f>SUMIF(B136:B141,B148,E136:E141)</f>
        <v>20.999315234087121</v>
      </c>
      <c r="F148" s="34">
        <f>SUMIF(B136:B141,B148,F136:F141)</f>
        <v>17.001148583482362</v>
      </c>
      <c r="G148" s="35">
        <f>SUM(C148:F148)</f>
        <v>90</v>
      </c>
      <c r="J148" s="10">
        <v>1</v>
      </c>
      <c r="K148" s="32">
        <f>SUMIF(J136:J141,J148,K136:K141)</f>
        <v>27.999628149621227</v>
      </c>
      <c r="L148" s="33">
        <f>SUMIF(J136:J141,J148,L136:L141)</f>
        <v>24.000085423625592</v>
      </c>
      <c r="M148" s="33">
        <f>SUMIF(J136:J141,J148,M136:M141)</f>
        <v>21.000239279262054</v>
      </c>
      <c r="N148" s="34">
        <f>SUMIF(J136:J141,J148,N136:N141)</f>
        <v>16.995952432658161</v>
      </c>
      <c r="O148" s="35">
        <f>SUM(K148:N148)</f>
        <v>89.995905285167026</v>
      </c>
      <c r="R148" s="10">
        <v>1</v>
      </c>
      <c r="S148" s="32">
        <f>SUMIF(R136:R141,R148,S136:S141)</f>
        <v>28</v>
      </c>
      <c r="T148" s="33">
        <f>SUMIF(R136:R141,R148,T136:T141)</f>
        <v>24</v>
      </c>
      <c r="U148" s="33">
        <f>SUMIF(R136:R141,R148,U136:U141)</f>
        <v>21</v>
      </c>
      <c r="V148" s="34">
        <f>SUMIF(R136:R141,R148,V136:V141)</f>
        <v>17</v>
      </c>
      <c r="W148" s="35">
        <f>SUM(S148:V148)</f>
        <v>90</v>
      </c>
    </row>
    <row r="149" spans="1:23" x14ac:dyDescent="0.35">
      <c r="B149" s="10">
        <v>2</v>
      </c>
      <c r="C149" s="38">
        <f>SUMIF(B136:B141,B149,C136:C141)</f>
        <v>22.999880230699834</v>
      </c>
      <c r="D149" s="39">
        <f>SUMIF(B136:B141,B149,D136:D141)</f>
        <v>20.000174502851088</v>
      </c>
      <c r="E149" s="39">
        <f>SUMIF(B136:B141,B149,E136:E141)</f>
        <v>20.00017237559512</v>
      </c>
      <c r="F149" s="40">
        <f>SUMIF(B136:B141,B149,F136:F141)</f>
        <v>21.999772890853954</v>
      </c>
      <c r="G149" s="35">
        <f>SUM(C149:F149)</f>
        <v>85</v>
      </c>
      <c r="J149" s="10">
        <v>2</v>
      </c>
      <c r="K149" s="38">
        <f>SUMIF(J136:J141,J149,K136:K141)</f>
        <v>23.00037185037877</v>
      </c>
      <c r="L149" s="39">
        <f>SUMIF(J136:J141,J149,L136:L141)</f>
        <v>19.999914576374408</v>
      </c>
      <c r="M149" s="39">
        <f>SUMIF(J136:J141,J149,M136:M141)</f>
        <v>19.99976072073795</v>
      </c>
      <c r="N149" s="40">
        <f>SUMIF(J136:J141,J149,N136:N141)</f>
        <v>21.996520821463932</v>
      </c>
      <c r="O149" s="35">
        <f>SUM(K149:N149)</f>
        <v>84.996567968955063</v>
      </c>
      <c r="R149" s="10">
        <v>2</v>
      </c>
      <c r="S149" s="38">
        <f>SUMIF(R136:R141,R149,S136:S141)</f>
        <v>23</v>
      </c>
      <c r="T149" s="39">
        <f>SUMIF(R136:R141,R149,T136:T141)</f>
        <v>20</v>
      </c>
      <c r="U149" s="39">
        <f>SUMIF(R136:R141,R149,U136:U141)</f>
        <v>20</v>
      </c>
      <c r="V149" s="40">
        <f>SUMIF(R136:R141,R149,V136:V141)</f>
        <v>22</v>
      </c>
      <c r="W149" s="35">
        <f>SUM(S149:V149)</f>
        <v>85</v>
      </c>
    </row>
    <row r="151" spans="1:23" x14ac:dyDescent="0.35">
      <c r="A151" s="10" t="s">
        <v>17</v>
      </c>
      <c r="B151" s="10" t="s">
        <v>18</v>
      </c>
      <c r="C151">
        <v>1</v>
      </c>
      <c r="D151">
        <f>C151+1</f>
        <v>2</v>
      </c>
      <c r="E151">
        <f>D151+1</f>
        <v>3</v>
      </c>
      <c r="F151">
        <f>E151+1</f>
        <v>4</v>
      </c>
      <c r="I151" s="10" t="s">
        <v>17</v>
      </c>
      <c r="J151" s="10" t="s">
        <v>18</v>
      </c>
      <c r="K151">
        <v>1</v>
      </c>
      <c r="L151">
        <f>K151+1</f>
        <v>2</v>
      </c>
      <c r="M151">
        <f>L151+1</f>
        <v>3</v>
      </c>
      <c r="N151">
        <f>M151+1</f>
        <v>4</v>
      </c>
      <c r="Q151" s="10" t="s">
        <v>17</v>
      </c>
      <c r="R151" s="10" t="s">
        <v>18</v>
      </c>
      <c r="S151">
        <v>1</v>
      </c>
      <c r="T151">
        <f>S151+1</f>
        <v>2</v>
      </c>
      <c r="U151">
        <f>T151+1</f>
        <v>3</v>
      </c>
      <c r="V151">
        <f>U151+1</f>
        <v>4</v>
      </c>
    </row>
    <row r="152" spans="1:23" x14ac:dyDescent="0.35">
      <c r="A152" s="10">
        <v>1</v>
      </c>
      <c r="B152" s="10">
        <v>1</v>
      </c>
      <c r="C152" s="20">
        <f>S136*$G$6/$W136</f>
        <v>7.2218782914237103</v>
      </c>
      <c r="D152" s="21">
        <f>T136*$G$6/$W136</f>
        <v>6.6745096242027486</v>
      </c>
      <c r="E152" s="21">
        <f>U136*$G$6/$W136</f>
        <v>5.1797977401822415</v>
      </c>
      <c r="F152" s="22">
        <f>V136*$G$6/$W136</f>
        <v>8.923814344191296</v>
      </c>
      <c r="G152" s="23">
        <f t="shared" ref="G152:G157" si="26">SUM(C152:F152)</f>
        <v>27.999999999999996</v>
      </c>
      <c r="I152" s="10">
        <v>1</v>
      </c>
      <c r="J152" s="10">
        <v>1</v>
      </c>
      <c r="K152" s="20">
        <f>C152*$C$14/C160</f>
        <v>7.2211327168449371</v>
      </c>
      <c r="L152" s="21">
        <f>D152*$D$14/D160</f>
        <v>6.6739139133653973</v>
      </c>
      <c r="M152" s="21">
        <f>E152*$E$14/E160</f>
        <v>5.1793527040275267</v>
      </c>
      <c r="N152" s="22">
        <f>F152*F144/F160</f>
        <v>8.9220807178821371</v>
      </c>
      <c r="O152" s="23">
        <f t="shared" ref="O152:O157" si="27">SUM(K152:N152)</f>
        <v>27.996480052119999</v>
      </c>
      <c r="Q152" s="10">
        <v>1</v>
      </c>
      <c r="R152" s="10">
        <v>1</v>
      </c>
      <c r="S152" s="20">
        <f>K152*$C$18/K164</f>
        <v>7.2211787398351364</v>
      </c>
      <c r="T152" s="21">
        <f>L152*$D$18/L164</f>
        <v>6.6739026003320125</v>
      </c>
      <c r="U152" s="21">
        <f>M152*$E$18/M164</f>
        <v>5.1793356592354209</v>
      </c>
      <c r="V152" s="22">
        <f>N152*$F$18/N164</f>
        <v>8.923256734792492</v>
      </c>
      <c r="W152" s="23">
        <f t="shared" ref="W152:W157" si="28">SUM(S152:V152)</f>
        <v>27.997673734195061</v>
      </c>
    </row>
    <row r="153" spans="1:23" x14ac:dyDescent="0.35">
      <c r="A153" s="10">
        <v>1</v>
      </c>
      <c r="B153" s="10">
        <v>2</v>
      </c>
      <c r="C153" s="24">
        <f>S137*$G$7/$W137</f>
        <v>4.7793606963218567</v>
      </c>
      <c r="D153" s="25">
        <f>T137*$G$7/$W137</f>
        <v>7.3267400100944844</v>
      </c>
      <c r="E153" s="25">
        <f>U137*$G$7/$W137</f>
        <v>6.8212333604517088</v>
      </c>
      <c r="F153" s="26">
        <f>V137*$G$7/$W137</f>
        <v>3.072665933131947</v>
      </c>
      <c r="G153" s="23">
        <f t="shared" si="26"/>
        <v>21.999999999999996</v>
      </c>
      <c r="I153" s="10">
        <v>1</v>
      </c>
      <c r="J153" s="10">
        <v>2</v>
      </c>
      <c r="K153" s="24">
        <f>C153*$C$14/C160</f>
        <v>4.7788672831550638</v>
      </c>
      <c r="L153" s="25">
        <f>D153*$D$14/D160</f>
        <v>7.3260860866346036</v>
      </c>
      <c r="M153" s="25">
        <f>E153*$E$14/E160</f>
        <v>6.8206472959724733</v>
      </c>
      <c r="N153" s="26">
        <f>F153*$F$14/F160</f>
        <v>3.0735674418839252</v>
      </c>
      <c r="O153" s="23">
        <f t="shared" si="27"/>
        <v>21.999168107646064</v>
      </c>
      <c r="Q153" s="10">
        <v>1</v>
      </c>
      <c r="R153" s="10">
        <v>2</v>
      </c>
      <c r="S153" s="24">
        <f>K153*$C$19/K165</f>
        <v>4.778830204964458</v>
      </c>
      <c r="T153" s="25">
        <f>L153*$D$19/L165</f>
        <v>7.3261009889363056</v>
      </c>
      <c r="U153" s="25">
        <f>M153*$E$19/M165</f>
        <v>6.8206708645864405</v>
      </c>
      <c r="V153" s="26">
        <f>N153*$F$19/N165</f>
        <v>3.0738624447111826</v>
      </c>
      <c r="W153" s="23">
        <f t="shared" si="28"/>
        <v>21.999464503198386</v>
      </c>
    </row>
    <row r="154" spans="1:23" x14ac:dyDescent="0.35">
      <c r="A154" s="10">
        <v>2</v>
      </c>
      <c r="B154" s="10">
        <v>1</v>
      </c>
      <c r="C154" s="24">
        <f>S138*$G$8/$W138</f>
        <v>12.598282252686746</v>
      </c>
      <c r="D154" s="25">
        <f>T138*$G$8/$W138</f>
        <v>11.122413701170947</v>
      </c>
      <c r="E154" s="25">
        <f>U138*$G$8/$W138</f>
        <v>3.3615062577194053</v>
      </c>
      <c r="F154" s="26">
        <f>V138*$G$8/$W138</f>
        <v>1.9177977884229036</v>
      </c>
      <c r="G154" s="23">
        <f t="shared" si="26"/>
        <v>29</v>
      </c>
      <c r="I154" s="10">
        <v>2</v>
      </c>
      <c r="J154" s="10">
        <v>1</v>
      </c>
      <c r="K154" s="24">
        <f>C154*$C$15/C161</f>
        <v>12.598706117295443</v>
      </c>
      <c r="L154" s="25">
        <f>D154*$D$15/D161</f>
        <v>11.122878717598846</v>
      </c>
      <c r="M154" s="25">
        <f>E154*$E$15/E161</f>
        <v>3.3615270222413689</v>
      </c>
      <c r="N154" s="26">
        <f>F154*$F$15/F161</f>
        <v>1.9174772257329324</v>
      </c>
      <c r="O154" s="23">
        <f t="shared" si="27"/>
        <v>29.000589082868586</v>
      </c>
      <c r="Q154" s="10">
        <v>2</v>
      </c>
      <c r="R154" s="10">
        <v>1</v>
      </c>
      <c r="S154" s="24">
        <f>K154*$C$18/K164</f>
        <v>12.598786413580097</v>
      </c>
      <c r="T154" s="25">
        <f>L154*$D$18/L164</f>
        <v>11.122859863070619</v>
      </c>
      <c r="U154" s="25">
        <f>M154*$E$18/M164</f>
        <v>3.36151595975296</v>
      </c>
      <c r="V154" s="26">
        <f>N154*$F$18/N164</f>
        <v>1.9177299678582269</v>
      </c>
      <c r="W154" s="23">
        <f t="shared" si="28"/>
        <v>29.000892204261902</v>
      </c>
    </row>
    <row r="155" spans="1:23" x14ac:dyDescent="0.35">
      <c r="A155" s="10">
        <v>2</v>
      </c>
      <c r="B155" s="10">
        <v>2</v>
      </c>
      <c r="C155" s="24">
        <f>S139*$G$9/$W139</f>
        <v>2.4012130947662977</v>
      </c>
      <c r="D155" s="25">
        <f>T139*$G$9/$W139</f>
        <v>2.877000998012972</v>
      </c>
      <c r="E155" s="25">
        <f>U139*$G$9/$W139</f>
        <v>9.6384134398514476</v>
      </c>
      <c r="F155" s="26">
        <f>V139*$G$9/$W139</f>
        <v>5.0833724673692817</v>
      </c>
      <c r="G155" s="23">
        <f t="shared" si="26"/>
        <v>20</v>
      </c>
      <c r="I155" s="10">
        <v>2</v>
      </c>
      <c r="J155" s="10">
        <v>2</v>
      </c>
      <c r="K155" s="24">
        <f>C155*$C$15/C161</f>
        <v>2.4012938827045573</v>
      </c>
      <c r="L155" s="25">
        <f>D155*$D$15/D161</f>
        <v>2.8771212824011547</v>
      </c>
      <c r="M155" s="25">
        <f>E155*$E$15/E161</f>
        <v>9.6384729777586315</v>
      </c>
      <c r="N155" s="26">
        <f>F155*$F$15/F161</f>
        <v>5.0825227742670673</v>
      </c>
      <c r="O155" s="23">
        <f t="shared" si="27"/>
        <v>19.999410917131414</v>
      </c>
      <c r="Q155" s="10">
        <v>2</v>
      </c>
      <c r="R155" s="10">
        <v>2</v>
      </c>
      <c r="S155" s="24">
        <f>K155*$C$19/K165</f>
        <v>2.4012752515882263</v>
      </c>
      <c r="T155" s="25">
        <f>L155*$D$19/L165</f>
        <v>2.8771271348752969</v>
      </c>
      <c r="U155" s="25">
        <f>M155*$E$19/M165</f>
        <v>9.638506283314392</v>
      </c>
      <c r="V155" s="26">
        <f>N155*$F$19/N165</f>
        <v>5.0830105978194569</v>
      </c>
      <c r="W155" s="23">
        <f t="shared" si="28"/>
        <v>19.99991926759737</v>
      </c>
    </row>
    <row r="156" spans="1:23" x14ac:dyDescent="0.35">
      <c r="A156" s="10">
        <v>3</v>
      </c>
      <c r="B156" s="10">
        <v>1</v>
      </c>
      <c r="C156" s="24">
        <f>S140*$G$10/$W140</f>
        <v>8.179606496365297</v>
      </c>
      <c r="D156" s="25">
        <f>T140*$G$10/$W140</f>
        <v>6.2029920805341332</v>
      </c>
      <c r="E156" s="25">
        <f>U140*$G$10/$W140</f>
        <v>12.458308261280033</v>
      </c>
      <c r="F156" s="26">
        <f>V140*$G$10/$W140</f>
        <v>6.159093161820536</v>
      </c>
      <c r="G156" s="23">
        <f t="shared" si="26"/>
        <v>33</v>
      </c>
      <c r="I156" s="10">
        <v>3</v>
      </c>
      <c r="J156" s="10">
        <v>1</v>
      </c>
      <c r="K156" s="24">
        <f>C156*$C$16/C162</f>
        <v>8.1799827124835147</v>
      </c>
      <c r="L156" s="25">
        <f>D156*$D$16/D162</f>
        <v>6.2032480517992763</v>
      </c>
      <c r="M156" s="25">
        <f>E156*$E$16/E162</f>
        <v>12.459189383102999</v>
      </c>
      <c r="N156" s="26">
        <f>F156*$F$16/F162</f>
        <v>6.1582015865575723</v>
      </c>
      <c r="O156" s="23">
        <f t="shared" si="27"/>
        <v>33.000621733943362</v>
      </c>
      <c r="Q156" s="10">
        <v>3</v>
      </c>
      <c r="R156" s="10">
        <v>1</v>
      </c>
      <c r="S156" s="24">
        <f>K156*$C$18/K164</f>
        <v>8.1800348465847659</v>
      </c>
      <c r="T156" s="25">
        <f>L156*$D$18/L164</f>
        <v>6.2032375365973698</v>
      </c>
      <c r="U156" s="25">
        <f>M156*$E$18/M164</f>
        <v>12.459148381011621</v>
      </c>
      <c r="V156" s="26">
        <f>N156*$F$18/N164</f>
        <v>6.1590132973492775</v>
      </c>
      <c r="W156" s="23">
        <f t="shared" si="28"/>
        <v>33.00143406154303</v>
      </c>
    </row>
    <row r="157" spans="1:23" x14ac:dyDescent="0.35">
      <c r="A157" s="10">
        <v>3</v>
      </c>
      <c r="B157" s="10">
        <v>2</v>
      </c>
      <c r="C157" s="27">
        <f>S141*$G$11/$W141</f>
        <v>15.819289688730128</v>
      </c>
      <c r="D157" s="28">
        <f>T141*$G$11/$W141</f>
        <v>9.7963476943373387</v>
      </c>
      <c r="E157" s="28">
        <f>U141*$G$11/$W141</f>
        <v>3.540560208510902</v>
      </c>
      <c r="F157" s="29">
        <f>V141*$G$11/$W141</f>
        <v>13.843802408421627</v>
      </c>
      <c r="G157" s="23">
        <f t="shared" si="26"/>
        <v>43</v>
      </c>
      <c r="I157" s="10">
        <v>3</v>
      </c>
      <c r="J157" s="10">
        <v>2</v>
      </c>
      <c r="K157" s="27">
        <f>C157*$C$16/C162</f>
        <v>15.820017287516485</v>
      </c>
      <c r="L157" s="28">
        <f>D157*$D$16/D162</f>
        <v>9.7967519482007237</v>
      </c>
      <c r="M157" s="28">
        <f>E157*$E$16/E162</f>
        <v>3.5408106168970019</v>
      </c>
      <c r="N157" s="29">
        <f>F157*$F$16/F162</f>
        <v>13.841798413442428</v>
      </c>
      <c r="O157" s="23">
        <f t="shared" si="27"/>
        <v>42.999378266056638</v>
      </c>
      <c r="Q157" s="10">
        <v>3</v>
      </c>
      <c r="R157" s="10">
        <v>2</v>
      </c>
      <c r="S157" s="27">
        <f>K157*$C$19/K165</f>
        <v>15.819894543447313</v>
      </c>
      <c r="T157" s="28">
        <f>L157*$D$19/L165</f>
        <v>9.796771876188398</v>
      </c>
      <c r="U157" s="28">
        <f>M157*$E$19/M165</f>
        <v>3.5408228520991667</v>
      </c>
      <c r="V157" s="29">
        <f>N157*$F$19/N165</f>
        <v>13.843126957469362</v>
      </c>
      <c r="W157" s="23">
        <f t="shared" si="28"/>
        <v>43.00061622920424</v>
      </c>
    </row>
    <row r="158" spans="1:23" x14ac:dyDescent="0.35">
      <c r="C158" s="30">
        <f>SUM(C152:C157)</f>
        <v>50.999630520294033</v>
      </c>
      <c r="D158" s="30">
        <f>SUM(D152:D157)</f>
        <v>44.000004108352627</v>
      </c>
      <c r="E158" s="30">
        <f>SUM(E152:E157)</f>
        <v>40.99981926799574</v>
      </c>
      <c r="F158" s="30">
        <f>SUM(F152:F157)</f>
        <v>39.000546103357593</v>
      </c>
      <c r="G158" s="31">
        <f>SUM(G152:G157)</f>
        <v>175</v>
      </c>
      <c r="K158" s="30">
        <f>SUM(K152:K157)</f>
        <v>51</v>
      </c>
      <c r="L158" s="30">
        <f>SUM(L152:L157)</f>
        <v>44</v>
      </c>
      <c r="M158" s="30">
        <f>SUM(M152:M157)</f>
        <v>41</v>
      </c>
      <c r="N158" s="30">
        <f>SUM(N152:N157)</f>
        <v>38.995648159766063</v>
      </c>
      <c r="O158" s="31">
        <f>SUM(O152:O157)</f>
        <v>174.99564815976606</v>
      </c>
      <c r="S158" s="30">
        <f>SUM(S152:S157)</f>
        <v>50.999999999999993</v>
      </c>
      <c r="T158" s="30">
        <f>SUM(T152:T157)</f>
        <v>44</v>
      </c>
      <c r="U158" s="30">
        <f>SUM(U152:U157)</f>
        <v>41.000000000000007</v>
      </c>
      <c r="V158" s="30">
        <f>SUM(V152:V157)</f>
        <v>39</v>
      </c>
      <c r="W158" s="31">
        <f>SUM(W152:W157)</f>
        <v>174.99999999999997</v>
      </c>
    </row>
    <row r="160" spans="1:23" x14ac:dyDescent="0.35">
      <c r="A160" s="10">
        <v>1</v>
      </c>
      <c r="C160" s="32">
        <f>SUMIF(A152:A157,A160,C152:C157)</f>
        <v>12.001238987745566</v>
      </c>
      <c r="D160" s="33">
        <f>SUMIF(A152:A157,A160,D152:D157)</f>
        <v>14.001249634297233</v>
      </c>
      <c r="E160" s="33">
        <f>SUMIF(A152:A157,A160,E152:E157)</f>
        <v>12.00103110063395</v>
      </c>
      <c r="F160" s="34">
        <f>SUMIF(A152:A157,A160,F152:F157)</f>
        <v>11.996480277323244</v>
      </c>
      <c r="G160" s="35">
        <f>SUM(C160:F160)</f>
        <v>49.999999999999993</v>
      </c>
      <c r="I160" s="10">
        <v>1</v>
      </c>
      <c r="K160" s="32">
        <f>SUMIF(I152:I157,I160,K152:K157)</f>
        <v>12</v>
      </c>
      <c r="L160" s="33">
        <f>SUMIF(I152:I157,I160,L152:L157)</f>
        <v>14</v>
      </c>
      <c r="M160" s="33">
        <f>SUMIF(I152:I157,I160,M152:M157)</f>
        <v>12</v>
      </c>
      <c r="N160" s="34">
        <f>SUMIF(I152:I157,I160,N152:N157)</f>
        <v>11.995648159766063</v>
      </c>
      <c r="O160" s="35">
        <f>SUM(K160:N160)</f>
        <v>49.995648159766063</v>
      </c>
      <c r="Q160" s="10">
        <v>1</v>
      </c>
      <c r="S160" s="32">
        <f>SUMIF(Q152:Q157,Q160,S152:S157)</f>
        <v>12.000008944799594</v>
      </c>
      <c r="T160" s="33">
        <f>SUMIF(Q152:Q157,Q160,T152:T157)</f>
        <v>14.000003589268317</v>
      </c>
      <c r="U160" s="33">
        <f>SUMIF(Q152:Q157,Q160,U152:U157)</f>
        <v>12.000006523821861</v>
      </c>
      <c r="V160" s="34">
        <f>SUMIF(Q152:Q157,Q160,V152:V157)</f>
        <v>11.997119179503674</v>
      </c>
      <c r="W160" s="35">
        <f>SUM(S160:V160)</f>
        <v>49.997138237393443</v>
      </c>
    </row>
    <row r="161" spans="1:23" x14ac:dyDescent="0.35">
      <c r="A161" s="10">
        <v>2</v>
      </c>
      <c r="C161" s="36">
        <f>SUMIF(A152:A157,A161,C152:C157)</f>
        <v>14.999495347453044</v>
      </c>
      <c r="D161" s="23">
        <f>SUMIF(A152:A157,A161,D152:D157)</f>
        <v>13.999414699183919</v>
      </c>
      <c r="E161" s="23">
        <f>SUMIF(A152:A157,A161,E152:E157)</f>
        <v>12.999919697570853</v>
      </c>
      <c r="F161" s="37">
        <f>SUMIF(A152:A157,A161,F152:F157)</f>
        <v>7.0011702557921858</v>
      </c>
      <c r="G161" s="35">
        <f>SUM(C161:F161)</f>
        <v>49</v>
      </c>
      <c r="I161" s="10">
        <v>2</v>
      </c>
      <c r="K161" s="36">
        <f>SUMIF(I152:I157,I161,K152:K157)</f>
        <v>15</v>
      </c>
      <c r="L161" s="23">
        <f>SUMIF(I152:I157,I161,L152:L157)</f>
        <v>14</v>
      </c>
      <c r="M161" s="23">
        <f>SUMIF(I152:I157,I161,M152:M157)</f>
        <v>13</v>
      </c>
      <c r="N161" s="37">
        <f>SUMIF(I152:I157,I161,N152:N157)</f>
        <v>7</v>
      </c>
      <c r="O161" s="35">
        <f>SUM(K161:N161)</f>
        <v>49</v>
      </c>
      <c r="Q161" s="10">
        <v>2</v>
      </c>
      <c r="S161" s="36">
        <f>SUMIF(Q152:Q157,Q161,S152:S157)</f>
        <v>15.000061665168323</v>
      </c>
      <c r="T161" s="23">
        <f>SUMIF(Q152:Q157,Q161,T152:T157)</f>
        <v>13.999986997945916</v>
      </c>
      <c r="U161" s="23">
        <f>SUMIF(Q152:Q157,Q161,U152:U157)</f>
        <v>13.000022243067352</v>
      </c>
      <c r="V161" s="37">
        <f>SUMIF(Q152:Q157,Q161,V152:V157)</f>
        <v>7.0007405656776838</v>
      </c>
      <c r="W161" s="35">
        <f>SUM(S161:V161)</f>
        <v>49.000811471859272</v>
      </c>
    </row>
    <row r="162" spans="1:23" x14ac:dyDescent="0.35">
      <c r="A162" s="10">
        <v>3</v>
      </c>
      <c r="C162" s="38">
        <f>SUMIF(A152:A157,A162,C152:C157)</f>
        <v>23.998896185095425</v>
      </c>
      <c r="D162" s="39">
        <f>SUMIF(A152:A157,A162,D152:D157)</f>
        <v>15.999339774871473</v>
      </c>
      <c r="E162" s="39">
        <f>SUMIF(A152:A157,A162,E152:E157)</f>
        <v>15.998868469790935</v>
      </c>
      <c r="F162" s="40">
        <f>SUMIF(A152:A157,A162,F152:F157)</f>
        <v>20.002895570242163</v>
      </c>
      <c r="G162" s="35">
        <f>SUM(C162:F162)</f>
        <v>76</v>
      </c>
      <c r="I162" s="10">
        <v>3</v>
      </c>
      <c r="K162" s="38">
        <f>SUMIF(I152:I157,I162,K152:K157)</f>
        <v>24</v>
      </c>
      <c r="L162" s="39">
        <f>SUMIF(I152:I157,I162,L152:L157)</f>
        <v>16</v>
      </c>
      <c r="M162" s="39">
        <f>SUMIF(I152:I157,I162,M152:M157)</f>
        <v>16</v>
      </c>
      <c r="N162" s="40">
        <f>SUMIF(I152:I157,I162,N152:N157)</f>
        <v>20</v>
      </c>
      <c r="O162" s="35">
        <f>SUM(K162:N162)</f>
        <v>76</v>
      </c>
      <c r="Q162" s="10">
        <v>3</v>
      </c>
      <c r="S162" s="38">
        <f>SUMIF(Q152:Q157,Q162,S152:S157)</f>
        <v>23.999929390032079</v>
      </c>
      <c r="T162" s="39">
        <f>SUMIF(Q152:Q157,Q162,T152:T157)</f>
        <v>16.000009412785769</v>
      </c>
      <c r="U162" s="39">
        <f>SUMIF(Q152:Q157,Q162,U152:U157)</f>
        <v>15.999971233110788</v>
      </c>
      <c r="V162" s="40">
        <f>SUMIF(Q152:Q157,Q162,V152:V157)</f>
        <v>20.002140254818642</v>
      </c>
      <c r="W162" s="35">
        <f>SUM(S162:V162)</f>
        <v>76.002050290747277</v>
      </c>
    </row>
    <row r="164" spans="1:23" x14ac:dyDescent="0.35">
      <c r="B164" s="10">
        <v>1</v>
      </c>
      <c r="C164" s="32">
        <f>SUMIF(B152:B157,B164,C152:C157)</f>
        <v>27.999767040475753</v>
      </c>
      <c r="D164" s="33">
        <f>SUMIF(B152:B157,B164,D152:D157)</f>
        <v>23.999915405907831</v>
      </c>
      <c r="E164" s="33">
        <f>SUMIF(B152:B157,B164,E152:E157)</f>
        <v>20.999612259181681</v>
      </c>
      <c r="F164" s="34">
        <f>SUMIF(B152:B157,B164,F152:F157)</f>
        <v>17.000705294434738</v>
      </c>
      <c r="G164" s="35">
        <f>SUM(C164:F164)</f>
        <v>90</v>
      </c>
      <c r="J164" s="10">
        <v>1</v>
      </c>
      <c r="K164" s="32">
        <f>SUMIF(J152:J157,J164,K152:K157)</f>
        <v>27.999821546623895</v>
      </c>
      <c r="L164" s="33">
        <f>SUMIF(J152:J157,J164,L152:L157)</f>
        <v>24.000040682763519</v>
      </c>
      <c r="M164" s="33">
        <f>SUMIF(J152:J157,J164,M152:M157)</f>
        <v>21.000069109371893</v>
      </c>
      <c r="N164" s="34">
        <f>SUMIF(J152:J157,J164,N152:N157)</f>
        <v>16.997759530172644</v>
      </c>
      <c r="O164" s="35">
        <f>SUM(K164:N164)</f>
        <v>89.997690868931954</v>
      </c>
      <c r="R164" s="10">
        <v>1</v>
      </c>
      <c r="S164" s="32">
        <f>SUMIF(R152:R157,R164,S152:S157)</f>
        <v>28</v>
      </c>
      <c r="T164" s="33">
        <f>SUMIF(R152:R157,R164,T152:T157)</f>
        <v>24.000000000000004</v>
      </c>
      <c r="U164" s="33">
        <f>SUMIF(R152:R157,R164,U152:U157)</f>
        <v>21</v>
      </c>
      <c r="V164" s="34">
        <f>SUMIF(R152:R157,R164,V152:V157)</f>
        <v>16.999999999999996</v>
      </c>
      <c r="W164" s="35">
        <f>SUM(S164:V164)</f>
        <v>90</v>
      </c>
    </row>
    <row r="165" spans="1:23" x14ac:dyDescent="0.35">
      <c r="B165" s="10">
        <v>2</v>
      </c>
      <c r="C165" s="38">
        <f>SUMIF(B152:B157,B165,C152:C157)</f>
        <v>22.999863479818281</v>
      </c>
      <c r="D165" s="39">
        <f>SUMIF(B152:B157,B165,D152:D157)</f>
        <v>20.000088702444796</v>
      </c>
      <c r="E165" s="39">
        <f>SUMIF(B152:B157,B165,E152:E157)</f>
        <v>20.000207008814058</v>
      </c>
      <c r="F165" s="40">
        <f>SUMIF(B152:B157,B165,F152:F157)</f>
        <v>21.999840808922855</v>
      </c>
      <c r="G165" s="35">
        <f>SUM(C165:F165)</f>
        <v>84.999999999999986</v>
      </c>
      <c r="J165" s="10">
        <v>2</v>
      </c>
      <c r="K165" s="38">
        <f>SUMIF(J152:J157,J165,K152:K157)</f>
        <v>23.000178453376108</v>
      </c>
      <c r="L165" s="39">
        <f>SUMIF(J152:J157,J165,L152:L157)</f>
        <v>19.999959317236481</v>
      </c>
      <c r="M165" s="39">
        <f>SUMIF(J152:J157,J165,M152:M157)</f>
        <v>19.999930890628107</v>
      </c>
      <c r="N165" s="40">
        <f>SUMIF(J152:J157,J165,N152:N157)</f>
        <v>21.997888629593419</v>
      </c>
      <c r="O165" s="35">
        <f>SUM(K165:N165)</f>
        <v>84.997957290834108</v>
      </c>
      <c r="R165" s="10">
        <v>2</v>
      </c>
      <c r="S165" s="38">
        <f>SUMIF(R152:R157,R165,S152:S157)</f>
        <v>23</v>
      </c>
      <c r="T165" s="39">
        <f>SUMIF(R152:R157,R165,T152:T157)</f>
        <v>20</v>
      </c>
      <c r="U165" s="39">
        <f>SUMIF(R152:R157,R165,U152:U157)</f>
        <v>20</v>
      </c>
      <c r="V165" s="40">
        <f>SUMIF(R152:R157,R165,V152:V157)</f>
        <v>22</v>
      </c>
      <c r="W165" s="35">
        <f>SUM(S165:V165)</f>
        <v>85</v>
      </c>
    </row>
    <row r="167" spans="1:23" x14ac:dyDescent="0.35">
      <c r="A167" s="10" t="s">
        <v>17</v>
      </c>
      <c r="B167" s="10" t="s">
        <v>18</v>
      </c>
      <c r="C167">
        <v>1</v>
      </c>
      <c r="D167">
        <f>C167+1</f>
        <v>2</v>
      </c>
      <c r="E167">
        <f>D167+1</f>
        <v>3</v>
      </c>
      <c r="F167">
        <f>E167+1</f>
        <v>4</v>
      </c>
      <c r="I167" s="10" t="s">
        <v>17</v>
      </c>
      <c r="J167" s="10" t="s">
        <v>18</v>
      </c>
      <c r="K167">
        <v>1</v>
      </c>
      <c r="L167">
        <f>K167+1</f>
        <v>2</v>
      </c>
      <c r="M167">
        <f>L167+1</f>
        <v>3</v>
      </c>
      <c r="N167">
        <f>M167+1</f>
        <v>4</v>
      </c>
      <c r="Q167" s="10" t="s">
        <v>17</v>
      </c>
      <c r="R167" s="10" t="s">
        <v>18</v>
      </c>
      <c r="S167">
        <v>1</v>
      </c>
      <c r="T167">
        <f>S167+1</f>
        <v>2</v>
      </c>
      <c r="U167">
        <f>T167+1</f>
        <v>3</v>
      </c>
      <c r="V167">
        <f>U167+1</f>
        <v>4</v>
      </c>
    </row>
    <row r="168" spans="1:23" x14ac:dyDescent="0.35">
      <c r="A168" s="10">
        <v>1</v>
      </c>
      <c r="B168" s="10">
        <v>1</v>
      </c>
      <c r="C168" s="20">
        <f>S152*$G$6/$W152</f>
        <v>7.2217787318678068</v>
      </c>
      <c r="D168" s="21">
        <f>T152*$G$6/$W152</f>
        <v>6.6744571203807865</v>
      </c>
      <c r="E168" s="21">
        <f>U152*$G$6/$W152</f>
        <v>5.1797659989683131</v>
      </c>
      <c r="F168" s="22">
        <f>V152*$G$6/$W152</f>
        <v>8.9239981487830953</v>
      </c>
      <c r="G168" s="23">
        <f t="shared" ref="G168:G173" si="29">SUM(C168:F168)</f>
        <v>28.000000000000004</v>
      </c>
      <c r="I168" s="10">
        <v>1</v>
      </c>
      <c r="J168" s="10">
        <v>1</v>
      </c>
      <c r="K168" s="20">
        <f>C168*$C$14/C176</f>
        <v>7.2213422859512493</v>
      </c>
      <c r="L168" s="21">
        <f>D168*$D$14/D176</f>
        <v>6.6741060449782559</v>
      </c>
      <c r="M168" s="21">
        <f>E168*$E$14/E176</f>
        <v>5.1795057771736506</v>
      </c>
      <c r="N168" s="22">
        <f>F168*F160/F176</f>
        <v>8.9229158250563589</v>
      </c>
      <c r="O168" s="23">
        <f t="shared" ref="O168:O173" si="30">SUM(K168:N168)</f>
        <v>27.997869933159514</v>
      </c>
      <c r="Q168" s="10">
        <v>1</v>
      </c>
      <c r="R168" s="10">
        <v>1</v>
      </c>
      <c r="S168" s="20">
        <f>K168*$C$18/K180</f>
        <v>7.2213658615812832</v>
      </c>
      <c r="T168" s="21">
        <f>L168*$D$18/L180</f>
        <v>6.6741004968687196</v>
      </c>
      <c r="U168" s="21">
        <f>M168*$E$18/M180</f>
        <v>5.1795009116336166</v>
      </c>
      <c r="V168" s="22">
        <f>N168*$F$18/N180</f>
        <v>8.9236377897803205</v>
      </c>
      <c r="W168" s="23">
        <f t="shared" ref="W168:W173" si="31">SUM(S168:V168)</f>
        <v>27.998605059863941</v>
      </c>
    </row>
    <row r="169" spans="1:23" x14ac:dyDescent="0.35">
      <c r="A169" s="10">
        <v>1</v>
      </c>
      <c r="B169" s="10">
        <v>2</v>
      </c>
      <c r="C169" s="24">
        <f>S153*$G$7/$W153</f>
        <v>4.7789465281726811</v>
      </c>
      <c r="D169" s="25">
        <f>T153*$G$7/$W153</f>
        <v>7.3262793161700115</v>
      </c>
      <c r="E169" s="25">
        <f>U153*$G$7/$W153</f>
        <v>6.8208368889654576</v>
      </c>
      <c r="F169" s="26">
        <f>V153*$G$7/$W153</f>
        <v>3.0739372666918494</v>
      </c>
      <c r="G169" s="23">
        <f t="shared" si="29"/>
        <v>22</v>
      </c>
      <c r="I169" s="10">
        <v>1</v>
      </c>
      <c r="J169" s="10">
        <v>2</v>
      </c>
      <c r="K169" s="24">
        <f>C169*$C$14/C176</f>
        <v>4.7786577140487498</v>
      </c>
      <c r="L169" s="25">
        <f>D169*$D$14/D176</f>
        <v>7.3258939550217432</v>
      </c>
      <c r="M169" s="25">
        <f>E169*$E$14/E176</f>
        <v>6.8204942228263494</v>
      </c>
      <c r="N169" s="26">
        <f>F169*$F$14/F176</f>
        <v>3.0744662246410326</v>
      </c>
      <c r="O169" s="23">
        <f t="shared" si="30"/>
        <v>21.999512116537876</v>
      </c>
      <c r="Q169" s="10">
        <v>1</v>
      </c>
      <c r="R169" s="10">
        <v>2</v>
      </c>
      <c r="S169" s="24">
        <f>K169*$C$19/K181</f>
        <v>4.7786387217141773</v>
      </c>
      <c r="T169" s="25">
        <f>L169*$D$19/L181</f>
        <v>7.3259012629553322</v>
      </c>
      <c r="U169" s="25">
        <f>M169*$E$19/M181</f>
        <v>6.8205009502489409</v>
      </c>
      <c r="V169" s="26">
        <f>N169*$F$19/N181</f>
        <v>3.0746398816260707</v>
      </c>
      <c r="W169" s="23">
        <f t="shared" si="31"/>
        <v>21.999680816544519</v>
      </c>
    </row>
    <row r="170" spans="1:23" x14ac:dyDescent="0.35">
      <c r="A170" s="10">
        <v>2</v>
      </c>
      <c r="B170" s="10">
        <v>1</v>
      </c>
      <c r="C170" s="24">
        <f>S154*$G$8/$W154</f>
        <v>12.598398815472638</v>
      </c>
      <c r="D170" s="25">
        <f>T154*$G$8/$W154</f>
        <v>11.122517671426843</v>
      </c>
      <c r="E170" s="25">
        <f>U154*$G$8/$W154</f>
        <v>3.3614125436633921</v>
      </c>
      <c r="F170" s="26">
        <f>V154*$G$8/$W154</f>
        <v>1.9176709694371283</v>
      </c>
      <c r="G170" s="23">
        <f t="shared" si="29"/>
        <v>29.000000000000004</v>
      </c>
      <c r="I170" s="10">
        <v>2</v>
      </c>
      <c r="J170" s="10">
        <v>1</v>
      </c>
      <c r="K170" s="24">
        <f>C170*$C$15/C177</f>
        <v>12.598664428800996</v>
      </c>
      <c r="L170" s="25">
        <f>D170*$D$15/D177</f>
        <v>11.122790640425396</v>
      </c>
      <c r="M170" s="25">
        <f>E170*$E$15/E177</f>
        <v>3.3614234723949226</v>
      </c>
      <c r="N170" s="26">
        <f>F170*$F$15/F177</f>
        <v>1.9174786502943106</v>
      </c>
      <c r="O170" s="23">
        <f t="shared" si="30"/>
        <v>29.000357191915626</v>
      </c>
      <c r="Q170" s="10">
        <v>2</v>
      </c>
      <c r="R170" s="10">
        <v>1</v>
      </c>
      <c r="S170" s="24">
        <f>K170*$C$18/K180</f>
        <v>12.598705559859425</v>
      </c>
      <c r="T170" s="25">
        <f>L170*$D$18/L180</f>
        <v>11.122781394174229</v>
      </c>
      <c r="U170" s="25">
        <f>M170*$E$18/M180</f>
        <v>3.3614203147306245</v>
      </c>
      <c r="V170" s="26">
        <f>N170*$F$18/N180</f>
        <v>1.9176337959856524</v>
      </c>
      <c r="W170" s="23">
        <f t="shared" si="31"/>
        <v>29.000541064749932</v>
      </c>
    </row>
    <row r="171" spans="1:23" x14ac:dyDescent="0.35">
      <c r="A171" s="10">
        <v>2</v>
      </c>
      <c r="B171" s="10">
        <v>2</v>
      </c>
      <c r="C171" s="24">
        <f>S155*$G$9/$W155</f>
        <v>2.4012849446633755</v>
      </c>
      <c r="D171" s="25">
        <f>T155*$G$9/$W155</f>
        <v>2.8771387487914915</v>
      </c>
      <c r="E171" s="25">
        <f>U155*$G$9/$W155</f>
        <v>9.6385451904599453</v>
      </c>
      <c r="F171" s="26">
        <f>V155*$G$9/$W155</f>
        <v>5.0830311160851886</v>
      </c>
      <c r="G171" s="23">
        <f t="shared" si="29"/>
        <v>20</v>
      </c>
      <c r="I171" s="10">
        <v>2</v>
      </c>
      <c r="J171" s="10">
        <v>2</v>
      </c>
      <c r="K171" s="24">
        <f>C171*$C$15/C177</f>
        <v>2.4013355711990036</v>
      </c>
      <c r="L171" s="25">
        <f>D171*$D$15/D177</f>
        <v>2.8772093595746036</v>
      </c>
      <c r="M171" s="25">
        <f>E171*$E$15/E177</f>
        <v>9.6385765276050765</v>
      </c>
      <c r="N171" s="26">
        <f>F171*$F$15/F177</f>
        <v>5.08252134970569</v>
      </c>
      <c r="O171" s="23">
        <f t="shared" si="30"/>
        <v>19.999642808084374</v>
      </c>
      <c r="Q171" s="10">
        <v>2</v>
      </c>
      <c r="R171" s="10">
        <v>2</v>
      </c>
      <c r="S171" s="24">
        <f>K171*$C$19/K181</f>
        <v>2.4013260273121384</v>
      </c>
      <c r="T171" s="25">
        <f>L171*$D$19/L181</f>
        <v>2.8772122297301164</v>
      </c>
      <c r="U171" s="25">
        <f>M171*$E$19/M181</f>
        <v>9.6385860346547645</v>
      </c>
      <c r="V171" s="26">
        <f>N171*$F$19/N181</f>
        <v>5.0828084289153788</v>
      </c>
      <c r="W171" s="23">
        <f t="shared" si="31"/>
        <v>19.999932720612399</v>
      </c>
    </row>
    <row r="172" spans="1:23" x14ac:dyDescent="0.35">
      <c r="A172" s="10">
        <v>3</v>
      </c>
      <c r="B172" s="10">
        <v>1</v>
      </c>
      <c r="C172" s="24">
        <f>S156*$G$10/$W156</f>
        <v>8.179679387080423</v>
      </c>
      <c r="D172" s="25">
        <f>T156*$G$10/$W156</f>
        <v>6.2029679778752564</v>
      </c>
      <c r="E172" s="25">
        <f>U156*$G$10/$W156</f>
        <v>12.458606974673982</v>
      </c>
      <c r="F172" s="26">
        <f>V156*$G$10/$W156</f>
        <v>6.158745660370343</v>
      </c>
      <c r="G172" s="23">
        <f t="shared" si="29"/>
        <v>33.000000000000007</v>
      </c>
      <c r="I172" s="10">
        <v>3</v>
      </c>
      <c r="J172" s="10">
        <v>1</v>
      </c>
      <c r="K172" s="24">
        <f>C172*$C$16/C178</f>
        <v>8.1799018735046563</v>
      </c>
      <c r="L172" s="25">
        <f>D172*$D$16/D178</f>
        <v>6.2031232655438844</v>
      </c>
      <c r="M172" s="25">
        <f>E172*$E$16/E178</f>
        <v>12.459090477494412</v>
      </c>
      <c r="N172" s="26">
        <f>F172*$F$16/F178</f>
        <v>6.1582301438240998</v>
      </c>
      <c r="O172" s="23">
        <f t="shared" si="30"/>
        <v>33.000345760367054</v>
      </c>
      <c r="Q172" s="10">
        <v>3</v>
      </c>
      <c r="R172" s="10">
        <v>1</v>
      </c>
      <c r="S172" s="24">
        <f>K172*$C$18/K180</f>
        <v>8.1799285785592915</v>
      </c>
      <c r="T172" s="25">
        <f>L172*$D$18/L180</f>
        <v>6.2031181089570531</v>
      </c>
      <c r="U172" s="25">
        <f>M172*$E$18/M180</f>
        <v>12.45907877363576</v>
      </c>
      <c r="V172" s="26">
        <f>N172*$F$18/N180</f>
        <v>6.1587284142340257</v>
      </c>
      <c r="W172" s="23">
        <f t="shared" si="31"/>
        <v>33.000853875386127</v>
      </c>
    </row>
    <row r="173" spans="1:23" x14ac:dyDescent="0.35">
      <c r="A173" s="10">
        <v>3</v>
      </c>
      <c r="B173" s="10">
        <v>2</v>
      </c>
      <c r="C173" s="27">
        <f>S157*$G$11/$W157</f>
        <v>15.819667833184052</v>
      </c>
      <c r="D173" s="28">
        <f>T157*$G$11/$W157</f>
        <v>9.7966314815274202</v>
      </c>
      <c r="E173" s="28">
        <f>U157*$G$11/$W157</f>
        <v>3.5407721096066203</v>
      </c>
      <c r="F173" s="29">
        <f>V157*$G$11/$W157</f>
        <v>13.842928575681908</v>
      </c>
      <c r="G173" s="23">
        <f t="shared" si="29"/>
        <v>43</v>
      </c>
      <c r="I173" s="10">
        <v>3</v>
      </c>
      <c r="J173" s="10">
        <v>2</v>
      </c>
      <c r="K173" s="27">
        <f>C173*$C$16/C178</f>
        <v>15.820098126495342</v>
      </c>
      <c r="L173" s="28">
        <f>D173*$D$16/D178</f>
        <v>9.7968767344561147</v>
      </c>
      <c r="M173" s="28">
        <f>E173*$E$16/E178</f>
        <v>3.5409095225055887</v>
      </c>
      <c r="N173" s="29">
        <f>F173*$F$16/F178</f>
        <v>13.841769856175898</v>
      </c>
      <c r="O173" s="23">
        <f t="shared" si="30"/>
        <v>42.999654239632946</v>
      </c>
      <c r="Q173" s="10">
        <v>3</v>
      </c>
      <c r="R173" s="10">
        <v>2</v>
      </c>
      <c r="S173" s="27">
        <f>K173*$C$19/K181</f>
        <v>15.820035250973683</v>
      </c>
      <c r="T173" s="28">
        <f>L173*$D$19/L181</f>
        <v>9.7968865073145519</v>
      </c>
      <c r="U173" s="28">
        <f>M173*$E$19/M181</f>
        <v>3.540913015096292</v>
      </c>
      <c r="V173" s="29">
        <f>N173*$F$19/N181</f>
        <v>13.842551689458551</v>
      </c>
      <c r="W173" s="23">
        <f t="shared" si="31"/>
        <v>43.000386462843082</v>
      </c>
    </row>
    <row r="174" spans="1:23" x14ac:dyDescent="0.35">
      <c r="C174" s="30">
        <f>SUM(C168:C173)</f>
        <v>50.999756240440973</v>
      </c>
      <c r="D174" s="30">
        <f>SUM(D168:D173)</f>
        <v>43.999992316171813</v>
      </c>
      <c r="E174" s="30">
        <f>SUM(E168:E173)</f>
        <v>40.999939706337713</v>
      </c>
      <c r="F174" s="30">
        <f>SUM(F168:F173)</f>
        <v>39.000311737049515</v>
      </c>
      <c r="G174" s="31">
        <f>SUM(G168:G173)</f>
        <v>175</v>
      </c>
      <c r="K174" s="30">
        <f>SUM(K168:K173)</f>
        <v>51</v>
      </c>
      <c r="L174" s="30">
        <f>SUM(L168:L173)</f>
        <v>44</v>
      </c>
      <c r="M174" s="30">
        <f>SUM(M168:M173)</f>
        <v>41</v>
      </c>
      <c r="N174" s="30">
        <f>SUM(N168:N173)</f>
        <v>38.997382049697393</v>
      </c>
      <c r="O174" s="31">
        <f>SUM(O168:O173)</f>
        <v>174.99738204969739</v>
      </c>
      <c r="S174" s="30">
        <f>SUM(S168:S173)</f>
        <v>50.999999999999993</v>
      </c>
      <c r="T174" s="30">
        <f>SUM(T168:T173)</f>
        <v>44</v>
      </c>
      <c r="U174" s="30">
        <f>SUM(U168:U173)</f>
        <v>41</v>
      </c>
      <c r="V174" s="30">
        <f>SUM(V168:V173)</f>
        <v>39</v>
      </c>
      <c r="W174" s="31">
        <f>SUM(W168:W173)</f>
        <v>175</v>
      </c>
    </row>
    <row r="176" spans="1:23" x14ac:dyDescent="0.35">
      <c r="A176" s="10">
        <v>1</v>
      </c>
      <c r="C176" s="32">
        <f>SUMIF(A168:A173,A176,C168:C173)</f>
        <v>12.000725260040488</v>
      </c>
      <c r="D176" s="33">
        <f>SUMIF(A168:A173,A176,D168:D173)</f>
        <v>14.000736436550799</v>
      </c>
      <c r="E176" s="33">
        <f>SUMIF(A168:A173,A176,E168:E173)</f>
        <v>12.00060288793377</v>
      </c>
      <c r="F176" s="34">
        <f>SUMIF(A168:A173,A176,F168:F173)</f>
        <v>11.997935415474945</v>
      </c>
      <c r="G176" s="35">
        <f>SUM(C176:F176)</f>
        <v>50</v>
      </c>
      <c r="I176" s="10">
        <v>1</v>
      </c>
      <c r="K176" s="32">
        <f>SUMIF(I168:I173,I176,K168:K173)</f>
        <v>12</v>
      </c>
      <c r="L176" s="33">
        <f>SUMIF(I168:I173,I176,L168:L173)</f>
        <v>14</v>
      </c>
      <c r="M176" s="33">
        <f>SUMIF(I168:I173,I176,M168:M173)</f>
        <v>12</v>
      </c>
      <c r="N176" s="34">
        <f>SUMIF(I168:I173,I176,N168:N173)</f>
        <v>11.997382049697391</v>
      </c>
      <c r="O176" s="35">
        <f>SUM(K176:N176)</f>
        <v>49.997382049697393</v>
      </c>
      <c r="Q176" s="10">
        <v>1</v>
      </c>
      <c r="S176" s="32">
        <f>SUMIF(Q168:Q173,Q176,S168:S173)</f>
        <v>12.00000458329546</v>
      </c>
      <c r="T176" s="33">
        <f>SUMIF(Q168:Q173,Q176,T168:T173)</f>
        <v>14.000001759824052</v>
      </c>
      <c r="U176" s="33">
        <f>SUMIF(Q168:Q173,Q176,U168:U173)</f>
        <v>12.000001861882557</v>
      </c>
      <c r="V176" s="34">
        <f>SUMIF(Q168:Q173,Q176,V168:V173)</f>
        <v>11.998277671406392</v>
      </c>
      <c r="W176" s="35">
        <f>SUM(S176:V176)</f>
        <v>49.99828587640846</v>
      </c>
    </row>
    <row r="177" spans="1:23" x14ac:dyDescent="0.35">
      <c r="A177" s="10">
        <v>2</v>
      </c>
      <c r="C177" s="36">
        <f>SUMIF(A168:A173,A177,C168:C173)</f>
        <v>14.999683760136014</v>
      </c>
      <c r="D177" s="23">
        <f>SUMIF(A168:A173,A177,D168:D173)</f>
        <v>13.999656420218335</v>
      </c>
      <c r="E177" s="23">
        <f>SUMIF(A168:A173,A177,E168:E173)</f>
        <v>12.999957734123338</v>
      </c>
      <c r="F177" s="37">
        <f>SUMIF(A168:A173,A177,F168:F173)</f>
        <v>7.0007020855223168</v>
      </c>
      <c r="G177" s="35">
        <f>SUM(C177:F177)</f>
        <v>49</v>
      </c>
      <c r="I177" s="10">
        <v>2</v>
      </c>
      <c r="K177" s="36">
        <f>SUMIF(I168:I173,I177,K168:K173)</f>
        <v>15</v>
      </c>
      <c r="L177" s="23">
        <f>SUMIF(I168:I173,I177,L168:L173)</f>
        <v>14</v>
      </c>
      <c r="M177" s="23">
        <f>SUMIF(I168:I173,I177,M168:M173)</f>
        <v>13</v>
      </c>
      <c r="N177" s="37">
        <f>SUMIF(I168:I173,I177,N168:N173)</f>
        <v>7.0000000000000009</v>
      </c>
      <c r="O177" s="35">
        <f>SUM(K177:N177)</f>
        <v>49</v>
      </c>
      <c r="Q177" s="10">
        <v>2</v>
      </c>
      <c r="S177" s="36">
        <f>SUMIF(Q168:Q173,Q177,S168:S173)</f>
        <v>15.000031587171563</v>
      </c>
      <c r="T177" s="23">
        <f>SUMIF(Q168:Q173,Q177,T168:T173)</f>
        <v>13.999993623904345</v>
      </c>
      <c r="U177" s="23">
        <f>SUMIF(Q168:Q173,Q177,U168:U173)</f>
        <v>13.000006349385389</v>
      </c>
      <c r="V177" s="37">
        <f>SUMIF(Q168:Q173,Q177,V168:V173)</f>
        <v>7.0004422249010307</v>
      </c>
      <c r="W177" s="35">
        <f>SUM(S177:V177)</f>
        <v>49.000473785362324</v>
      </c>
    </row>
    <row r="178" spans="1:23" x14ac:dyDescent="0.35">
      <c r="A178" s="10">
        <v>3</v>
      </c>
      <c r="C178" s="38">
        <f>SUMIF(A168:A173,A178,C168:C173)</f>
        <v>23.999347220264475</v>
      </c>
      <c r="D178" s="39">
        <f>SUMIF(A168:A173,A178,D168:D173)</f>
        <v>15.999599459402678</v>
      </c>
      <c r="E178" s="39">
        <f>SUMIF(A168:A173,A178,E168:E173)</f>
        <v>15.999379084280601</v>
      </c>
      <c r="F178" s="40">
        <f>SUMIF(A168:A173,A178,F168:F173)</f>
        <v>20.001674236052253</v>
      </c>
      <c r="G178" s="35">
        <f>SUM(C178:F178)</f>
        <v>76.000000000000014</v>
      </c>
      <c r="I178" s="10">
        <v>3</v>
      </c>
      <c r="K178" s="38">
        <f>SUMIF(I168:I173,I178,K168:K173)</f>
        <v>24</v>
      </c>
      <c r="L178" s="39">
        <f>SUMIF(I168:I173,I178,L168:L173)</f>
        <v>16</v>
      </c>
      <c r="M178" s="39">
        <f>SUMIF(I168:I173,I178,M168:M173)</f>
        <v>16</v>
      </c>
      <c r="N178" s="40">
        <f>SUMIF(I168:I173,I178,N168:N173)</f>
        <v>19.999999999999996</v>
      </c>
      <c r="O178" s="35">
        <f>SUM(K178:N178)</f>
        <v>76</v>
      </c>
      <c r="Q178" s="10">
        <v>3</v>
      </c>
      <c r="S178" s="38">
        <f>SUMIF(Q168:Q173,Q178,S168:S173)</f>
        <v>23.999963829532973</v>
      </c>
      <c r="T178" s="39">
        <f>SUMIF(Q168:Q173,Q178,T168:T173)</f>
        <v>16.000004616271603</v>
      </c>
      <c r="U178" s="39">
        <f>SUMIF(Q168:Q173,Q178,U168:U173)</f>
        <v>15.999991788732052</v>
      </c>
      <c r="V178" s="40">
        <f>SUMIF(Q168:Q173,Q178,V168:V173)</f>
        <v>20.001280103692576</v>
      </c>
      <c r="W178" s="35">
        <f>SUM(S178:V178)</f>
        <v>76.001240338229209</v>
      </c>
    </row>
    <row r="180" spans="1:23" x14ac:dyDescent="0.35">
      <c r="B180" s="10">
        <v>1</v>
      </c>
      <c r="C180" s="32">
        <f>SUMIF(B168:B173,B180,C168:C173)</f>
        <v>27.999856934420869</v>
      </c>
      <c r="D180" s="33">
        <f>SUMIF(B168:B173,B180,D168:D173)</f>
        <v>23.999942769682885</v>
      </c>
      <c r="E180" s="33">
        <f>SUMIF(B168:B173,B180,E168:E173)</f>
        <v>20.999785517305689</v>
      </c>
      <c r="F180" s="34">
        <f>SUMIF(B168:B173,B180,F168:F173)</f>
        <v>17.000414778590567</v>
      </c>
      <c r="G180" s="35">
        <f>SUM(C180:F180)</f>
        <v>90</v>
      </c>
      <c r="J180" s="10">
        <v>1</v>
      </c>
      <c r="K180" s="32">
        <f>SUMIF(J168:J173,J180,K168:K173)</f>
        <v>27.999908588256901</v>
      </c>
      <c r="L180" s="33">
        <f>SUMIF(J168:J173,J180,L168:L173)</f>
        <v>24.000019950947536</v>
      </c>
      <c r="M180" s="33">
        <f>SUMIF(J168:J173,J180,M168:M173)</f>
        <v>21.000019727062984</v>
      </c>
      <c r="N180" s="34">
        <f>SUMIF(J168:J173,J180,N168:N173)</f>
        <v>16.99862461917477</v>
      </c>
      <c r="O180" s="35">
        <f>SUM(K180:N180)</f>
        <v>89.998572885442172</v>
      </c>
      <c r="R180" s="10">
        <v>1</v>
      </c>
      <c r="S180" s="32">
        <f>SUMIF(R168:R173,R180,S168:S173)</f>
        <v>28</v>
      </c>
      <c r="T180" s="33">
        <f>SUMIF(R168:R173,R180,T168:T173)</f>
        <v>24.000000000000004</v>
      </c>
      <c r="U180" s="33">
        <f>SUMIF(R168:R173,R180,U168:U173)</f>
        <v>21</v>
      </c>
      <c r="V180" s="34">
        <f>SUMIF(R168:R173,R180,V168:V173)</f>
        <v>17</v>
      </c>
      <c r="W180" s="35">
        <f>SUM(S180:V180)</f>
        <v>90</v>
      </c>
    </row>
    <row r="181" spans="1:23" x14ac:dyDescent="0.35">
      <c r="B181" s="10">
        <v>2</v>
      </c>
      <c r="C181" s="38">
        <f>SUMIF(B168:B173,B181,C168:C173)</f>
        <v>22.999899306020108</v>
      </c>
      <c r="D181" s="39">
        <f>SUMIF(B168:B173,B181,D168:D173)</f>
        <v>20.000049546488924</v>
      </c>
      <c r="E181" s="39">
        <f>SUMIF(B168:B173,B181,E168:E173)</f>
        <v>20.000154189032024</v>
      </c>
      <c r="F181" s="40">
        <f>SUMIF(B168:B173,B181,F168:F173)</f>
        <v>21.999896958458947</v>
      </c>
      <c r="G181" s="35">
        <f>SUM(C181:F181)</f>
        <v>85</v>
      </c>
      <c r="J181" s="10">
        <v>2</v>
      </c>
      <c r="K181" s="38">
        <f>SUMIF(J168:J173,J181,K168:K173)</f>
        <v>23.000091411743096</v>
      </c>
      <c r="L181" s="39">
        <f>SUMIF(J168:J173,J181,L168:L173)</f>
        <v>19.999980049052461</v>
      </c>
      <c r="M181" s="39">
        <f>SUMIF(J168:J173,J181,M168:M173)</f>
        <v>19.999980272937016</v>
      </c>
      <c r="N181" s="40">
        <f>SUMIF(J168:J173,J181,N168:N173)</f>
        <v>21.99875743052262</v>
      </c>
      <c r="O181" s="35">
        <f>SUM(K181:N181)</f>
        <v>84.998809164255192</v>
      </c>
      <c r="R181" s="10">
        <v>2</v>
      </c>
      <c r="S181" s="38">
        <f>SUMIF(R168:R173,R181,S168:S173)</f>
        <v>23</v>
      </c>
      <c r="T181" s="39">
        <f>SUMIF(R168:R173,R181,T168:T173)</f>
        <v>20</v>
      </c>
      <c r="U181" s="39">
        <f>SUMIF(R168:R173,R181,U168:U173)</f>
        <v>20</v>
      </c>
      <c r="V181" s="40">
        <f>SUMIF(R168:R173,R181,V168:V173)</f>
        <v>22</v>
      </c>
      <c r="W181" s="35">
        <f>SUM(S181:V181)</f>
        <v>85</v>
      </c>
    </row>
    <row r="183" spans="1:23" x14ac:dyDescent="0.35">
      <c r="A183" s="10" t="s">
        <v>17</v>
      </c>
      <c r="B183" s="10" t="s">
        <v>18</v>
      </c>
      <c r="C183">
        <v>1</v>
      </c>
      <c r="D183">
        <f>C183+1</f>
        <v>2</v>
      </c>
      <c r="E183">
        <f>D183+1</f>
        <v>3</v>
      </c>
      <c r="F183">
        <f>E183+1</f>
        <v>4</v>
      </c>
      <c r="I183" s="10" t="s">
        <v>17</v>
      </c>
      <c r="J183" s="10" t="s">
        <v>18</v>
      </c>
      <c r="K183">
        <v>1</v>
      </c>
      <c r="L183">
        <f>K183+1</f>
        <v>2</v>
      </c>
      <c r="M183">
        <f>L183+1</f>
        <v>3</v>
      </c>
      <c r="N183">
        <f>M183+1</f>
        <v>4</v>
      </c>
      <c r="Q183" s="10" t="s">
        <v>17</v>
      </c>
      <c r="R183" s="10" t="s">
        <v>18</v>
      </c>
      <c r="S183">
        <v>1</v>
      </c>
      <c r="T183">
        <f>S183+1</f>
        <v>2</v>
      </c>
      <c r="U183">
        <f>T183+1</f>
        <v>3</v>
      </c>
      <c r="V183">
        <f>U183+1</f>
        <v>4</v>
      </c>
    </row>
    <row r="184" spans="1:23" x14ac:dyDescent="0.35">
      <c r="A184" s="10">
        <v>1</v>
      </c>
      <c r="B184" s="10">
        <v>1</v>
      </c>
      <c r="C184" s="20">
        <f>S168*$G$6/$W168</f>
        <v>7.2217256428295258</v>
      </c>
      <c r="D184" s="21">
        <f>T168*$G$6/$W168</f>
        <v>6.6744330123863778</v>
      </c>
      <c r="E184" s="21">
        <f>U168*$G$6/$W168</f>
        <v>5.1797589635505226</v>
      </c>
      <c r="F184" s="22">
        <f>V168*$G$6/$W168</f>
        <v>8.924082381233573</v>
      </c>
      <c r="G184" s="23">
        <f t="shared" ref="G184:G189" si="32">SUM(C184:F184)</f>
        <v>28</v>
      </c>
      <c r="I184" s="10">
        <v>1</v>
      </c>
      <c r="J184" s="10">
        <v>1</v>
      </c>
      <c r="K184" s="20">
        <f>C184*$C$14/C192</f>
        <v>7.2214646496733348</v>
      </c>
      <c r="L184" s="21">
        <f>D184*$D$14/D192</f>
        <v>6.6742229824351744</v>
      </c>
      <c r="M184" s="21">
        <f>E184*$E$14/E192</f>
        <v>5.1796040634447422</v>
      </c>
      <c r="N184" s="22">
        <f>F184*F176/F192</f>
        <v>8.9234639859045384</v>
      </c>
      <c r="O184" s="23">
        <f t="shared" ref="O184:O189" si="33">SUM(K184:N184)</f>
        <v>27.998755681457787</v>
      </c>
      <c r="Q184" s="10">
        <v>1</v>
      </c>
      <c r="R184" s="10">
        <v>1</v>
      </c>
      <c r="S184" s="20">
        <f>K184*$C$18/K196</f>
        <v>7.2214777732106858</v>
      </c>
      <c r="T184" s="21">
        <f>L184*$D$18/L196</f>
        <v>6.674219844986002</v>
      </c>
      <c r="U184" s="21">
        <f>M184*$E$18/M196</f>
        <v>5.1796024703771399</v>
      </c>
      <c r="V184" s="22">
        <f>N184*$F$18/N196</f>
        <v>8.9238795978852679</v>
      </c>
      <c r="W184" s="23">
        <f t="shared" ref="W184:W189" si="34">SUM(S184:V184)</f>
        <v>27.999179686459097</v>
      </c>
    </row>
    <row r="185" spans="1:23" x14ac:dyDescent="0.35">
      <c r="A185" s="10">
        <v>1</v>
      </c>
      <c r="B185" s="10">
        <v>2</v>
      </c>
      <c r="C185" s="24">
        <f>S169*$G$7/$W169</f>
        <v>4.7787080528300425</v>
      </c>
      <c r="D185" s="25">
        <f>T169*$G$7/$W169</f>
        <v>7.3260075511555618</v>
      </c>
      <c r="E185" s="25">
        <f>U169*$G$7/$W169</f>
        <v>6.8205999058237765</v>
      </c>
      <c r="F185" s="26">
        <f>V169*$G$7/$W169</f>
        <v>3.0746844901906205</v>
      </c>
      <c r="G185" s="23">
        <f t="shared" si="32"/>
        <v>22</v>
      </c>
      <c r="I185" s="10">
        <v>1</v>
      </c>
      <c r="J185" s="10">
        <v>2</v>
      </c>
      <c r="K185" s="24">
        <f>C185*$C$14/C192</f>
        <v>4.7785353503266652</v>
      </c>
      <c r="L185" s="25">
        <f>D185*$D$14/D192</f>
        <v>7.3257770175648247</v>
      </c>
      <c r="M185" s="25">
        <f>E185*$E$14/E192</f>
        <v>6.8203959365552578</v>
      </c>
      <c r="N185" s="26">
        <f>F185*$F$14/F192</f>
        <v>3.0750004794374384</v>
      </c>
      <c r="O185" s="23">
        <f t="shared" si="33"/>
        <v>21.999708783884184</v>
      </c>
      <c r="Q185" s="10">
        <v>1</v>
      </c>
      <c r="R185" s="10">
        <v>2</v>
      </c>
      <c r="S185" s="24">
        <f>K185*$C$19/K197</f>
        <v>4.7785247785283227</v>
      </c>
      <c r="T185" s="25">
        <f>L185*$D$19/L197</f>
        <v>7.3257811500506964</v>
      </c>
      <c r="U185" s="25">
        <f>M185*$E$19/M197</f>
        <v>6.8203981391611794</v>
      </c>
      <c r="V185" s="26">
        <f>N185*$F$19/N197</f>
        <v>3.0751044450004379</v>
      </c>
      <c r="W185" s="23">
        <f t="shared" si="34"/>
        <v>21.999808512740639</v>
      </c>
    </row>
    <row r="186" spans="1:23" x14ac:dyDescent="0.35">
      <c r="A186" s="10">
        <v>2</v>
      </c>
      <c r="B186" s="10">
        <v>1</v>
      </c>
      <c r="C186" s="24">
        <f>S170*$G$8/$W170</f>
        <v>12.598470505090688</v>
      </c>
      <c r="D186" s="25">
        <f>T170*$G$8/$W170</f>
        <v>11.122573875806895</v>
      </c>
      <c r="E186" s="25">
        <f>U170*$G$8/$W170</f>
        <v>3.3613576005199501</v>
      </c>
      <c r="F186" s="26">
        <f>V170*$G$8/$W170</f>
        <v>1.9175980185824664</v>
      </c>
      <c r="G186" s="23">
        <f t="shared" si="32"/>
        <v>29</v>
      </c>
      <c r="I186" s="10">
        <v>2</v>
      </c>
      <c r="J186" s="10">
        <v>1</v>
      </c>
      <c r="K186" s="24">
        <f>C186*$C$15/C193</f>
        <v>12.598634614554744</v>
      </c>
      <c r="L186" s="25">
        <f>D186*$D$15/D193</f>
        <v>11.122736121233341</v>
      </c>
      <c r="M186" s="25">
        <f>E186*$E$15/E193</f>
        <v>3.3613637908095564</v>
      </c>
      <c r="N186" s="26">
        <f>F186*$F$15/F193</f>
        <v>1.9174819983299334</v>
      </c>
      <c r="O186" s="23">
        <f t="shared" si="33"/>
        <v>29.000216524927573</v>
      </c>
      <c r="Q186" s="10">
        <v>2</v>
      </c>
      <c r="R186" s="10">
        <v>1</v>
      </c>
      <c r="S186" s="24">
        <f>K186*$C$18/K196</f>
        <v>12.598657510000468</v>
      </c>
      <c r="T186" s="25">
        <f>L186*$D$18/L196</f>
        <v>11.122730892606828</v>
      </c>
      <c r="U186" s="25">
        <f>M186*$E$18/M196</f>
        <v>3.3613627569699642</v>
      </c>
      <c r="V186" s="26">
        <f>N186*$F$18/N196</f>
        <v>1.9175713054076107</v>
      </c>
      <c r="W186" s="23">
        <f t="shared" si="34"/>
        <v>29.000322464984869</v>
      </c>
    </row>
    <row r="187" spans="1:23" x14ac:dyDescent="0.35">
      <c r="A187" s="10">
        <v>2</v>
      </c>
      <c r="B187" s="10">
        <v>2</v>
      </c>
      <c r="C187" s="24">
        <f>S171*$G$9/$W171</f>
        <v>2.4013341053265398</v>
      </c>
      <c r="D187" s="25">
        <f>T171*$G$9/$W171</f>
        <v>2.8772219086165163</v>
      </c>
      <c r="E187" s="25">
        <f>U171*$G$9/$W171</f>
        <v>9.6386184586721253</v>
      </c>
      <c r="F187" s="26">
        <f>V171*$G$9/$W171</f>
        <v>5.0828255273848164</v>
      </c>
      <c r="G187" s="23">
        <f t="shared" si="32"/>
        <v>20</v>
      </c>
      <c r="I187" s="10">
        <v>2</v>
      </c>
      <c r="J187" s="10">
        <v>2</v>
      </c>
      <c r="K187" s="24">
        <f>C187*$C$15/C193</f>
        <v>2.4013653854452559</v>
      </c>
      <c r="L187" s="25">
        <f>D187*$D$15/D193</f>
        <v>2.8772638787666596</v>
      </c>
      <c r="M187" s="25">
        <f>E187*$E$15/E193</f>
        <v>9.6386362091904427</v>
      </c>
      <c r="N187" s="26">
        <f>F187*$F$15/F193</f>
        <v>5.0825180016700671</v>
      </c>
      <c r="O187" s="23">
        <f t="shared" si="33"/>
        <v>19.999783475072427</v>
      </c>
      <c r="Q187" s="10">
        <v>2</v>
      </c>
      <c r="R187" s="10">
        <v>2</v>
      </c>
      <c r="S187" s="24">
        <f>K187*$C$19/K197</f>
        <v>2.401360072781701</v>
      </c>
      <c r="T187" s="25">
        <f>L187*$D$19/L197</f>
        <v>2.8772655018371269</v>
      </c>
      <c r="U187" s="25">
        <f>M187*$E$19/M197</f>
        <v>9.6386393219301425</v>
      </c>
      <c r="V187" s="26">
        <f>N187*$F$19/N197</f>
        <v>5.0826898412678272</v>
      </c>
      <c r="W187" s="23">
        <f t="shared" si="34"/>
        <v>19.9999547378168</v>
      </c>
    </row>
    <row r="188" spans="1:23" x14ac:dyDescent="0.35">
      <c r="A188" s="10">
        <v>3</v>
      </c>
      <c r="B188" s="10">
        <v>1</v>
      </c>
      <c r="C188" s="24">
        <f>S172*$G$10/$W172</f>
        <v>8.1797169282880624</v>
      </c>
      <c r="D188" s="25">
        <f>T172*$G$10/$W172</f>
        <v>6.2029576073563835</v>
      </c>
      <c r="E188" s="25">
        <f>U172*$G$10/$W172</f>
        <v>12.458756403168051</v>
      </c>
      <c r="F188" s="26">
        <f>V172*$G$10/$W172</f>
        <v>6.1585690611875066</v>
      </c>
      <c r="G188" s="23">
        <f t="shared" si="32"/>
        <v>33</v>
      </c>
      <c r="I188" s="10">
        <v>3</v>
      </c>
      <c r="J188" s="10">
        <v>1</v>
      </c>
      <c r="K188" s="24">
        <f>C188*$C$16/C194</f>
        <v>8.1798498515820999</v>
      </c>
      <c r="L188" s="25">
        <f>D188*$D$16/D194</f>
        <v>6.2030521783662218</v>
      </c>
      <c r="M188" s="25">
        <f>E188*$E$16/E194</f>
        <v>12.459038604623547</v>
      </c>
      <c r="N188" s="26">
        <f>F188*$F$16/F194</f>
        <v>6.1582622745060345</v>
      </c>
      <c r="O188" s="23">
        <f t="shared" si="33"/>
        <v>33.000202909077906</v>
      </c>
      <c r="Q188" s="10">
        <v>3</v>
      </c>
      <c r="R188" s="10">
        <v>1</v>
      </c>
      <c r="S188" s="24">
        <f>K188*$C$18/K196</f>
        <v>8.1798647167888507</v>
      </c>
      <c r="T188" s="25">
        <f>L188*$D$18/L196</f>
        <v>6.2030492624071698</v>
      </c>
      <c r="U188" s="25">
        <f>M188*$E$18/M196</f>
        <v>12.459034772652897</v>
      </c>
      <c r="V188" s="26">
        <f>N188*$F$18/N196</f>
        <v>6.1585490967071213</v>
      </c>
      <c r="W188" s="23">
        <f t="shared" si="34"/>
        <v>33.000497848556037</v>
      </c>
    </row>
    <row r="189" spans="1:23" x14ac:dyDescent="0.35">
      <c r="A189" s="10">
        <v>3</v>
      </c>
      <c r="B189" s="10">
        <v>2</v>
      </c>
      <c r="C189" s="27">
        <f>S173*$G$11/$W173</f>
        <v>15.8198930695585</v>
      </c>
      <c r="D189" s="28">
        <f>T173*$G$11/$W173</f>
        <v>9.7967984585102403</v>
      </c>
      <c r="E189" s="28">
        <f>U173*$G$11/$W173</f>
        <v>3.5408811913983325</v>
      </c>
      <c r="F189" s="29">
        <f>V173*$G$11/$W173</f>
        <v>13.842427280532924</v>
      </c>
      <c r="G189" s="23">
        <f t="shared" si="32"/>
        <v>43</v>
      </c>
      <c r="I189" s="10">
        <v>3</v>
      </c>
      <c r="J189" s="10">
        <v>2</v>
      </c>
      <c r="K189" s="27">
        <f>C189*$C$16/C194</f>
        <v>15.820150148417898</v>
      </c>
      <c r="L189" s="28">
        <f>D189*$D$16/D194</f>
        <v>9.7969478216337773</v>
      </c>
      <c r="M189" s="28">
        <f>E189*$E$16/E194</f>
        <v>3.5409613953764518</v>
      </c>
      <c r="N189" s="29">
        <f>F189*$F$16/F194</f>
        <v>13.841737725493964</v>
      </c>
      <c r="O189" s="23">
        <f t="shared" si="33"/>
        <v>42.999797090922087</v>
      </c>
      <c r="Q189" s="10">
        <v>3</v>
      </c>
      <c r="R189" s="10">
        <v>2</v>
      </c>
      <c r="S189" s="27">
        <f>K189*$C$19/K197</f>
        <v>15.820115148689977</v>
      </c>
      <c r="T189" s="28">
        <f>L189*$D$19/L197</f>
        <v>9.7969533481121793</v>
      </c>
      <c r="U189" s="28">
        <f>M189*$E$19/M197</f>
        <v>3.5409625389086767</v>
      </c>
      <c r="V189" s="29">
        <f>N189*$F$19/N197</f>
        <v>13.842205713731735</v>
      </c>
      <c r="W189" s="23">
        <f t="shared" si="34"/>
        <v>43.000236749442564</v>
      </c>
    </row>
    <row r="190" spans="1:23" x14ac:dyDescent="0.35">
      <c r="C190" s="30">
        <f>SUM(C184:C189)</f>
        <v>50.999848303923358</v>
      </c>
      <c r="D190" s="30">
        <f>SUM(D184:D189)</f>
        <v>43.999992413831976</v>
      </c>
      <c r="E190" s="30">
        <f>SUM(E184:E189)</f>
        <v>40.999972523132762</v>
      </c>
      <c r="F190" s="30">
        <f>SUM(F184:F189)</f>
        <v>39.000186759111905</v>
      </c>
      <c r="G190" s="31">
        <f>SUM(G184:G189)</f>
        <v>175</v>
      </c>
      <c r="K190" s="30">
        <f>SUM(K184:K189)</f>
        <v>51</v>
      </c>
      <c r="L190" s="30">
        <f>SUM(L184:L189)</f>
        <v>44</v>
      </c>
      <c r="M190" s="30">
        <f>SUM(M184:M189)</f>
        <v>40.999999999999993</v>
      </c>
      <c r="N190" s="30">
        <f>SUM(N184:N189)</f>
        <v>38.998464465341975</v>
      </c>
      <c r="O190" s="31">
        <f>SUM(O184:O189)</f>
        <v>174.99846446534195</v>
      </c>
      <c r="S190" s="30">
        <f>SUM(S184:S189)</f>
        <v>51.000000000000007</v>
      </c>
      <c r="T190" s="30">
        <f>SUM(T184:T189)</f>
        <v>44</v>
      </c>
      <c r="U190" s="30">
        <f>SUM(U184:U189)</f>
        <v>41</v>
      </c>
      <c r="V190" s="30">
        <f>SUM(V184:V189)</f>
        <v>39</v>
      </c>
      <c r="W190" s="31">
        <f>SUM(W184:W189)</f>
        <v>175.00000000000003</v>
      </c>
    </row>
    <row r="192" spans="1:23" x14ac:dyDescent="0.35">
      <c r="A192" s="10">
        <v>1</v>
      </c>
      <c r="C192" s="32">
        <f>SUMIF(A184:A189,A192,C184:C189)</f>
        <v>12.000433695659568</v>
      </c>
      <c r="D192" s="33">
        <f>SUMIF(A184:A189,A192,D184:D189)</f>
        <v>14.00044056354194</v>
      </c>
      <c r="E192" s="33">
        <f>SUMIF(A184:A189,A192,E184:E189)</f>
        <v>12.000358869374299</v>
      </c>
      <c r="F192" s="34">
        <f>SUMIF(A184:A189,A192,F184:F189)</f>
        <v>11.998766871424193</v>
      </c>
      <c r="G192" s="35">
        <f>SUM(C192:F192)</f>
        <v>50</v>
      </c>
      <c r="I192" s="10">
        <v>1</v>
      </c>
      <c r="K192" s="32">
        <f>SUMIF(I184:I189,I192,K184:K189)</f>
        <v>12</v>
      </c>
      <c r="L192" s="33">
        <f>SUMIF(I184:I189,I192,L184:L189)</f>
        <v>14</v>
      </c>
      <c r="M192" s="33">
        <f>SUMIF(I184:I189,I192,M184:M189)</f>
        <v>12</v>
      </c>
      <c r="N192" s="34">
        <f>SUMIF(I184:I189,I192,N184:N189)</f>
        <v>11.998464465341977</v>
      </c>
      <c r="O192" s="35">
        <f>SUM(K192:N192)</f>
        <v>49.998464465341975</v>
      </c>
      <c r="Q192" s="10">
        <v>1</v>
      </c>
      <c r="S192" s="32">
        <f>SUMIF(Q184:Q189,Q192,S184:S189)</f>
        <v>12.000002551739009</v>
      </c>
      <c r="T192" s="33">
        <f>SUMIF(Q184:Q189,Q192,T184:T189)</f>
        <v>14.000000995036698</v>
      </c>
      <c r="U192" s="33">
        <f>SUMIF(Q184:Q189,Q192,U184:U189)</f>
        <v>12.000000609538318</v>
      </c>
      <c r="V192" s="34">
        <f>SUMIF(Q184:Q189,Q192,V184:V189)</f>
        <v>11.998984042885706</v>
      </c>
      <c r="W192" s="35">
        <f>SUM(S192:V192)</f>
        <v>49.998988199199729</v>
      </c>
    </row>
    <row r="193" spans="1:23" x14ac:dyDescent="0.35">
      <c r="A193" s="10">
        <v>2</v>
      </c>
      <c r="C193" s="36">
        <f>SUMIF(A184:A189,A193,C184:C189)</f>
        <v>14.999804610417229</v>
      </c>
      <c r="D193" s="23">
        <f>SUMIF(A184:A189,A193,D184:D189)</f>
        <v>13.99979578442341</v>
      </c>
      <c r="E193" s="23">
        <f>SUMIF(A184:A189,A193,E184:E189)</f>
        <v>12.999976059192075</v>
      </c>
      <c r="F193" s="37">
        <f>SUMIF(A184:A189,A193,F184:F189)</f>
        <v>7.0004235459672826</v>
      </c>
      <c r="G193" s="35">
        <f>SUM(C193:F193)</f>
        <v>49</v>
      </c>
      <c r="I193" s="10">
        <v>2</v>
      </c>
      <c r="K193" s="36">
        <f>SUMIF(I184:I189,I193,K184:K189)</f>
        <v>15</v>
      </c>
      <c r="L193" s="23">
        <f>SUMIF(I184:I189,I193,L184:L189)</f>
        <v>14</v>
      </c>
      <c r="M193" s="23">
        <f>SUMIF(I184:I189,I193,M184:M189)</f>
        <v>13</v>
      </c>
      <c r="N193" s="37">
        <f>SUMIF(I184:I189,I193,N184:N189)</f>
        <v>7</v>
      </c>
      <c r="O193" s="35">
        <f>SUM(K193:N193)</f>
        <v>49</v>
      </c>
      <c r="Q193" s="10">
        <v>2</v>
      </c>
      <c r="S193" s="36">
        <f>SUMIF(Q184:Q189,Q193,S184:S189)</f>
        <v>15.000017582782169</v>
      </c>
      <c r="T193" s="23">
        <f>SUMIF(Q184:Q189,Q193,T184:T189)</f>
        <v>13.999996394443954</v>
      </c>
      <c r="U193" s="23">
        <f>SUMIF(Q184:Q189,Q193,U184:U189)</f>
        <v>13.000002078900106</v>
      </c>
      <c r="V193" s="37">
        <f>SUMIF(Q184:Q189,Q193,V184:V189)</f>
        <v>7.0002611466754381</v>
      </c>
      <c r="W193" s="35">
        <f>SUM(S193:V193)</f>
        <v>49.000277202801669</v>
      </c>
    </row>
    <row r="194" spans="1:23" x14ac:dyDescent="0.35">
      <c r="A194" s="10">
        <v>3</v>
      </c>
      <c r="C194" s="38">
        <f>SUMIF(A184:A189,A194,C184:C189)</f>
        <v>23.999609997846562</v>
      </c>
      <c r="D194" s="39">
        <f>SUMIF(A184:A189,A194,D184:D189)</f>
        <v>15.999756065866624</v>
      </c>
      <c r="E194" s="39">
        <f>SUMIF(A184:A189,A194,E184:E189)</f>
        <v>15.999637594566384</v>
      </c>
      <c r="F194" s="40">
        <f>SUMIF(A184:A189,A194,F184:F189)</f>
        <v>20.00099634172043</v>
      </c>
      <c r="G194" s="35">
        <f>SUM(C194:F194)</f>
        <v>76</v>
      </c>
      <c r="I194" s="10">
        <v>3</v>
      </c>
      <c r="K194" s="38">
        <f>SUMIF(I184:I189,I194,K184:K189)</f>
        <v>24</v>
      </c>
      <c r="L194" s="39">
        <f>SUMIF(I184:I189,I194,L184:L189)</f>
        <v>16</v>
      </c>
      <c r="M194" s="39">
        <f>SUMIF(I184:I189,I194,M184:M189)</f>
        <v>16</v>
      </c>
      <c r="N194" s="40">
        <f>SUMIF(I184:I189,I194,N184:N189)</f>
        <v>20</v>
      </c>
      <c r="O194" s="35">
        <f>SUM(K194:N194)</f>
        <v>76</v>
      </c>
      <c r="Q194" s="10">
        <v>3</v>
      </c>
      <c r="S194" s="38">
        <f>SUMIF(Q184:Q189,Q194,S184:S189)</f>
        <v>23.999979865478828</v>
      </c>
      <c r="T194" s="39">
        <f>SUMIF(Q184:Q189,Q194,T184:T189)</f>
        <v>16.000002610519349</v>
      </c>
      <c r="U194" s="39">
        <f>SUMIF(Q184:Q189,Q194,U184:U189)</f>
        <v>15.999997311561573</v>
      </c>
      <c r="V194" s="40">
        <f>SUMIF(Q184:Q189,Q194,V184:V189)</f>
        <v>20.000754810438856</v>
      </c>
      <c r="W194" s="35">
        <f>SUM(S194:V194)</f>
        <v>76.000734597998616</v>
      </c>
    </row>
    <row r="196" spans="1:23" x14ac:dyDescent="0.35">
      <c r="B196" s="10">
        <v>1</v>
      </c>
      <c r="C196" s="32">
        <f>SUMIF(B184:B189,B196,C184:C189)</f>
        <v>27.999913076208276</v>
      </c>
      <c r="D196" s="33">
        <f>SUMIF(B184:B189,B196,D184:D189)</f>
        <v>23.999964495549655</v>
      </c>
      <c r="E196" s="33">
        <f>SUMIF(B184:B189,B196,E184:E189)</f>
        <v>20.999872967238524</v>
      </c>
      <c r="F196" s="34">
        <f>SUMIF(B184:B189,B196,F184:F189)</f>
        <v>17.000249461003548</v>
      </c>
      <c r="G196" s="35">
        <f>SUM(C196:F196)</f>
        <v>90.000000000000014</v>
      </c>
      <c r="J196" s="10">
        <v>1</v>
      </c>
      <c r="K196" s="32">
        <f>SUMIF(J184:J189,J196,K184:K189)</f>
        <v>27.999949115810175</v>
      </c>
      <c r="L196" s="33">
        <f>SUMIF(J184:J189,J196,L184:L189)</f>
        <v>24.000011282034738</v>
      </c>
      <c r="M196" s="33">
        <f>SUMIF(J184:J189,J196,M184:M189)</f>
        <v>21.000006458877845</v>
      </c>
      <c r="N196" s="34">
        <f>SUMIF(J184:J189,J196,N184:N189)</f>
        <v>16.999208258740506</v>
      </c>
      <c r="O196" s="35">
        <f>SUM(K196:N196)</f>
        <v>89.999175115463274</v>
      </c>
      <c r="R196" s="10">
        <v>1</v>
      </c>
      <c r="S196" s="32">
        <f>SUMIF(R184:R189,R196,S184:S189)</f>
        <v>28.000000000000007</v>
      </c>
      <c r="T196" s="33">
        <f>SUMIF(R184:R189,R196,T184:T189)</f>
        <v>24</v>
      </c>
      <c r="U196" s="33">
        <f>SUMIF(R184:R189,R196,U184:U189)</f>
        <v>21</v>
      </c>
      <c r="V196" s="34">
        <f>SUMIF(R184:R189,R196,V184:V189)</f>
        <v>17</v>
      </c>
      <c r="W196" s="35">
        <f>SUM(S196:V196)</f>
        <v>90</v>
      </c>
    </row>
    <row r="197" spans="1:23" x14ac:dyDescent="0.35">
      <c r="B197" s="10">
        <v>2</v>
      </c>
      <c r="C197" s="38">
        <f>SUMIF(B184:B189,B197,C184:C189)</f>
        <v>22.999935227715081</v>
      </c>
      <c r="D197" s="39">
        <f>SUMIF(B184:B189,B197,D184:D189)</f>
        <v>20.000027918282321</v>
      </c>
      <c r="E197" s="39">
        <f>SUMIF(B184:B189,B197,E184:E189)</f>
        <v>20.000099555894238</v>
      </c>
      <c r="F197" s="40">
        <f>SUMIF(B184:B189,B197,F184:F189)</f>
        <v>21.99993729810836</v>
      </c>
      <c r="G197" s="35">
        <f>SUM(C197:F197)</f>
        <v>85</v>
      </c>
      <c r="J197" s="10">
        <v>2</v>
      </c>
      <c r="K197" s="38">
        <f>SUMIF(J184:J189,J197,K184:K189)</f>
        <v>23.000050884189818</v>
      </c>
      <c r="L197" s="39">
        <f>SUMIF(J184:J189,J197,L184:L189)</f>
        <v>19.999988717965259</v>
      </c>
      <c r="M197" s="39">
        <f>SUMIF(J184:J189,J197,M184:M189)</f>
        <v>19.999993541122155</v>
      </c>
      <c r="N197" s="40">
        <f>SUMIF(J184:J189,J197,N184:N189)</f>
        <v>21.999256206601469</v>
      </c>
      <c r="O197" s="35">
        <f>SUM(K197:N197)</f>
        <v>84.999289349878708</v>
      </c>
      <c r="R197" s="10">
        <v>2</v>
      </c>
      <c r="S197" s="38">
        <f>SUMIF(R184:R189,R197,S184:S189)</f>
        <v>23</v>
      </c>
      <c r="T197" s="39">
        <f>SUMIF(R184:R189,R197,T184:T189)</f>
        <v>20.000000000000004</v>
      </c>
      <c r="U197" s="39">
        <f>SUMIF(R184:R189,R197,U184:U189)</f>
        <v>19.999999999999996</v>
      </c>
      <c r="V197" s="40">
        <f>SUMIF(R184:R189,R197,V184:V189)</f>
        <v>22</v>
      </c>
      <c r="W197" s="35">
        <f>SUM(S197:V197)</f>
        <v>85</v>
      </c>
    </row>
    <row r="199" spans="1:23" x14ac:dyDescent="0.35">
      <c r="A199" s="10" t="s">
        <v>17</v>
      </c>
      <c r="B199" s="10" t="s">
        <v>18</v>
      </c>
      <c r="C199">
        <v>1</v>
      </c>
      <c r="D199">
        <f>C199+1</f>
        <v>2</v>
      </c>
      <c r="E199">
        <f>D199+1</f>
        <v>3</v>
      </c>
      <c r="F199">
        <f>E199+1</f>
        <v>4</v>
      </c>
      <c r="I199" s="10" t="s">
        <v>17</v>
      </c>
      <c r="J199" s="10" t="s">
        <v>18</v>
      </c>
      <c r="K199">
        <v>1</v>
      </c>
      <c r="L199">
        <f>K199+1</f>
        <v>2</v>
      </c>
      <c r="M199">
        <f>L199+1</f>
        <v>3</v>
      </c>
      <c r="N199">
        <f>M199+1</f>
        <v>4</v>
      </c>
      <c r="Q199" s="10" t="s">
        <v>17</v>
      </c>
      <c r="R199" s="10" t="s">
        <v>18</v>
      </c>
      <c r="S199">
        <v>1</v>
      </c>
      <c r="T199">
        <f>S199+1</f>
        <v>2</v>
      </c>
      <c r="U199">
        <f>T199+1</f>
        <v>3</v>
      </c>
      <c r="V199">
        <f>U199+1</f>
        <v>4</v>
      </c>
    </row>
    <row r="200" spans="1:23" x14ac:dyDescent="0.35">
      <c r="A200" s="10">
        <v>1</v>
      </c>
      <c r="B200" s="10">
        <v>1</v>
      </c>
      <c r="C200" s="20">
        <f>S184*$G$6/$W184</f>
        <v>7.2216893464092236</v>
      </c>
      <c r="D200" s="21">
        <f>T184*$G$6/$W184</f>
        <v>6.6744153847473493</v>
      </c>
      <c r="E200" s="21">
        <f>U184*$G$6/$W184</f>
        <v>5.1797542211816463</v>
      </c>
      <c r="F200" s="22">
        <f>V184*$G$6/$W184</f>
        <v>8.9241410476617791</v>
      </c>
      <c r="G200" s="23">
        <f t="shared" ref="G200:G205" si="35">SUM(C200:F200)</f>
        <v>28</v>
      </c>
      <c r="I200" s="10">
        <v>1</v>
      </c>
      <c r="J200" s="10">
        <v>1</v>
      </c>
      <c r="K200" s="20">
        <f>C200*$C$14/C208</f>
        <v>7.221535457042247</v>
      </c>
      <c r="L200" s="21">
        <f>D200*$D$14/D208</f>
        <v>6.6742912912199523</v>
      </c>
      <c r="M200" s="21">
        <f>E200*$E$14/E208</f>
        <v>5.1796628323435412</v>
      </c>
      <c r="N200" s="22">
        <f>F200*F192/F208</f>
        <v>8.9237651794042971</v>
      </c>
      <c r="O200" s="23">
        <f t="shared" ref="O200:O205" si="36">SUM(K200:N200)</f>
        <v>27.999254760010039</v>
      </c>
      <c r="Q200" s="10">
        <v>1</v>
      </c>
      <c r="R200" s="10">
        <v>1</v>
      </c>
      <c r="S200" s="20">
        <f>K200*$C$18/K212</f>
        <v>7.2215429030614668</v>
      </c>
      <c r="T200" s="21">
        <f>L200*$D$18/L212</f>
        <v>6.6742895339803212</v>
      </c>
      <c r="U200" s="21">
        <f>M200*$E$18/M212</f>
        <v>5.1796623021895289</v>
      </c>
      <c r="V200" s="22">
        <f>N200*$F$18/N212</f>
        <v>8.9240160157192729</v>
      </c>
      <c r="W200" s="23">
        <f t="shared" ref="W200:W205" si="37">SUM(S200:V200)</f>
        <v>27.999510754950592</v>
      </c>
    </row>
    <row r="201" spans="1:23" x14ac:dyDescent="0.35">
      <c r="A201" s="10">
        <v>1</v>
      </c>
      <c r="B201" s="10">
        <v>2</v>
      </c>
      <c r="C201" s="24">
        <f>S185*$G$7/$W185</f>
        <v>4.7785663710091431</v>
      </c>
      <c r="D201" s="25">
        <f>T185*$G$7/$W185</f>
        <v>7.3258449139581998</v>
      </c>
      <c r="E201" s="25">
        <f>U185*$G$7/$W185</f>
        <v>6.8204575041936826</v>
      </c>
      <c r="F201" s="26">
        <f>V185*$G$7/$W185</f>
        <v>3.0751312108389719</v>
      </c>
      <c r="G201" s="23">
        <f t="shared" si="35"/>
        <v>21.999999999999996</v>
      </c>
      <c r="I201" s="10">
        <v>1</v>
      </c>
      <c r="J201" s="10">
        <v>2</v>
      </c>
      <c r="K201" s="24">
        <f>C201*$C$14/C208</f>
        <v>4.778464542957753</v>
      </c>
      <c r="L201" s="25">
        <f>D201*$D$14/D208</f>
        <v>7.3257087087800485</v>
      </c>
      <c r="M201" s="25">
        <f>E201*$E$14/E208</f>
        <v>6.8203371676564579</v>
      </c>
      <c r="N201" s="26">
        <f>F201*$F$14/F208</f>
        <v>3.0753177138659518</v>
      </c>
      <c r="O201" s="23">
        <f t="shared" si="36"/>
        <v>21.999828133260213</v>
      </c>
      <c r="Q201" s="10">
        <v>1</v>
      </c>
      <c r="R201" s="10">
        <v>2</v>
      </c>
      <c r="S201" s="24">
        <f>K201*$C$19/K213</f>
        <v>4.7784585448788395</v>
      </c>
      <c r="T201" s="25">
        <f>L201*$D$19/L213</f>
        <v>7.3257110232789353</v>
      </c>
      <c r="U201" s="25">
        <f>M201*$E$19/M213</f>
        <v>6.8203379006426577</v>
      </c>
      <c r="V201" s="26">
        <f>N201*$F$19/N213</f>
        <v>3.0753791194842934</v>
      </c>
      <c r="W201" s="23">
        <f t="shared" si="37"/>
        <v>21.999886588284728</v>
      </c>
    </row>
    <row r="202" spans="1:23" x14ac:dyDescent="0.35">
      <c r="A202" s="10">
        <v>2</v>
      </c>
      <c r="B202" s="10">
        <v>1</v>
      </c>
      <c r="C202" s="24">
        <f>S186*$G$8/$W186</f>
        <v>12.598517421009795</v>
      </c>
      <c r="D202" s="25">
        <f>T186*$G$8/$W186</f>
        <v>11.122607214973472</v>
      </c>
      <c r="E202" s="25">
        <f>U186*$G$8/$W186</f>
        <v>3.3613253807721004</v>
      </c>
      <c r="F202" s="26">
        <f>V186*$G$8/$W186</f>
        <v>1.9175499832446337</v>
      </c>
      <c r="G202" s="23">
        <f t="shared" si="35"/>
        <v>29</v>
      </c>
      <c r="I202" s="10">
        <v>2</v>
      </c>
      <c r="J202" s="10">
        <v>1</v>
      </c>
      <c r="K202" s="24">
        <f>C202*$C$15/C209</f>
        <v>12.598615750397267</v>
      </c>
      <c r="L202" s="25">
        <f>D202*$D$15/D209</f>
        <v>11.122703165455968</v>
      </c>
      <c r="M202" s="25">
        <f>E202*$E$15/E209</f>
        <v>3.3613288672343082</v>
      </c>
      <c r="N202" s="26">
        <f>F202*$F$15/F209</f>
        <v>1.9174811382153916</v>
      </c>
      <c r="O202" s="23">
        <f t="shared" si="36"/>
        <v>29.000128921302938</v>
      </c>
      <c r="Q202" s="10">
        <v>2</v>
      </c>
      <c r="R202" s="10">
        <v>1</v>
      </c>
      <c r="S202" s="24">
        <f>K202*$C$18/K212</f>
        <v>12.598628740645058</v>
      </c>
      <c r="T202" s="25">
        <f>L202*$D$18/L212</f>
        <v>11.122700237016984</v>
      </c>
      <c r="U202" s="25">
        <f>M202*$E$18/M212</f>
        <v>3.3613285231922259</v>
      </c>
      <c r="V202" s="26">
        <f>N202*$F$18/N212</f>
        <v>1.9175350363058365</v>
      </c>
      <c r="W202" s="23">
        <f t="shared" si="37"/>
        <v>29.000192537160103</v>
      </c>
    </row>
    <row r="203" spans="1:23" x14ac:dyDescent="0.35">
      <c r="A203" s="10">
        <v>2</v>
      </c>
      <c r="B203" s="10">
        <v>2</v>
      </c>
      <c r="C203" s="24">
        <f>S187*$G$9/$W187</f>
        <v>2.4013655073339772</v>
      </c>
      <c r="D203" s="25">
        <f>T187*$G$9/$W187</f>
        <v>2.8772720134177763</v>
      </c>
      <c r="E203" s="25">
        <f>U187*$G$9/$W187</f>
        <v>9.6386611352724483</v>
      </c>
      <c r="F203" s="26">
        <f>V187*$G$9/$W187</f>
        <v>5.0827013439757964</v>
      </c>
      <c r="G203" s="23">
        <f t="shared" si="35"/>
        <v>19.999999999999996</v>
      </c>
      <c r="I203" s="10">
        <v>2</v>
      </c>
      <c r="J203" s="10">
        <v>2</v>
      </c>
      <c r="K203" s="24">
        <f>C203*$C$15/C209</f>
        <v>2.4013842496027333</v>
      </c>
      <c r="L203" s="25">
        <f>D203*$D$15/D209</f>
        <v>2.8772968345440306</v>
      </c>
      <c r="M203" s="25">
        <f>E203*$E$15/E209</f>
        <v>9.6386711327656922</v>
      </c>
      <c r="N203" s="26">
        <f>F203*$F$15/F209</f>
        <v>5.0825188617846084</v>
      </c>
      <c r="O203" s="23">
        <f t="shared" si="36"/>
        <v>19.999871078697062</v>
      </c>
      <c r="Q203" s="10">
        <v>2</v>
      </c>
      <c r="R203" s="10">
        <v>2</v>
      </c>
      <c r="S203" s="24">
        <f>K203*$C$19/K213</f>
        <v>2.4013812353097315</v>
      </c>
      <c r="T203" s="25">
        <f>L203*$D$19/L213</f>
        <v>2.8772977436028784</v>
      </c>
      <c r="U203" s="25">
        <f>M203*$E$19/M213</f>
        <v>9.6386721686401291</v>
      </c>
      <c r="V203" s="26">
        <f>N203*$F$19/N213</f>
        <v>5.0826203456774879</v>
      </c>
      <c r="W203" s="23">
        <f t="shared" si="37"/>
        <v>19.999971493230227</v>
      </c>
    </row>
    <row r="204" spans="1:23" x14ac:dyDescent="0.35">
      <c r="A204" s="10">
        <v>3</v>
      </c>
      <c r="B204" s="10">
        <v>1</v>
      </c>
      <c r="C204" s="24">
        <f>S188*$G$10/$W188</f>
        <v>8.1797413145948443</v>
      </c>
      <c r="D204" s="25">
        <f>T188*$G$10/$W188</f>
        <v>6.202955682633541</v>
      </c>
      <c r="E204" s="25">
        <f>U188*$G$10/$W188</f>
        <v>12.458846814504518</v>
      </c>
      <c r="F204" s="26">
        <f>V188*$G$10/$W188</f>
        <v>6.158456188267099</v>
      </c>
      <c r="G204" s="23">
        <f t="shared" si="35"/>
        <v>33</v>
      </c>
      <c r="I204" s="10">
        <v>3</v>
      </c>
      <c r="J204" s="10">
        <v>1</v>
      </c>
      <c r="K204" s="24">
        <f>C204*$C$16/C210</f>
        <v>8.1798199222012027</v>
      </c>
      <c r="L204" s="25">
        <f>D204*$D$16/D210</f>
        <v>6.2030118621616035</v>
      </c>
      <c r="M204" s="25">
        <f>E204*$E$16/E210</f>
        <v>12.459010449835301</v>
      </c>
      <c r="N204" s="26">
        <f>F204*$F$16/F210</f>
        <v>6.1582758462416152</v>
      </c>
      <c r="O204" s="23">
        <f t="shared" si="36"/>
        <v>33.000118080439719</v>
      </c>
      <c r="Q204" s="10">
        <v>3</v>
      </c>
      <c r="R204" s="10">
        <v>1</v>
      </c>
      <c r="S204" s="24">
        <f>K204*$C$18/K212</f>
        <v>8.1798283562934699</v>
      </c>
      <c r="T204" s="25">
        <f>L204*$D$18/L212</f>
        <v>6.2030102290026958</v>
      </c>
      <c r="U204" s="25">
        <f>M204*$E$18/M212</f>
        <v>12.459009174618245</v>
      </c>
      <c r="V204" s="26">
        <f>N204*$F$18/N212</f>
        <v>6.1584489479748896</v>
      </c>
      <c r="W204" s="23">
        <f t="shared" si="37"/>
        <v>33.000296707889305</v>
      </c>
    </row>
    <row r="205" spans="1:23" x14ac:dyDescent="0.35">
      <c r="A205" s="10">
        <v>3</v>
      </c>
      <c r="B205" s="10">
        <v>2</v>
      </c>
      <c r="C205" s="27">
        <f>S189*$G$11/$W189</f>
        <v>15.820028046763897</v>
      </c>
      <c r="D205" s="28">
        <f>T189*$G$11/$W189</f>
        <v>9.7968994083337204</v>
      </c>
      <c r="E205" s="28">
        <f>U189*$G$11/$W189</f>
        <v>3.5409430431809645</v>
      </c>
      <c r="F205" s="29">
        <f>V189*$G$11/$W189</f>
        <v>13.842129501721422</v>
      </c>
      <c r="G205" s="23">
        <f t="shared" si="35"/>
        <v>43</v>
      </c>
      <c r="I205" s="10">
        <v>3</v>
      </c>
      <c r="J205" s="10">
        <v>2</v>
      </c>
      <c r="K205" s="27">
        <f>C205*$C$16/C210</f>
        <v>15.820180077798797</v>
      </c>
      <c r="L205" s="28">
        <f>D205*$D$16/D210</f>
        <v>9.7969881378383956</v>
      </c>
      <c r="M205" s="28">
        <f>E205*$E$16/E210</f>
        <v>3.5409895501646989</v>
      </c>
      <c r="N205" s="29">
        <f>F205*$F$16/F210</f>
        <v>13.841724153758387</v>
      </c>
      <c r="O205" s="23">
        <f t="shared" si="36"/>
        <v>42.999881919560281</v>
      </c>
      <c r="Q205" s="10">
        <v>3</v>
      </c>
      <c r="R205" s="10">
        <v>2</v>
      </c>
      <c r="S205" s="27">
        <f>K205*$C$19/K213</f>
        <v>15.820160219811429</v>
      </c>
      <c r="T205" s="28">
        <f>L205*$D$19/L213</f>
        <v>9.7969912331181899</v>
      </c>
      <c r="U205" s="28">
        <f>M205*$E$19/M213</f>
        <v>3.540989930717215</v>
      </c>
      <c r="V205" s="29">
        <f>N205*$F$19/N213</f>
        <v>13.842000534838217</v>
      </c>
      <c r="W205" s="23">
        <f t="shared" si="37"/>
        <v>43.000141918485056</v>
      </c>
    </row>
    <row r="206" spans="1:23" x14ac:dyDescent="0.35">
      <c r="C206" s="30">
        <f>SUM(C200:C205)</f>
        <v>50.999908007120879</v>
      </c>
      <c r="D206" s="30">
        <f>SUM(D200:D205)</f>
        <v>43.999994618064058</v>
      </c>
      <c r="E206" s="30">
        <f>SUM(E200:E205)</f>
        <v>40.999988099105366</v>
      </c>
      <c r="F206" s="30">
        <f>SUM(F200:F205)</f>
        <v>39.000109275709704</v>
      </c>
      <c r="G206" s="31">
        <f>SUM(G200:G205)</f>
        <v>175</v>
      </c>
      <c r="K206" s="30">
        <f>SUM(K200:K205)</f>
        <v>51</v>
      </c>
      <c r="L206" s="30">
        <f>SUM(L200:L205)</f>
        <v>44</v>
      </c>
      <c r="M206" s="30">
        <f>SUM(M200:M205)</f>
        <v>41</v>
      </c>
      <c r="N206" s="30">
        <f>SUM(N200:N205)</f>
        <v>38.999082893270248</v>
      </c>
      <c r="O206" s="31">
        <f>SUM(O200:O205)</f>
        <v>174.99908289327021</v>
      </c>
      <c r="S206" s="30">
        <f>SUM(S200:S205)</f>
        <v>50.999999999999993</v>
      </c>
      <c r="T206" s="30">
        <f>SUM(T200:T205)</f>
        <v>44.000000000000007</v>
      </c>
      <c r="U206" s="30">
        <f>SUM(U200:U205)</f>
        <v>41</v>
      </c>
      <c r="V206" s="30">
        <f>SUM(V200:V205)</f>
        <v>39</v>
      </c>
      <c r="W206" s="31">
        <f>SUM(W200:W205)</f>
        <v>175</v>
      </c>
    </row>
    <row r="208" spans="1:23" x14ac:dyDescent="0.35">
      <c r="A208" s="10">
        <v>1</v>
      </c>
      <c r="C208" s="32">
        <f>SUMIF(A200:A205,A208,C200:C205)</f>
        <v>12.000255717418366</v>
      </c>
      <c r="D208" s="33">
        <f>SUMIF(A200:A205,A208,D200:D205)</f>
        <v>14.000260298705548</v>
      </c>
      <c r="E208" s="33">
        <f>SUMIF(A200:A205,A208,E200:E205)</f>
        <v>12.00021172537533</v>
      </c>
      <c r="F208" s="34">
        <f>SUMIF(A200:A205,A208,F200:F205)</f>
        <v>11.999272258500751</v>
      </c>
      <c r="G208" s="35">
        <f>SUM(C208:F208)</f>
        <v>50</v>
      </c>
      <c r="I208" s="10">
        <v>1</v>
      </c>
      <c r="K208" s="32">
        <f>SUMIF(I200:I205,I208,K200:K205)</f>
        <v>12</v>
      </c>
      <c r="L208" s="33">
        <f>SUMIF(I200:I205,I208,L200:L205)</f>
        <v>14</v>
      </c>
      <c r="M208" s="33">
        <f>SUMIF(I200:I205,I208,M200:M205)</f>
        <v>12</v>
      </c>
      <c r="N208" s="34">
        <f>SUMIF(I200:I205,I208,N200:N205)</f>
        <v>11.999082893270248</v>
      </c>
      <c r="O208" s="35">
        <f>SUM(K208:N208)</f>
        <v>49.999082893270248</v>
      </c>
      <c r="Q208" s="10">
        <v>1</v>
      </c>
      <c r="S208" s="32">
        <f>SUMIF(Q200:Q205,Q208,S200:S205)</f>
        <v>12.000001447940306</v>
      </c>
      <c r="T208" s="33">
        <f>SUMIF(Q200:Q205,Q208,T200:T205)</f>
        <v>14.000000557259256</v>
      </c>
      <c r="U208" s="33">
        <f>SUMIF(Q200:Q205,Q208,U200:U205)</f>
        <v>12.000000202832187</v>
      </c>
      <c r="V208" s="34">
        <f>SUMIF(Q200:Q205,Q208,V200:V205)</f>
        <v>11.999395135203567</v>
      </c>
      <c r="W208" s="35">
        <f>SUM(S208:V208)</f>
        <v>49.999397343235316</v>
      </c>
    </row>
    <row r="209" spans="1:23" x14ac:dyDescent="0.35">
      <c r="A209" s="10">
        <v>2</v>
      </c>
      <c r="C209" s="36">
        <f>SUMIF(A200:A205,A209,C200:C205)</f>
        <v>14.999882928343773</v>
      </c>
      <c r="D209" s="23">
        <f>SUMIF(A200:A205,A209,D200:D205)</f>
        <v>13.999879228391249</v>
      </c>
      <c r="E209" s="23">
        <f>SUMIF(A200:A205,A209,E200:E205)</f>
        <v>12.999986516044549</v>
      </c>
      <c r="F209" s="37">
        <f>SUMIF(A200:A205,A209,F200:F205)</f>
        <v>7.0002513272204299</v>
      </c>
      <c r="G209" s="35">
        <f>SUM(C209:F209)</f>
        <v>49.000000000000007</v>
      </c>
      <c r="I209" s="10">
        <v>2</v>
      </c>
      <c r="K209" s="36">
        <f>SUMIF(I200:I205,I209,K200:K205)</f>
        <v>15</v>
      </c>
      <c r="L209" s="23">
        <f>SUMIF(I200:I205,I209,L200:L205)</f>
        <v>14</v>
      </c>
      <c r="M209" s="23">
        <f>SUMIF(I200:I205,I209,M200:M205)</f>
        <v>13</v>
      </c>
      <c r="N209" s="37">
        <f>SUMIF(I200:I205,I209,N200:N205)</f>
        <v>7</v>
      </c>
      <c r="O209" s="35">
        <f>SUM(K209:N209)</f>
        <v>49</v>
      </c>
      <c r="Q209" s="10">
        <v>2</v>
      </c>
      <c r="S209" s="36">
        <f>SUMIF(Q200:Q205,Q209,S200:S205)</f>
        <v>15.000009975954789</v>
      </c>
      <c r="T209" s="23">
        <f>SUMIF(Q200:Q205,Q209,T200:T205)</f>
        <v>13.999997980619863</v>
      </c>
      <c r="U209" s="23">
        <f>SUMIF(Q200:Q205,Q209,U200:U205)</f>
        <v>13.000000691832355</v>
      </c>
      <c r="V209" s="37">
        <f>SUMIF(Q200:Q205,Q209,V200:V205)</f>
        <v>7.0001553819833244</v>
      </c>
      <c r="W209" s="35">
        <f>SUM(S209:V209)</f>
        <v>49.00016403039033</v>
      </c>
    </row>
    <row r="210" spans="1:23" x14ac:dyDescent="0.35">
      <c r="A210" s="10">
        <v>3</v>
      </c>
      <c r="C210" s="38">
        <f>SUMIF(A200:A205,A210,C200:C205)</f>
        <v>23.999769361358741</v>
      </c>
      <c r="D210" s="39">
        <f>SUMIF(A200:A205,A210,D200:D205)</f>
        <v>15.999855090967262</v>
      </c>
      <c r="E210" s="39">
        <f>SUMIF(A200:A205,A210,E200:E205)</f>
        <v>15.999789857685483</v>
      </c>
      <c r="F210" s="40">
        <f>SUMIF(A200:A205,A210,F200:F205)</f>
        <v>20.000585689988519</v>
      </c>
      <c r="G210" s="35">
        <f>SUM(C210:F210)</f>
        <v>76</v>
      </c>
      <c r="I210" s="10">
        <v>3</v>
      </c>
      <c r="K210" s="38">
        <f>SUMIF(I200:I205,I210,K200:K205)</f>
        <v>24</v>
      </c>
      <c r="L210" s="39">
        <f>SUMIF(I200:I205,I210,L200:L205)</f>
        <v>16</v>
      </c>
      <c r="M210" s="39">
        <f>SUMIF(I200:I205,I210,M200:M205)</f>
        <v>16</v>
      </c>
      <c r="N210" s="40">
        <f>SUMIF(I200:I205,I210,N200:N205)</f>
        <v>20</v>
      </c>
      <c r="O210" s="35">
        <f>SUM(K210:N210)</f>
        <v>76</v>
      </c>
      <c r="Q210" s="10">
        <v>3</v>
      </c>
      <c r="S210" s="38">
        <f>SUMIF(Q200:Q205,Q210,S200:S205)</f>
        <v>23.999988576104897</v>
      </c>
      <c r="T210" s="39">
        <f>SUMIF(Q200:Q205,Q210,T200:T205)</f>
        <v>16.000001462120885</v>
      </c>
      <c r="U210" s="39">
        <f>SUMIF(Q200:Q205,Q210,U200:U205)</f>
        <v>15.99999910533546</v>
      </c>
      <c r="V210" s="40">
        <f>SUMIF(Q200:Q205,Q210,V200:V205)</f>
        <v>20.000449482813107</v>
      </c>
      <c r="W210" s="35">
        <f>SUM(S210:V210)</f>
        <v>76.000438626374347</v>
      </c>
    </row>
    <row r="212" spans="1:23" x14ac:dyDescent="0.35">
      <c r="B212" s="10">
        <v>1</v>
      </c>
      <c r="C212" s="32">
        <f>SUMIF(B200:B205,B212,C200:C205)</f>
        <v>27.999948082013866</v>
      </c>
      <c r="D212" s="33">
        <f>SUMIF(B200:B205,B212,D200:D205)</f>
        <v>23.999978282354363</v>
      </c>
      <c r="E212" s="33">
        <f>SUMIF(B200:B205,B212,E200:E205)</f>
        <v>20.999926416458266</v>
      </c>
      <c r="F212" s="34">
        <f>SUMIF(B200:B205,B212,F200:F205)</f>
        <v>17.000147219173513</v>
      </c>
      <c r="G212" s="35">
        <f>SUM(C212:F212)</f>
        <v>90.000000000000014</v>
      </c>
      <c r="J212" s="10">
        <v>1</v>
      </c>
      <c r="K212" s="32">
        <f>SUMIF(J200:J205,J212,K200:K205)</f>
        <v>27.99997112964072</v>
      </c>
      <c r="L212" s="33">
        <f>SUMIF(J200:J205,J212,L200:L205)</f>
        <v>24.000006318837524</v>
      </c>
      <c r="M212" s="33">
        <f>SUMIF(J200:J205,J212,M200:M205)</f>
        <v>21.000002149413149</v>
      </c>
      <c r="N212" s="34">
        <f>SUMIF(J200:J205,J212,N200:N205)</f>
        <v>16.999522163861304</v>
      </c>
      <c r="O212" s="35">
        <f>SUM(K212:N212)</f>
        <v>89.999501761752697</v>
      </c>
      <c r="R212" s="10">
        <v>1</v>
      </c>
      <c r="S212" s="32">
        <f>SUMIF(R200:R205,R212,S200:S205)</f>
        <v>27.999999999999993</v>
      </c>
      <c r="T212" s="33">
        <f>SUMIF(R200:R205,R212,T200:T205)</f>
        <v>24.000000000000004</v>
      </c>
      <c r="U212" s="33">
        <f>SUMIF(R200:R205,R212,U200:U205)</f>
        <v>21</v>
      </c>
      <c r="V212" s="34">
        <f>SUMIF(R200:R205,R212,V200:V205)</f>
        <v>17</v>
      </c>
      <c r="W212" s="35">
        <f>SUM(S212:V212)</f>
        <v>90</v>
      </c>
    </row>
    <row r="213" spans="1:23" x14ac:dyDescent="0.35">
      <c r="B213" s="10">
        <v>2</v>
      </c>
      <c r="C213" s="38">
        <f>SUMIF(B200:B205,B213,C200:C205)</f>
        <v>22.999959925107017</v>
      </c>
      <c r="D213" s="39">
        <f>SUMIF(B200:B205,B213,D200:D205)</f>
        <v>20.000016335709695</v>
      </c>
      <c r="E213" s="39">
        <f>SUMIF(B200:B205,B213,E200:E205)</f>
        <v>20.000061682647093</v>
      </c>
      <c r="F213" s="40">
        <f>SUMIF(B200:B205,B213,F200:F205)</f>
        <v>21.999962056536191</v>
      </c>
      <c r="G213" s="35">
        <f>SUM(C213:F213)</f>
        <v>85</v>
      </c>
      <c r="J213" s="10">
        <v>2</v>
      </c>
      <c r="K213" s="38">
        <f>SUMIF(J200:J205,J213,K200:K205)</f>
        <v>23.000028870359284</v>
      </c>
      <c r="L213" s="39">
        <f>SUMIF(J200:J205,J213,L200:L205)</f>
        <v>19.999993681162472</v>
      </c>
      <c r="M213" s="39">
        <f>SUMIF(J200:J205,J213,M200:M205)</f>
        <v>19.999997850586848</v>
      </c>
      <c r="N213" s="40">
        <f>SUMIF(J200:J205,J213,N200:N205)</f>
        <v>21.999560729408948</v>
      </c>
      <c r="O213" s="35">
        <f>SUM(K213:N213)</f>
        <v>84.999581131517544</v>
      </c>
      <c r="R213" s="10">
        <v>2</v>
      </c>
      <c r="S213" s="38">
        <f>SUMIF(R200:R205,R213,S200:S205)</f>
        <v>23</v>
      </c>
      <c r="T213" s="39">
        <f>SUMIF(R200:R205,R213,T200:T205)</f>
        <v>20.000000000000004</v>
      </c>
      <c r="U213" s="39">
        <f>SUMIF(R200:R205,R213,U200:U205)</f>
        <v>20</v>
      </c>
      <c r="V213" s="40">
        <f>SUMIF(R200:R205,R213,V200:V205)</f>
        <v>22</v>
      </c>
      <c r="W213" s="35">
        <f>SUM(S213:V213)</f>
        <v>85</v>
      </c>
    </row>
    <row r="215" spans="1:23" x14ac:dyDescent="0.35">
      <c r="A215" s="10" t="s">
        <v>17</v>
      </c>
      <c r="B215" s="10" t="s">
        <v>18</v>
      </c>
      <c r="C215">
        <v>1</v>
      </c>
      <c r="D215">
        <f>C215+1</f>
        <v>2</v>
      </c>
      <c r="E215">
        <f>D215+1</f>
        <v>3</v>
      </c>
      <c r="F215">
        <f>E215+1</f>
        <v>4</v>
      </c>
      <c r="I215" s="10" t="s">
        <v>17</v>
      </c>
      <c r="J215" s="10" t="s">
        <v>18</v>
      </c>
      <c r="K215">
        <v>1</v>
      </c>
      <c r="L215">
        <f>K215+1</f>
        <v>2</v>
      </c>
      <c r="M215">
        <f>L215+1</f>
        <v>3</v>
      </c>
      <c r="N215">
        <f>M215+1</f>
        <v>4</v>
      </c>
      <c r="Q215" s="10" t="s">
        <v>17</v>
      </c>
      <c r="R215" s="10" t="s">
        <v>18</v>
      </c>
      <c r="S215">
        <v>1</v>
      </c>
      <c r="T215">
        <f>S215+1</f>
        <v>2</v>
      </c>
      <c r="U215">
        <f>T215+1</f>
        <v>3</v>
      </c>
      <c r="V215">
        <f>U215+1</f>
        <v>4</v>
      </c>
    </row>
    <row r="216" spans="1:23" x14ac:dyDescent="0.35">
      <c r="A216" s="10">
        <v>1</v>
      </c>
      <c r="B216" s="10">
        <v>1</v>
      </c>
      <c r="C216" s="20">
        <f>S200*$G$6/$W200</f>
        <v>7.2216690875560934</v>
      </c>
      <c r="D216" s="21">
        <f>T200*$G$6/$W200</f>
        <v>6.674406156129236</v>
      </c>
      <c r="E216" s="21">
        <f>U200*$G$6/$W200</f>
        <v>5.1797528082044781</v>
      </c>
      <c r="F216" s="22">
        <f>V200*$G$6/$W200</f>
        <v>8.9241719481101907</v>
      </c>
      <c r="G216" s="23">
        <f t="shared" ref="G216:G221" si="38">SUM(C216:F216)</f>
        <v>28</v>
      </c>
      <c r="I216" s="10">
        <v>1</v>
      </c>
      <c r="J216" s="10">
        <v>1</v>
      </c>
      <c r="K216" s="20">
        <f>C216*$C$14/C224</f>
        <v>7.2215774542306042</v>
      </c>
      <c r="L216" s="21">
        <f>D216*$D$14/D224</f>
        <v>6.6743322883311889</v>
      </c>
      <c r="M216" s="21">
        <f>E216*$E$14/E224</f>
        <v>5.1796984781736111</v>
      </c>
      <c r="N216" s="22">
        <f>F216*F208/F224</f>
        <v>8.9239528049321279</v>
      </c>
      <c r="O216" s="23">
        <f t="shared" ref="O216:O221" si="39">SUM(K216:N216)</f>
        <v>27.999561025667532</v>
      </c>
      <c r="Q216" s="10">
        <v>1</v>
      </c>
      <c r="R216" s="10">
        <v>1</v>
      </c>
      <c r="S216" s="20">
        <f>K216*$C$18/K228</f>
        <v>7.2215818087387813</v>
      </c>
      <c r="T216" s="21">
        <f>L216*$D$18/L228</f>
        <v>6.6743312475584311</v>
      </c>
      <c r="U216" s="21">
        <f>M216*$E$18/M228</f>
        <v>5.1796982551512167</v>
      </c>
      <c r="V216" s="22">
        <f>N216*$F$18/N228</f>
        <v>8.9240996109490798</v>
      </c>
      <c r="W216" s="23">
        <f t="shared" ref="W216:W221" si="40">SUM(S216:V216)</f>
        <v>27.999710922397512</v>
      </c>
    </row>
    <row r="217" spans="1:23" x14ac:dyDescent="0.35">
      <c r="A217" s="10">
        <v>1</v>
      </c>
      <c r="B217" s="10">
        <v>2</v>
      </c>
      <c r="C217" s="24">
        <f>S201*$G$7/$W201</f>
        <v>4.7784831783321877</v>
      </c>
      <c r="D217" s="25">
        <f>T201*$G$7/$W201</f>
        <v>7.3257487880851038</v>
      </c>
      <c r="E217" s="25">
        <f>U201*$G$7/$W201</f>
        <v>6.8203730601975456</v>
      </c>
      <c r="F217" s="26">
        <f>V201*$G$7/$W201</f>
        <v>3.0753949733851602</v>
      </c>
      <c r="G217" s="23">
        <f t="shared" si="38"/>
        <v>22</v>
      </c>
      <c r="I217" s="10">
        <v>1</v>
      </c>
      <c r="J217" s="10">
        <v>2</v>
      </c>
      <c r="K217" s="24">
        <f>C217*$C$14/C224</f>
        <v>4.778422545769395</v>
      </c>
      <c r="L217" s="25">
        <f>D217*$D$14/D224</f>
        <v>7.3256677116688103</v>
      </c>
      <c r="M217" s="25">
        <f>E217*$E$14/E224</f>
        <v>6.8203015218263898</v>
      </c>
      <c r="N217" s="26">
        <f>F217*$F$14/F224</f>
        <v>3.0755059680122989</v>
      </c>
      <c r="O217" s="23">
        <f t="shared" si="39"/>
        <v>21.999897747276894</v>
      </c>
      <c r="Q217" s="10">
        <v>1</v>
      </c>
      <c r="R217" s="10">
        <v>2</v>
      </c>
      <c r="S217" s="24">
        <f>K217*$C$19/K229</f>
        <v>4.7784190380794129</v>
      </c>
      <c r="T217" s="25">
        <f>L217*$D$19/L229</f>
        <v>7.3256690824770381</v>
      </c>
      <c r="U217" s="25">
        <f>M217*$E$19/M229</f>
        <v>6.8203018301713865</v>
      </c>
      <c r="V217" s="26">
        <f>N217*$F$19/N229</f>
        <v>3.0755425345821625</v>
      </c>
      <c r="W217" s="23">
        <f t="shared" si="40"/>
        <v>21.999932485309998</v>
      </c>
    </row>
    <row r="218" spans="1:23" x14ac:dyDescent="0.35">
      <c r="A218" s="10">
        <v>2</v>
      </c>
      <c r="B218" s="10">
        <v>1</v>
      </c>
      <c r="C218" s="24">
        <f>S202*$G$8/$W202</f>
        <v>12.598545096228014</v>
      </c>
      <c r="D218" s="25">
        <f>T202*$G$8/$W202</f>
        <v>11.122626391537732</v>
      </c>
      <c r="E218" s="25">
        <f>U202*$G$8/$W202</f>
        <v>3.3613062067663191</v>
      </c>
      <c r="F218" s="26">
        <f>V202*$G$8/$W202</f>
        <v>1.9175223054679356</v>
      </c>
      <c r="G218" s="23">
        <f t="shared" si="38"/>
        <v>29</v>
      </c>
      <c r="I218" s="10">
        <v>2</v>
      </c>
      <c r="J218" s="10">
        <v>1</v>
      </c>
      <c r="K218" s="24">
        <f>C218*$C$15/C225</f>
        <v>12.598604096059006</v>
      </c>
      <c r="L218" s="25">
        <f>D218*$D$15/D225</f>
        <v>11.122683406198624</v>
      </c>
      <c r="M218" s="25">
        <f>E218*$E$15/E225</f>
        <v>3.3613082458402435</v>
      </c>
      <c r="N218" s="26">
        <f>F218*$F$15/F225</f>
        <v>1.9174812451791929</v>
      </c>
      <c r="O218" s="23">
        <f t="shared" si="39"/>
        <v>29.000076993277066</v>
      </c>
      <c r="Q218" s="10">
        <v>2</v>
      </c>
      <c r="R218" s="10">
        <v>1</v>
      </c>
      <c r="S218" s="24">
        <f>K218*$C$18/K228</f>
        <v>12.598611692837537</v>
      </c>
      <c r="T218" s="25">
        <f>L218*$D$18/L228</f>
        <v>11.122681671765067</v>
      </c>
      <c r="U218" s="25">
        <f>M218*$E$18/M228</f>
        <v>3.3613081011123183</v>
      </c>
      <c r="V218" s="26">
        <f>N218*$F$18/N228</f>
        <v>1.9175127892483219</v>
      </c>
      <c r="W218" s="23">
        <f t="shared" si="40"/>
        <v>29.00011425496324</v>
      </c>
    </row>
    <row r="219" spans="1:23" x14ac:dyDescent="0.35">
      <c r="A219" s="10">
        <v>2</v>
      </c>
      <c r="B219" s="10">
        <v>2</v>
      </c>
      <c r="C219" s="24">
        <f>S203*$G$9/$W203</f>
        <v>2.4013846580957106</v>
      </c>
      <c r="D219" s="25">
        <f>T203*$G$9/$W203</f>
        <v>2.8773018447319409</v>
      </c>
      <c r="E219" s="25">
        <f>U203*$G$9/$W203</f>
        <v>9.6386859070301316</v>
      </c>
      <c r="F219" s="26">
        <f>V203*$G$9/$W203</f>
        <v>5.0826275901422155</v>
      </c>
      <c r="G219" s="23">
        <f t="shared" si="38"/>
        <v>20</v>
      </c>
      <c r="I219" s="10">
        <v>2</v>
      </c>
      <c r="J219" s="10">
        <v>2</v>
      </c>
      <c r="K219" s="24">
        <f>C219*$C$15/C225</f>
        <v>2.4013959039409962</v>
      </c>
      <c r="L219" s="25">
        <f>D219*$D$15/D225</f>
        <v>2.8773165938013765</v>
      </c>
      <c r="M219" s="25">
        <f>E219*$E$15/E225</f>
        <v>9.6386917541597565</v>
      </c>
      <c r="N219" s="26">
        <f>F219*$F$15/F225</f>
        <v>5.0825187548208071</v>
      </c>
      <c r="O219" s="23">
        <f t="shared" si="39"/>
        <v>19.999923006722938</v>
      </c>
      <c r="Q219" s="10">
        <v>2</v>
      </c>
      <c r="R219" s="10">
        <v>2</v>
      </c>
      <c r="S219" s="24">
        <f>K219*$C$19/K229</f>
        <v>2.4013941411516502</v>
      </c>
      <c r="T219" s="25">
        <f>L219*$D$19/L229</f>
        <v>2.8773171322163598</v>
      </c>
      <c r="U219" s="25">
        <f>M219*$E$19/M229</f>
        <v>9.6386921899238303</v>
      </c>
      <c r="V219" s="26">
        <f>N219*$F$19/N229</f>
        <v>5.0825791839921575</v>
      </c>
      <c r="W219" s="23">
        <f t="shared" si="40"/>
        <v>19.999982647284</v>
      </c>
    </row>
    <row r="220" spans="1:23" x14ac:dyDescent="0.35">
      <c r="A220" s="10">
        <v>3</v>
      </c>
      <c r="B220" s="10">
        <v>1</v>
      </c>
      <c r="C220" s="24">
        <f>S204*$G$10/$W204</f>
        <v>8.1797548109060454</v>
      </c>
      <c r="D220" s="25">
        <f>T204*$G$10/$W204</f>
        <v>6.2029544573201356</v>
      </c>
      <c r="E220" s="25">
        <f>U204*$G$10/$W204</f>
        <v>12.458897154828007</v>
      </c>
      <c r="F220" s="26">
        <f>V204*$G$10/$W204</f>
        <v>6.1583935769458069</v>
      </c>
      <c r="G220" s="23">
        <f t="shared" si="38"/>
        <v>32.999999999999993</v>
      </c>
      <c r="I220" s="10">
        <v>3</v>
      </c>
      <c r="J220" s="10">
        <v>1</v>
      </c>
      <c r="K220" s="24">
        <f>C220*$C$16/C226</f>
        <v>8.1798015661200338</v>
      </c>
      <c r="L220" s="25">
        <f>D220*$D$16/D226</f>
        <v>6.2029880479494359</v>
      </c>
      <c r="M220" s="25">
        <f>E220*$E$16/E226</f>
        <v>12.458994180183657</v>
      </c>
      <c r="N220" s="26">
        <f>F220*$F$16/F226</f>
        <v>6.158286291167129</v>
      </c>
      <c r="O220" s="23">
        <f t="shared" si="39"/>
        <v>33.000070085420255</v>
      </c>
      <c r="Q220" s="10">
        <v>3</v>
      </c>
      <c r="R220" s="10">
        <v>1</v>
      </c>
      <c r="S220" s="24">
        <f>K220*$C$18/K228</f>
        <v>8.1798064984236802</v>
      </c>
      <c r="T220" s="25">
        <f>L220*$D$18/L228</f>
        <v>6.2029870806765013</v>
      </c>
      <c r="U220" s="25">
        <f>M220*$E$18/M228</f>
        <v>12.458993643736463</v>
      </c>
      <c r="V220" s="26">
        <f>N220*$F$18/N228</f>
        <v>6.1583875998025972</v>
      </c>
      <c r="W220" s="23">
        <f t="shared" si="40"/>
        <v>33.000174822639238</v>
      </c>
    </row>
    <row r="221" spans="1:23" x14ac:dyDescent="0.35">
      <c r="A221" s="10">
        <v>3</v>
      </c>
      <c r="B221" s="10">
        <v>2</v>
      </c>
      <c r="C221" s="27">
        <f>S205*$G$11/$W205</f>
        <v>15.820108006654179</v>
      </c>
      <c r="D221" s="28">
        <f>T205*$G$11/$W205</f>
        <v>9.7969588989422576</v>
      </c>
      <c r="E221" s="28">
        <f>U205*$G$11/$W205</f>
        <v>3.5409782439667961</v>
      </c>
      <c r="F221" s="29">
        <f>V205*$G$11/$W205</f>
        <v>13.84195485043676</v>
      </c>
      <c r="G221" s="23">
        <f t="shared" si="38"/>
        <v>43</v>
      </c>
      <c r="I221" s="10">
        <v>3</v>
      </c>
      <c r="J221" s="10">
        <v>2</v>
      </c>
      <c r="K221" s="27">
        <f>C221*$C$16/C226</f>
        <v>15.820198433879966</v>
      </c>
      <c r="L221" s="28">
        <f>D221*$D$16/D226</f>
        <v>9.7970119520505641</v>
      </c>
      <c r="M221" s="28">
        <f>E221*$E$16/E226</f>
        <v>3.5410058198163434</v>
      </c>
      <c r="N221" s="29">
        <f>F221*$F$16/F226</f>
        <v>13.841713708832868</v>
      </c>
      <c r="O221" s="23">
        <f t="shared" si="39"/>
        <v>42.999929914579745</v>
      </c>
      <c r="Q221" s="10">
        <v>3</v>
      </c>
      <c r="R221" s="10">
        <v>2</v>
      </c>
      <c r="S221" s="27">
        <f>K221*$C$19/K229</f>
        <v>15.820186820768939</v>
      </c>
      <c r="T221" s="28">
        <f>L221*$D$19/L229</f>
        <v>9.7970137853066053</v>
      </c>
      <c r="U221" s="28">
        <f>M221*$E$19/M229</f>
        <v>3.5410059799047828</v>
      </c>
      <c r="V221" s="29">
        <f>N221*$F$19/N229</f>
        <v>13.84187828142568</v>
      </c>
      <c r="W221" s="23">
        <f t="shared" si="40"/>
        <v>43.000084867406002</v>
      </c>
    </row>
    <row r="222" spans="1:23" x14ac:dyDescent="0.35">
      <c r="C222" s="30">
        <f>SUM(C216:C221)</f>
        <v>50.999944837772233</v>
      </c>
      <c r="D222" s="30">
        <f>SUM(D216:D221)</f>
        <v>43.999996536746409</v>
      </c>
      <c r="E222" s="30">
        <f>SUM(E216:E221)</f>
        <v>40.999993380993281</v>
      </c>
      <c r="F222" s="30">
        <f>SUM(F216:F221)</f>
        <v>39.00006524448807</v>
      </c>
      <c r="G222" s="31">
        <f>SUM(G216:G221)</f>
        <v>175</v>
      </c>
      <c r="K222" s="30">
        <f>SUM(K216:K221)</f>
        <v>51</v>
      </c>
      <c r="L222" s="30">
        <f>SUM(L216:L221)</f>
        <v>44</v>
      </c>
      <c r="M222" s="30">
        <f>SUM(M216:M221)</f>
        <v>41</v>
      </c>
      <c r="N222" s="30">
        <f>SUM(N216:N221)</f>
        <v>38.999458772944429</v>
      </c>
      <c r="O222" s="31">
        <f>SUM(O216:O221)</f>
        <v>174.99945877294442</v>
      </c>
      <c r="S222" s="30">
        <f>SUM(S216:S221)</f>
        <v>51</v>
      </c>
      <c r="T222" s="30">
        <f>SUM(T216:T221)</f>
        <v>44</v>
      </c>
      <c r="U222" s="30">
        <f>SUM(U216:U221)</f>
        <v>41</v>
      </c>
      <c r="V222" s="30">
        <f>SUM(V216:V221)</f>
        <v>39</v>
      </c>
      <c r="W222" s="31">
        <f>SUM(W216:W221)</f>
        <v>174.99999999999997</v>
      </c>
    </row>
    <row r="224" spans="1:23" x14ac:dyDescent="0.35">
      <c r="A224" s="10">
        <v>1</v>
      </c>
      <c r="C224" s="32">
        <f>SUMIF(A216:A221,A224,C216:C221)</f>
        <v>12.000152265888282</v>
      </c>
      <c r="D224" s="33">
        <f>SUMIF(A216:A221,A224,D216:D221)</f>
        <v>14.000154944214341</v>
      </c>
      <c r="E224" s="33">
        <f>SUMIF(A216:A221,A224,E216:E221)</f>
        <v>12.000125868402023</v>
      </c>
      <c r="F224" s="34">
        <f>SUMIF(A216:A221,A224,F216:F221)</f>
        <v>11.999566921495351</v>
      </c>
      <c r="G224" s="35">
        <f>SUM(C224:F224)</f>
        <v>49.999999999999993</v>
      </c>
      <c r="I224" s="10">
        <v>1</v>
      </c>
      <c r="K224" s="32">
        <f>SUMIF(I216:I221,I224,K216:K221)</f>
        <v>12</v>
      </c>
      <c r="L224" s="33">
        <f>SUMIF(I216:I221,I224,L216:L221)</f>
        <v>14</v>
      </c>
      <c r="M224" s="33">
        <f>SUMIF(I216:I221,I224,M216:M221)</f>
        <v>12</v>
      </c>
      <c r="N224" s="34">
        <f>SUMIF(I216:I221,I224,N216:N221)</f>
        <v>11.999458772944427</v>
      </c>
      <c r="O224" s="35">
        <f>SUM(K224:N224)</f>
        <v>49.999458772944429</v>
      </c>
      <c r="Q224" s="10">
        <v>1</v>
      </c>
      <c r="S224" s="32">
        <f>SUMIF(Q216:Q221,Q224,S216:S221)</f>
        <v>12.000000846818194</v>
      </c>
      <c r="T224" s="33">
        <f>SUMIF(Q216:Q221,Q224,T216:T221)</f>
        <v>14.000000330035469</v>
      </c>
      <c r="U224" s="33">
        <f>SUMIF(Q216:Q221,Q224,U216:U221)</f>
        <v>12.000000085322604</v>
      </c>
      <c r="V224" s="34">
        <f>SUMIF(Q216:Q221,Q224,V216:V221)</f>
        <v>11.999642145531242</v>
      </c>
      <c r="W224" s="35">
        <f>SUM(S224:V224)</f>
        <v>49.999643407707509</v>
      </c>
    </row>
    <row r="225" spans="1:23" x14ac:dyDescent="0.35">
      <c r="A225" s="10">
        <v>2</v>
      </c>
      <c r="C225" s="36">
        <f>SUMIF(A216:A221,A225,C216:C221)</f>
        <v>14.999929754323723</v>
      </c>
      <c r="D225" s="23">
        <f>SUMIF(A216:A221,A225,D216:D221)</f>
        <v>13.999928236269673</v>
      </c>
      <c r="E225" s="23">
        <f>SUMIF(A216:A221,A225,E216:E221)</f>
        <v>12.99999211379645</v>
      </c>
      <c r="F225" s="37">
        <f>SUMIF(A216:A221,A225,F216:F221)</f>
        <v>7.0001498956101509</v>
      </c>
      <c r="G225" s="35">
        <f>SUM(C225:F225)</f>
        <v>49</v>
      </c>
      <c r="I225" s="10">
        <v>2</v>
      </c>
      <c r="K225" s="36">
        <f>SUMIF(I216:I221,I225,K216:K221)</f>
        <v>15.000000000000002</v>
      </c>
      <c r="L225" s="23">
        <f>SUMIF(I216:I221,I225,L216:L221)</f>
        <v>14</v>
      </c>
      <c r="M225" s="23">
        <f>SUMIF(I216:I221,I225,M216:M221)</f>
        <v>13</v>
      </c>
      <c r="N225" s="37">
        <f>SUMIF(I216:I221,I225,N216:N221)</f>
        <v>7</v>
      </c>
      <c r="O225" s="35">
        <f>SUM(K225:N225)</f>
        <v>49</v>
      </c>
      <c r="Q225" s="10">
        <v>2</v>
      </c>
      <c r="S225" s="36">
        <f>SUMIF(Q216:Q221,Q225,S216:S221)</f>
        <v>15.000005833989187</v>
      </c>
      <c r="T225" s="23">
        <f>SUMIF(Q216:Q221,Q225,T216:T221)</f>
        <v>13.999998803981427</v>
      </c>
      <c r="U225" s="23">
        <f>SUMIF(Q216:Q221,Q225,U216:U221)</f>
        <v>13.000000291036148</v>
      </c>
      <c r="V225" s="37">
        <f>SUMIF(Q216:Q221,Q225,V216:V221)</f>
        <v>7.0000919732404796</v>
      </c>
      <c r="W225" s="35">
        <f>SUM(S225:V225)</f>
        <v>49.000096902247243</v>
      </c>
    </row>
    <row r="226" spans="1:23" x14ac:dyDescent="0.35">
      <c r="A226" s="10">
        <v>3</v>
      </c>
      <c r="C226" s="38">
        <f>SUMIF(A216:A221,A226,C216:C221)</f>
        <v>23.999862817560224</v>
      </c>
      <c r="D226" s="39">
        <f>SUMIF(A216:A221,A226,D216:D221)</f>
        <v>15.999913356262393</v>
      </c>
      <c r="E226" s="39">
        <f>SUMIF(A216:A221,A226,E216:E221)</f>
        <v>15.999875398794803</v>
      </c>
      <c r="F226" s="40">
        <f>SUMIF(A216:A221,A226,F216:F221)</f>
        <v>20.000348427382569</v>
      </c>
      <c r="G226" s="35">
        <f>SUM(C226:F226)</f>
        <v>76</v>
      </c>
      <c r="I226" s="10">
        <v>3</v>
      </c>
      <c r="K226" s="38">
        <f>SUMIF(I216:I221,I226,K216:K221)</f>
        <v>24</v>
      </c>
      <c r="L226" s="39">
        <f>SUMIF(I216:I221,I226,L216:L221)</f>
        <v>16</v>
      </c>
      <c r="M226" s="39">
        <f>SUMIF(I216:I221,I226,M216:M221)</f>
        <v>16</v>
      </c>
      <c r="N226" s="40">
        <f>SUMIF(I216:I221,I226,N216:N221)</f>
        <v>19.999999999999996</v>
      </c>
      <c r="O226" s="35">
        <f>SUM(K226:N226)</f>
        <v>76</v>
      </c>
      <c r="Q226" s="10">
        <v>3</v>
      </c>
      <c r="S226" s="38">
        <f>SUMIF(Q216:Q221,Q226,S216:S221)</f>
        <v>23.999993319192619</v>
      </c>
      <c r="T226" s="39">
        <f>SUMIF(Q216:Q221,Q226,T216:T221)</f>
        <v>16.000000865983107</v>
      </c>
      <c r="U226" s="39">
        <f>SUMIF(Q216:Q221,Q226,U216:U221)</f>
        <v>15.999999623641246</v>
      </c>
      <c r="V226" s="40">
        <f>SUMIF(Q216:Q221,Q226,V216:V221)</f>
        <v>20.000265881228277</v>
      </c>
      <c r="W226" s="35">
        <f>SUM(S226:V226)</f>
        <v>76.00025969004524</v>
      </c>
    </row>
    <row r="228" spans="1:23" x14ac:dyDescent="0.35">
      <c r="B228" s="10">
        <v>1</v>
      </c>
      <c r="C228" s="32">
        <f>SUMIF(B216:B221,B228,C216:C221)</f>
        <v>27.99996899469015</v>
      </c>
      <c r="D228" s="33">
        <f>SUMIF(B216:B221,B228,D216:D221)</f>
        <v>23.999987004987105</v>
      </c>
      <c r="E228" s="33">
        <f>SUMIF(B216:B221,B228,E216:E221)</f>
        <v>20.999956169798804</v>
      </c>
      <c r="F228" s="34">
        <f>SUMIF(B216:B221,B228,F216:F221)</f>
        <v>17.000087830523931</v>
      </c>
      <c r="G228" s="35">
        <f>SUM(C228:F228)</f>
        <v>90</v>
      </c>
      <c r="J228" s="10">
        <v>1</v>
      </c>
      <c r="K228" s="32">
        <f>SUMIF(J216:J221,J228,K216:K221)</f>
        <v>27.999983116409645</v>
      </c>
      <c r="L228" s="33">
        <f>SUMIF(J216:J221,J228,L216:L221)</f>
        <v>24.000003742479247</v>
      </c>
      <c r="M228" s="33">
        <f>SUMIF(J216:J221,J228,M216:M221)</f>
        <v>21.000000904197513</v>
      </c>
      <c r="N228" s="34">
        <f>SUMIF(J216:J221,J228,N216:N221)</f>
        <v>16.999720341278451</v>
      </c>
      <c r="O228" s="35">
        <f>SUM(K228:N228)</f>
        <v>89.999708104364856</v>
      </c>
      <c r="R228" s="10">
        <v>1</v>
      </c>
      <c r="S228" s="32">
        <f>SUMIF(R216:R221,R228,S216:S221)</f>
        <v>28</v>
      </c>
      <c r="T228" s="33">
        <f>SUMIF(R216:R221,R228,T216:T221)</f>
        <v>24</v>
      </c>
      <c r="U228" s="33">
        <f>SUMIF(R216:R221,R228,U216:U221)</f>
        <v>21</v>
      </c>
      <c r="V228" s="34">
        <f>SUMIF(R216:R221,R228,V216:V221)</f>
        <v>17</v>
      </c>
      <c r="W228" s="35">
        <f>SUM(S228:V228)</f>
        <v>90</v>
      </c>
    </row>
    <row r="229" spans="1:23" x14ac:dyDescent="0.35">
      <c r="B229" s="10">
        <v>2</v>
      </c>
      <c r="C229" s="38">
        <f>SUMIF(B216:B221,B229,C216:C221)</f>
        <v>22.999975843082076</v>
      </c>
      <c r="D229" s="39">
        <f>SUMIF(B216:B221,B229,D216:D221)</f>
        <v>20.000009531759304</v>
      </c>
      <c r="E229" s="39">
        <f>SUMIF(B216:B221,B229,E216:E221)</f>
        <v>20.000037211194474</v>
      </c>
      <c r="F229" s="40">
        <f>SUMIF(B216:B221,B229,F216:F221)</f>
        <v>21.999977413964135</v>
      </c>
      <c r="G229" s="35">
        <f>SUM(C229:F229)</f>
        <v>84.999999999999986</v>
      </c>
      <c r="J229" s="10">
        <v>2</v>
      </c>
      <c r="K229" s="38">
        <f>SUMIF(J216:J221,J229,K216:K221)</f>
        <v>23.000016883590355</v>
      </c>
      <c r="L229" s="39">
        <f>SUMIF(J216:J221,J229,L216:L221)</f>
        <v>19.999996257520749</v>
      </c>
      <c r="M229" s="39">
        <f>SUMIF(J216:J221,J229,M216:M221)</f>
        <v>19.99999909580249</v>
      </c>
      <c r="N229" s="40">
        <f>SUMIF(J216:J221,J229,N216:N221)</f>
        <v>21.999738431665975</v>
      </c>
      <c r="O229" s="35">
        <f>SUM(K229:N229)</f>
        <v>84.999750668579566</v>
      </c>
      <c r="R229" s="10">
        <v>2</v>
      </c>
      <c r="S229" s="38">
        <f>SUMIF(R216:R221,R229,S216:S221)</f>
        <v>23</v>
      </c>
      <c r="T229" s="39">
        <f>SUMIF(R216:R221,R229,T216:T221)</f>
        <v>20.000000000000004</v>
      </c>
      <c r="U229" s="39">
        <f>SUMIF(R216:R221,R229,U216:U221)</f>
        <v>20</v>
      </c>
      <c r="V229" s="40">
        <f>SUMIF(R216:R221,R229,V216:V221)</f>
        <v>22</v>
      </c>
      <c r="W229" s="35">
        <f>SUM(S229:V229)</f>
        <v>85</v>
      </c>
    </row>
    <row r="231" spans="1:23" x14ac:dyDescent="0.35">
      <c r="A231" s="10" t="s">
        <v>17</v>
      </c>
      <c r="B231" s="10" t="s">
        <v>18</v>
      </c>
      <c r="C231">
        <v>1</v>
      </c>
      <c r="D231">
        <f>C231+1</f>
        <v>2</v>
      </c>
      <c r="E231">
        <f>D231+1</f>
        <v>3</v>
      </c>
      <c r="F231">
        <f>E231+1</f>
        <v>4</v>
      </c>
      <c r="I231" s="10" t="s">
        <v>17</v>
      </c>
      <c r="J231" s="10" t="s">
        <v>18</v>
      </c>
      <c r="K231">
        <v>1</v>
      </c>
      <c r="L231">
        <f>K231+1</f>
        <v>2</v>
      </c>
      <c r="M231">
        <f>L231+1</f>
        <v>3</v>
      </c>
      <c r="N231">
        <f>M231+1</f>
        <v>4</v>
      </c>
      <c r="Q231" s="10" t="s">
        <v>17</v>
      </c>
      <c r="R231" s="10" t="s">
        <v>18</v>
      </c>
      <c r="S231">
        <v>1</v>
      </c>
      <c r="T231">
        <f>S231+1</f>
        <v>2</v>
      </c>
      <c r="U231">
        <f>T231+1</f>
        <v>3</v>
      </c>
      <c r="V231">
        <f>U231+1</f>
        <v>4</v>
      </c>
    </row>
    <row r="232" spans="1:23" x14ac:dyDescent="0.35">
      <c r="A232" s="10">
        <v>1</v>
      </c>
      <c r="B232" s="10">
        <v>1</v>
      </c>
      <c r="C232" s="20">
        <f>S216*$G$6/$W216</f>
        <v>7.2216563665640825</v>
      </c>
      <c r="D232" s="21">
        <f>T216*$G$6/$W216</f>
        <v>6.6744001554011092</v>
      </c>
      <c r="E232" s="21">
        <f>U216*$G$6/$W216</f>
        <v>5.1797517319445081</v>
      </c>
      <c r="F232" s="22">
        <f>V216*$G$6/$W216</f>
        <v>8.9241917460902975</v>
      </c>
      <c r="G232" s="23">
        <f t="shared" ref="G232:G237" si="41">SUM(C232:F232)</f>
        <v>27.999999999999996</v>
      </c>
      <c r="I232" s="10">
        <v>1</v>
      </c>
      <c r="J232" s="10">
        <v>1</v>
      </c>
      <c r="K232" s="20">
        <f>C232*$C$14/C240</f>
        <v>7.2216021630612044</v>
      </c>
      <c r="L232" s="21">
        <f>D232*$D$14/D240</f>
        <v>6.674356429154277</v>
      </c>
      <c r="M232" s="21">
        <f>E232*$E$14/E240</f>
        <v>5.1797195776869289</v>
      </c>
      <c r="N232" s="22">
        <f>F232*F224/F240</f>
        <v>8.9240602619876945</v>
      </c>
      <c r="O232" s="23">
        <f t="shared" ref="O232:O237" si="42">SUM(K232:N232)</f>
        <v>27.999738431890105</v>
      </c>
      <c r="Q232" s="10">
        <v>1</v>
      </c>
      <c r="R232" s="10">
        <v>1</v>
      </c>
      <c r="S232" s="20">
        <f>K232*$C$18/K244</f>
        <v>7.22160471325377</v>
      </c>
      <c r="T232" s="21">
        <f>L232*$D$18/L244</f>
        <v>6.6743558225272785</v>
      </c>
      <c r="U232" s="21">
        <f>M232*$E$18/M244</f>
        <v>5.1797194805363524</v>
      </c>
      <c r="V232" s="22">
        <f>N232*$F$18/N244</f>
        <v>8.9241480713706043</v>
      </c>
      <c r="W232" s="23">
        <f t="shared" ref="W232:W237" si="43">SUM(S232:V232)</f>
        <v>27.999828087688002</v>
      </c>
    </row>
    <row r="233" spans="1:23" x14ac:dyDescent="0.35">
      <c r="A233" s="10">
        <v>1</v>
      </c>
      <c r="B233" s="10">
        <v>2</v>
      </c>
      <c r="C233" s="24">
        <f>S217*$G$7/$W217</f>
        <v>4.7784337023735093</v>
      </c>
      <c r="D233" s="25">
        <f>T217*$G$7/$W217</f>
        <v>7.3256915639222653</v>
      </c>
      <c r="E233" s="25">
        <f>U217*$G$7/$W217</f>
        <v>6.8203227607157917</v>
      </c>
      <c r="F233" s="26">
        <f>V217*$G$7/$W217</f>
        <v>3.0755519729884373</v>
      </c>
      <c r="G233" s="23">
        <f t="shared" si="41"/>
        <v>22</v>
      </c>
      <c r="I233" s="10">
        <v>1</v>
      </c>
      <c r="J233" s="10">
        <v>2</v>
      </c>
      <c r="K233" s="24">
        <f>C233*$C$14/C240</f>
        <v>4.7783978369387956</v>
      </c>
      <c r="L233" s="25">
        <f>D233*$D$14/D240</f>
        <v>7.3256435708457222</v>
      </c>
      <c r="M233" s="25">
        <f>E233*$E$14/E240</f>
        <v>6.820280422313072</v>
      </c>
      <c r="N233" s="26">
        <f>F233*$F$14/F240</f>
        <v>3.0756176581656787</v>
      </c>
      <c r="O233" s="23">
        <f t="shared" si="42"/>
        <v>21.999939488263269</v>
      </c>
      <c r="Q233" s="10">
        <v>1</v>
      </c>
      <c r="R233" s="10">
        <v>2</v>
      </c>
      <c r="S233" s="24">
        <f>K233*$C$19/K245</f>
        <v>4.7783957826969292</v>
      </c>
      <c r="T233" s="25">
        <f>L233*$D$19/L245</f>
        <v>7.3256443698322506</v>
      </c>
      <c r="U233" s="25">
        <f>M233*$E$19/M245</f>
        <v>6.8202805566299807</v>
      </c>
      <c r="V233" s="26">
        <f>N233*$F$19/N245</f>
        <v>3.0756393005883758</v>
      </c>
      <c r="W233" s="23">
        <f t="shared" si="43"/>
        <v>21.999960009747536</v>
      </c>
    </row>
    <row r="234" spans="1:23" x14ac:dyDescent="0.35">
      <c r="A234" s="10">
        <v>2</v>
      </c>
      <c r="B234" s="10">
        <v>1</v>
      </c>
      <c r="C234" s="24">
        <f>S218*$G$8/$W218</f>
        <v>12.59856205669117</v>
      </c>
      <c r="D234" s="25">
        <f>T218*$G$8/$W218</f>
        <v>11.122637850503731</v>
      </c>
      <c r="E234" s="25">
        <f>U218*$G$8/$W218</f>
        <v>3.3612948581943711</v>
      </c>
      <c r="F234" s="26">
        <f>V218*$G$8/$W218</f>
        <v>1.9175052346107324</v>
      </c>
      <c r="G234" s="23">
        <f t="shared" si="41"/>
        <v>29.000000000000004</v>
      </c>
      <c r="I234" s="10">
        <v>2</v>
      </c>
      <c r="J234" s="10">
        <v>1</v>
      </c>
      <c r="K234" s="24">
        <f>C234*$C$15/C241</f>
        <v>12.598597096430025</v>
      </c>
      <c r="L234" s="25">
        <f>D234*$D$15/D241</f>
        <v>11.122671632293445</v>
      </c>
      <c r="M234" s="25">
        <f>E234*$E$15/E241</f>
        <v>3.3612960447319091</v>
      </c>
      <c r="N234" s="26">
        <f>F234*$F$15/F241</f>
        <v>1.917480902206949</v>
      </c>
      <c r="O234" s="23">
        <f t="shared" si="42"/>
        <v>29.000045675662328</v>
      </c>
      <c r="Q234" s="10">
        <v>2</v>
      </c>
      <c r="R234" s="10">
        <v>1</v>
      </c>
      <c r="S234" s="24">
        <f>K234*$C$18/K244</f>
        <v>12.598601545421802</v>
      </c>
      <c r="T234" s="25">
        <f>L234*$D$18/L244</f>
        <v>11.12267062136258</v>
      </c>
      <c r="U234" s="25">
        <f>M234*$E$18/M244</f>
        <v>3.3612959816875989</v>
      </c>
      <c r="V234" s="26">
        <f>N234*$F$18/N244</f>
        <v>1.9174997694949119</v>
      </c>
      <c r="W234" s="23">
        <f t="shared" si="43"/>
        <v>29.000067917966891</v>
      </c>
    </row>
    <row r="235" spans="1:23" x14ac:dyDescent="0.35">
      <c r="A235" s="10">
        <v>2</v>
      </c>
      <c r="B235" s="10">
        <v>2</v>
      </c>
      <c r="C235" s="24">
        <f>S219*$G$9/$W219</f>
        <v>2.4013962246889848</v>
      </c>
      <c r="D235" s="25">
        <f>T219*$G$9/$W219</f>
        <v>2.8773196286818776</v>
      </c>
      <c r="E235" s="25">
        <f>U219*$G$9/$W219</f>
        <v>9.6387005528054956</v>
      </c>
      <c r="F235" s="26">
        <f>V219*$G$9/$W219</f>
        <v>5.0825835938236406</v>
      </c>
      <c r="G235" s="23">
        <f t="shared" si="41"/>
        <v>20</v>
      </c>
      <c r="I235" s="10">
        <v>2</v>
      </c>
      <c r="J235" s="10">
        <v>2</v>
      </c>
      <c r="K235" s="24">
        <f>C235*$C$15/C241</f>
        <v>2.4014029035699731</v>
      </c>
      <c r="L235" s="25">
        <f>D235*$D$15/D241</f>
        <v>2.8773283677065535</v>
      </c>
      <c r="M235" s="25">
        <f>E235*$E$15/E241</f>
        <v>9.63870395526809</v>
      </c>
      <c r="N235" s="26">
        <f>F235*$F$15/F241</f>
        <v>5.0825190977930506</v>
      </c>
      <c r="O235" s="23">
        <f t="shared" si="42"/>
        <v>19.999954324337669</v>
      </c>
      <c r="Q235" s="10">
        <v>2</v>
      </c>
      <c r="R235" s="10">
        <v>2</v>
      </c>
      <c r="S235" s="24">
        <f>K235*$C$19/K245</f>
        <v>2.4014018712025251</v>
      </c>
      <c r="T235" s="25">
        <f>L235*$D$19/L245</f>
        <v>2.877328681528347</v>
      </c>
      <c r="U235" s="25">
        <f>M235*$E$19/M245</f>
        <v>9.6387041450903315</v>
      </c>
      <c r="V235" s="26">
        <f>N235*$F$19/N245</f>
        <v>5.0825548623252219</v>
      </c>
      <c r="W235" s="23">
        <f t="shared" si="43"/>
        <v>19.999989560146425</v>
      </c>
    </row>
    <row r="236" spans="1:23" x14ac:dyDescent="0.35">
      <c r="A236" s="10">
        <v>3</v>
      </c>
      <c r="B236" s="10">
        <v>1</v>
      </c>
      <c r="C236" s="24">
        <f>S220*$G$10/$W220</f>
        <v>8.1797631648544424</v>
      </c>
      <c r="D236" s="25">
        <f>T220*$G$10/$W220</f>
        <v>6.2029542195605094</v>
      </c>
      <c r="E236" s="25">
        <f>U220*$G$10/$W220</f>
        <v>12.458927640627001</v>
      </c>
      <c r="F236" s="26">
        <f>V220*$G$10/$W220</f>
        <v>6.1583549749580495</v>
      </c>
      <c r="G236" s="23">
        <f t="shared" si="41"/>
        <v>33.000000000000007</v>
      </c>
      <c r="I236" s="10">
        <v>3</v>
      </c>
      <c r="J236" s="10">
        <v>1</v>
      </c>
      <c r="K236" s="24">
        <f>C236*$C$16/C242</f>
        <v>8.1797908527629488</v>
      </c>
      <c r="L236" s="25">
        <f>D236*$D$16/D242</f>
        <v>6.2029741198935717</v>
      </c>
      <c r="M236" s="25">
        <f>E236*$E$16/E242</f>
        <v>12.458984771456182</v>
      </c>
      <c r="N236" s="26">
        <f>F236*$F$16/F242</f>
        <v>6.1582915638711055</v>
      </c>
      <c r="O236" s="23">
        <f t="shared" si="42"/>
        <v>33.000041307983807</v>
      </c>
      <c r="Q236" s="10">
        <v>3</v>
      </c>
      <c r="R236" s="10">
        <v>1</v>
      </c>
      <c r="S236" s="24">
        <f>K236*$C$18/K244</f>
        <v>8.1797937413244277</v>
      </c>
      <c r="T236" s="25">
        <f>L236*$D$18/L244</f>
        <v>6.2029735561101402</v>
      </c>
      <c r="U236" s="25">
        <f>M236*$E$18/M244</f>
        <v>12.458984537776049</v>
      </c>
      <c r="V236" s="26">
        <f>N236*$F$18/N244</f>
        <v>6.1583521591344859</v>
      </c>
      <c r="W236" s="23">
        <f t="shared" si="43"/>
        <v>33.000103994345103</v>
      </c>
    </row>
    <row r="237" spans="1:23" x14ac:dyDescent="0.35">
      <c r="A237" s="10">
        <v>3</v>
      </c>
      <c r="B237" s="10">
        <v>2</v>
      </c>
      <c r="C237" s="27">
        <f>S221*$G$11/$W221</f>
        <v>15.820155597151077</v>
      </c>
      <c r="D237" s="28">
        <f>T221*$G$11/$W221</f>
        <v>9.7969944493646164</v>
      </c>
      <c r="E237" s="28">
        <f>U221*$G$11/$W221</f>
        <v>3.5409989911745727</v>
      </c>
      <c r="F237" s="29">
        <f>V221*$G$11/$W221</f>
        <v>13.841850962309739</v>
      </c>
      <c r="G237" s="23">
        <f t="shared" si="41"/>
        <v>43</v>
      </c>
      <c r="I237" s="10">
        <v>3</v>
      </c>
      <c r="J237" s="10">
        <v>2</v>
      </c>
      <c r="K237" s="27">
        <f>C237*$C$16/C242</f>
        <v>15.820209147237049</v>
      </c>
      <c r="L237" s="28">
        <f>D237*$D$16/D242</f>
        <v>9.7970258801064301</v>
      </c>
      <c r="M237" s="28">
        <f>E237*$E$16/E242</f>
        <v>3.5410152285438175</v>
      </c>
      <c r="N237" s="29">
        <f>F237*$F$16/F242</f>
        <v>13.841708436128897</v>
      </c>
      <c r="O237" s="23">
        <f t="shared" si="42"/>
        <v>42.999958692016193</v>
      </c>
      <c r="Q237" s="10">
        <v>3</v>
      </c>
      <c r="R237" s="10">
        <v>2</v>
      </c>
      <c r="S237" s="27">
        <f>K237*$C$19/K245</f>
        <v>15.820202346100544</v>
      </c>
      <c r="T237" s="28">
        <f>L237*$D$19/L245</f>
        <v>9.7970269486394024</v>
      </c>
      <c r="U237" s="28">
        <f>M237*$E$19/M245</f>
        <v>3.5410152982796914</v>
      </c>
      <c r="V237" s="29">
        <f>N237*$F$19/N245</f>
        <v>13.841805837086403</v>
      </c>
      <c r="W237" s="23">
        <f t="shared" si="43"/>
        <v>43.000050430106043</v>
      </c>
    </row>
    <row r="238" spans="1:23" x14ac:dyDescent="0.35">
      <c r="C238" s="30">
        <f>SUM(C232:C237)</f>
        <v>50.999967112323269</v>
      </c>
      <c r="D238" s="30">
        <f>SUM(D232:D237)</f>
        <v>43.999997867434111</v>
      </c>
      <c r="E238" s="30">
        <f>SUM(E232:E237)</f>
        <v>40.999996535461747</v>
      </c>
      <c r="F238" s="30">
        <f>SUM(F232:F237)</f>
        <v>39.000038484780902</v>
      </c>
      <c r="G238" s="31">
        <f>SUM(G232:G237)</f>
        <v>175</v>
      </c>
      <c r="K238" s="30">
        <f>SUM(K232:K237)</f>
        <v>51</v>
      </c>
      <c r="L238" s="30">
        <f>SUM(L232:L237)</f>
        <v>44</v>
      </c>
      <c r="M238" s="30">
        <f>SUM(M232:M237)</f>
        <v>41</v>
      </c>
      <c r="N238" s="30">
        <f>SUM(N232:N237)</f>
        <v>38.999677920153374</v>
      </c>
      <c r="O238" s="31">
        <f>SUM(O232:O237)</f>
        <v>174.99967792015337</v>
      </c>
      <c r="S238" s="30">
        <f>SUM(S232:S237)</f>
        <v>51</v>
      </c>
      <c r="T238" s="30">
        <f>SUM(T232:T237)</f>
        <v>44</v>
      </c>
      <c r="U238" s="30">
        <f>SUM(U232:U237)</f>
        <v>41</v>
      </c>
      <c r="V238" s="30">
        <f>SUM(V232:V237)</f>
        <v>39.000000000000007</v>
      </c>
      <c r="W238" s="31">
        <f>SUM(W232:W237)</f>
        <v>175</v>
      </c>
    </row>
    <row r="240" spans="1:23" x14ac:dyDescent="0.35">
      <c r="A240" s="10">
        <v>1</v>
      </c>
      <c r="C240" s="32">
        <f>SUMIF(A232:A237,A240,C232:C237)</f>
        <v>12.000090068937592</v>
      </c>
      <c r="D240" s="33">
        <f>SUMIF(A232:A237,A240,D232:D237)</f>
        <v>14.000091719323375</v>
      </c>
      <c r="E240" s="33">
        <f>SUMIF(A232:A237,A240,E232:E237)</f>
        <v>12.0000744926603</v>
      </c>
      <c r="F240" s="34">
        <f>SUMIF(A232:A237,A240,F232:F237)</f>
        <v>11.999743719078735</v>
      </c>
      <c r="G240" s="35">
        <f>SUM(C240:F240)</f>
        <v>50</v>
      </c>
      <c r="I240" s="10">
        <v>1</v>
      </c>
      <c r="K240" s="32">
        <f>SUMIF(I232:I237,I240,K232:K237)</f>
        <v>12</v>
      </c>
      <c r="L240" s="33">
        <f>SUMIF(I232:I237,I240,L232:L237)</f>
        <v>14</v>
      </c>
      <c r="M240" s="33">
        <f>SUMIF(I232:I237,I240,M232:M237)</f>
        <v>12</v>
      </c>
      <c r="N240" s="34">
        <f>SUMIF(I232:I237,I240,N232:N237)</f>
        <v>11.999677920153374</v>
      </c>
      <c r="O240" s="35">
        <f>SUM(K240:N240)</f>
        <v>49.999677920153374</v>
      </c>
      <c r="Q240" s="10">
        <v>1</v>
      </c>
      <c r="S240" s="32">
        <f>SUMIF(Q232:Q237,Q240,S232:S237)</f>
        <v>12.000000495950699</v>
      </c>
      <c r="T240" s="33">
        <f>SUMIF(Q232:Q237,Q240,T232:T237)</f>
        <v>14.000000192359529</v>
      </c>
      <c r="U240" s="33">
        <f>SUMIF(Q232:Q237,Q240,U232:U237)</f>
        <v>12.000000037166334</v>
      </c>
      <c r="V240" s="34">
        <f>SUMIF(Q232:Q237,Q240,V232:V237)</f>
        <v>11.99978737195898</v>
      </c>
      <c r="W240" s="35">
        <f>SUM(S240:V240)</f>
        <v>49.999788097435548</v>
      </c>
    </row>
    <row r="241" spans="1:23" x14ac:dyDescent="0.35">
      <c r="A241" s="10">
        <v>2</v>
      </c>
      <c r="C241" s="36">
        <f>SUMIF(A232:A237,A241,C232:C237)</f>
        <v>14.999958281380156</v>
      </c>
      <c r="D241" s="23">
        <f>SUMIF(A232:A237,A241,D232:D237)</f>
        <v>13.999957479185609</v>
      </c>
      <c r="E241" s="23">
        <f>SUMIF(A232:A237,A241,E232:E237)</f>
        <v>12.999995410999867</v>
      </c>
      <c r="F241" s="37">
        <f>SUMIF(A232:A237,A241,F232:F237)</f>
        <v>7.0000888284343734</v>
      </c>
      <c r="G241" s="35">
        <f>SUM(C241:F241)</f>
        <v>49</v>
      </c>
      <c r="I241" s="10">
        <v>2</v>
      </c>
      <c r="K241" s="36">
        <f>SUMIF(I232:I237,I241,K232:K237)</f>
        <v>14.999999999999998</v>
      </c>
      <c r="L241" s="23">
        <f>SUMIF(I232:I237,I241,L232:L237)</f>
        <v>13.999999999999998</v>
      </c>
      <c r="M241" s="23">
        <f>SUMIF(I232:I237,I241,M232:M237)</f>
        <v>13</v>
      </c>
      <c r="N241" s="37">
        <f>SUMIF(I232:I237,I241,N232:N237)</f>
        <v>7</v>
      </c>
      <c r="O241" s="35">
        <f>SUM(K241:N241)</f>
        <v>49</v>
      </c>
      <c r="Q241" s="10">
        <v>2</v>
      </c>
      <c r="S241" s="36">
        <f>SUMIF(Q232:Q237,Q241,S232:S237)</f>
        <v>15.000003416624327</v>
      </c>
      <c r="T241" s="23">
        <f>SUMIF(Q232:Q237,Q241,T232:T237)</f>
        <v>13.999999302890927</v>
      </c>
      <c r="U241" s="23">
        <f>SUMIF(Q232:Q237,Q241,U232:U237)</f>
        <v>13.00000012677793</v>
      </c>
      <c r="V241" s="37">
        <f>SUMIF(Q232:Q237,Q241,V232:V237)</f>
        <v>7.0000546318201335</v>
      </c>
      <c r="W241" s="35">
        <f>SUM(S241:V241)</f>
        <v>49.00005747811332</v>
      </c>
    </row>
    <row r="242" spans="1:23" x14ac:dyDescent="0.35">
      <c r="A242" s="10">
        <v>3</v>
      </c>
      <c r="C242" s="38">
        <f>SUMIF(A232:A237,A242,C232:C237)</f>
        <v>23.999918762005521</v>
      </c>
      <c r="D242" s="39">
        <f>SUMIF(A232:A237,A242,D232:D237)</f>
        <v>15.999948668925125</v>
      </c>
      <c r="E242" s="39">
        <f>SUMIF(A232:A237,A242,E232:E237)</f>
        <v>15.999926631801575</v>
      </c>
      <c r="F242" s="40">
        <f>SUMIF(A232:A237,A242,F232:F237)</f>
        <v>20.000205937267786</v>
      </c>
      <c r="G242" s="35">
        <f>SUM(C242:F242)</f>
        <v>76</v>
      </c>
      <c r="I242" s="10">
        <v>3</v>
      </c>
      <c r="K242" s="38">
        <f>SUMIF(I232:I237,I242,K232:K237)</f>
        <v>24</v>
      </c>
      <c r="L242" s="39">
        <f>SUMIF(I232:I237,I242,L232:L237)</f>
        <v>16</v>
      </c>
      <c r="M242" s="39">
        <f>SUMIF(I232:I237,I242,M232:M237)</f>
        <v>16</v>
      </c>
      <c r="N242" s="40">
        <f>SUMIF(I232:I237,I242,N232:N237)</f>
        <v>20.000000000000004</v>
      </c>
      <c r="O242" s="35">
        <f>SUM(K242:N242)</f>
        <v>76</v>
      </c>
      <c r="Q242" s="10">
        <v>3</v>
      </c>
      <c r="S242" s="38">
        <f>SUMIF(Q232:Q237,Q242,S232:S237)</f>
        <v>23.999996087424972</v>
      </c>
      <c r="T242" s="39">
        <f>SUMIF(Q232:Q237,Q242,T232:T237)</f>
        <v>16.000000504749543</v>
      </c>
      <c r="U242" s="39">
        <f>SUMIF(Q232:Q237,Q242,U232:U237)</f>
        <v>15.999999836055739</v>
      </c>
      <c r="V242" s="40">
        <f>SUMIF(Q232:Q237,Q242,V232:V237)</f>
        <v>20.000157996220889</v>
      </c>
      <c r="W242" s="35">
        <f>SUM(S242:V242)</f>
        <v>76.000154424451139</v>
      </c>
    </row>
    <row r="244" spans="1:23" x14ac:dyDescent="0.35">
      <c r="B244" s="10">
        <v>1</v>
      </c>
      <c r="C244" s="32">
        <f>SUMIF(B232:B237,B244,C232:C237)</f>
        <v>27.999981588109694</v>
      </c>
      <c r="D244" s="33">
        <f>SUMIF(B232:B237,B244,D232:D237)</f>
        <v>23.999992225465348</v>
      </c>
      <c r="E244" s="33">
        <f>SUMIF(B232:B237,B244,E232:E237)</f>
        <v>20.999974230765879</v>
      </c>
      <c r="F244" s="34">
        <f>SUMIF(B232:B237,B244,F232:F237)</f>
        <v>17.000051955659082</v>
      </c>
      <c r="G244" s="35">
        <f>SUM(C244:F244)</f>
        <v>90</v>
      </c>
      <c r="J244" s="10">
        <v>1</v>
      </c>
      <c r="K244" s="32">
        <f>SUMIF(J232:J237,J244,K232:K237)</f>
        <v>27.999990112254178</v>
      </c>
      <c r="L244" s="33">
        <f>SUMIF(J232:J237,J244,L232:L237)</f>
        <v>24.000002181341294</v>
      </c>
      <c r="M244" s="33">
        <f>SUMIF(J232:J237,J244,M232:M237)</f>
        <v>21.00000039387502</v>
      </c>
      <c r="N244" s="34">
        <f>SUMIF(J232:J237,J244,N232:N237)</f>
        <v>16.999832728065748</v>
      </c>
      <c r="O244" s="35">
        <f>SUM(K244:N244)</f>
        <v>89.999825415536236</v>
      </c>
      <c r="R244" s="10">
        <v>1</v>
      </c>
      <c r="S244" s="32">
        <f>SUMIF(R232:R237,R244,S232:S237)</f>
        <v>28</v>
      </c>
      <c r="T244" s="33">
        <f>SUMIF(R232:R237,R244,T232:T237)</f>
        <v>24</v>
      </c>
      <c r="U244" s="33">
        <f>SUMIF(R232:R237,R244,U232:U237)</f>
        <v>21</v>
      </c>
      <c r="V244" s="34">
        <f>SUMIF(R232:R237,R244,V232:V237)</f>
        <v>17</v>
      </c>
      <c r="W244" s="35">
        <f>SUM(S244:V244)</f>
        <v>90</v>
      </c>
    </row>
    <row r="245" spans="1:23" x14ac:dyDescent="0.35">
      <c r="B245" s="10">
        <v>2</v>
      </c>
      <c r="C245" s="38">
        <f>SUMIF(B232:B237,B245,C232:C237)</f>
        <v>22.999985524213571</v>
      </c>
      <c r="D245" s="39">
        <f>SUMIF(B232:B237,B245,D232:D237)</f>
        <v>20.000005641968759</v>
      </c>
      <c r="E245" s="39">
        <f>SUMIF(B232:B237,B245,E232:E237)</f>
        <v>20.000022304695857</v>
      </c>
      <c r="F245" s="40">
        <f>SUMIF(B232:B237,B245,F232:F237)</f>
        <v>21.999986529121816</v>
      </c>
      <c r="G245" s="35">
        <f>SUM(C245:F245)</f>
        <v>85</v>
      </c>
      <c r="J245" s="10">
        <v>2</v>
      </c>
      <c r="K245" s="38">
        <f>SUMIF(J232:J237,J245,K232:K237)</f>
        <v>23.000009887745819</v>
      </c>
      <c r="L245" s="39">
        <f>SUMIF(J232:J237,J245,L232:L237)</f>
        <v>19.999997818658706</v>
      </c>
      <c r="M245" s="39">
        <f>SUMIF(J232:J237,J245,M232:M237)</f>
        <v>19.999999606124977</v>
      </c>
      <c r="N245" s="40">
        <f>SUMIF(J232:J237,J245,N232:N237)</f>
        <v>21.999845192087626</v>
      </c>
      <c r="O245" s="35">
        <f>SUM(K245:N245)</f>
        <v>84.999852504617138</v>
      </c>
      <c r="R245" s="10">
        <v>2</v>
      </c>
      <c r="S245" s="38">
        <f>SUMIF(R232:R237,R245,S232:S237)</f>
        <v>23</v>
      </c>
      <c r="T245" s="39">
        <f>SUMIF(R232:R237,R245,T232:T237)</f>
        <v>20</v>
      </c>
      <c r="U245" s="39">
        <f>SUMIF(R232:R237,R245,U232:U237)</f>
        <v>20.000000000000004</v>
      </c>
      <c r="V245" s="40">
        <f>SUMIF(R232:R237,R245,V232:V237)</f>
        <v>22</v>
      </c>
      <c r="W245" s="35">
        <f>SUM(S245:V245)</f>
        <v>85</v>
      </c>
    </row>
    <row r="247" spans="1:23" x14ac:dyDescent="0.35">
      <c r="A247" s="10" t="s">
        <v>17</v>
      </c>
      <c r="B247" s="10" t="s">
        <v>18</v>
      </c>
      <c r="C247">
        <v>1</v>
      </c>
      <c r="D247">
        <f>C247+1</f>
        <v>2</v>
      </c>
      <c r="E247">
        <f>D247+1</f>
        <v>3</v>
      </c>
      <c r="F247">
        <f>E247+1</f>
        <v>4</v>
      </c>
      <c r="I247" s="10" t="s">
        <v>17</v>
      </c>
      <c r="J247" s="10" t="s">
        <v>18</v>
      </c>
      <c r="K247">
        <v>1</v>
      </c>
      <c r="L247">
        <f>K247+1</f>
        <v>2</v>
      </c>
      <c r="M247">
        <f>L247+1</f>
        <v>3</v>
      </c>
      <c r="N247">
        <f>M247+1</f>
        <v>4</v>
      </c>
      <c r="Q247" s="10" t="s">
        <v>17</v>
      </c>
      <c r="R247" s="10" t="s">
        <v>18</v>
      </c>
      <c r="S247">
        <v>1</v>
      </c>
      <c r="T247">
        <f>S247+1</f>
        <v>2</v>
      </c>
      <c r="U247">
        <f>T247+1</f>
        <v>3</v>
      </c>
      <c r="V247">
        <f>U247+1</f>
        <v>4</v>
      </c>
    </row>
    <row r="248" spans="1:23" x14ac:dyDescent="0.35">
      <c r="A248" s="10">
        <v>1</v>
      </c>
      <c r="B248" s="10">
        <v>1</v>
      </c>
      <c r="C248" s="20">
        <f>S232*$G$6/$W232</f>
        <v>7.2216490521960921</v>
      </c>
      <c r="D248" s="21">
        <f>T232*$G$6/$W232</f>
        <v>6.6743968014910413</v>
      </c>
      <c r="E248" s="21">
        <f>U232*$G$6/$W232</f>
        <v>5.1797512827870174</v>
      </c>
      <c r="F248" s="22">
        <f>V232*$G$6/$W232</f>
        <v>8.9242028635258546</v>
      </c>
      <c r="G248" s="23">
        <f t="shared" ref="G248:G253" si="44">SUM(C248:F248)</f>
        <v>28.000000000000007</v>
      </c>
      <c r="I248" s="10">
        <v>1</v>
      </c>
      <c r="J248" s="10">
        <v>1</v>
      </c>
      <c r="K248" s="20">
        <f>C248*$C$14/C256</f>
        <v>7.2216168433131713</v>
      </c>
      <c r="L248" s="21">
        <f>D248*$D$14/D256</f>
        <v>6.6743708250995537</v>
      </c>
      <c r="M248" s="21">
        <f>E248*$E$14/E256</f>
        <v>5.179732188167125</v>
      </c>
      <c r="N248" s="22">
        <f>F248*F240/F256</f>
        <v>8.9241254928628067</v>
      </c>
      <c r="O248" s="23">
        <f t="shared" ref="O248:O253" si="45">SUM(K248:N248)</f>
        <v>27.999845349442658</v>
      </c>
      <c r="Q248" s="10">
        <v>1</v>
      </c>
      <c r="R248" s="10">
        <v>1</v>
      </c>
      <c r="S248" s="20">
        <f>K248*$C$18/K260</f>
        <v>7.2216183523156676</v>
      </c>
      <c r="T248" s="21">
        <f>L248*$D$18/L260</f>
        <v>6.6743704638839123</v>
      </c>
      <c r="U248" s="21">
        <f>M248*$E$18/M260</f>
        <v>5.1797321365257423</v>
      </c>
      <c r="V248" s="22">
        <f>N248*$F$18/N260</f>
        <v>8.9241772599571334</v>
      </c>
      <c r="W248" s="23">
        <f t="shared" ref="W248:W253" si="46">SUM(S248:V248)</f>
        <v>27.999898212682456</v>
      </c>
    </row>
    <row r="249" spans="1:23" x14ac:dyDescent="0.35">
      <c r="A249" s="10">
        <v>1</v>
      </c>
      <c r="B249" s="10">
        <v>2</v>
      </c>
      <c r="C249" s="24">
        <f>S233*$G$7/$W233</f>
        <v>4.7784044685878868</v>
      </c>
      <c r="D249" s="25">
        <f>T233*$G$7/$W233</f>
        <v>7.3256576859640843</v>
      </c>
      <c r="E249" s="25">
        <f>U233*$G$7/$W233</f>
        <v>6.8202929541407586</v>
      </c>
      <c r="F249" s="26">
        <f>V233*$G$7/$W233</f>
        <v>3.0756448913072711</v>
      </c>
      <c r="G249" s="23">
        <f t="shared" si="44"/>
        <v>22</v>
      </c>
      <c r="I249" s="10">
        <v>1</v>
      </c>
      <c r="J249" s="10">
        <v>2</v>
      </c>
      <c r="K249" s="24">
        <f>C249*$C$14/C256</f>
        <v>4.7783831566868287</v>
      </c>
      <c r="L249" s="25">
        <f>D249*$D$14/D256</f>
        <v>7.3256291749004463</v>
      </c>
      <c r="M249" s="25">
        <f>E249*$E$14/E256</f>
        <v>6.820267811832875</v>
      </c>
      <c r="N249" s="26">
        <f>F249*$F$14/F256</f>
        <v>3.075683912808151</v>
      </c>
      <c r="O249" s="23">
        <f t="shared" si="45"/>
        <v>21.999964056228301</v>
      </c>
      <c r="Q249" s="10">
        <v>1</v>
      </c>
      <c r="R249" s="10">
        <v>2</v>
      </c>
      <c r="S249" s="24">
        <f>K249*$C$19/K261</f>
        <v>4.778381941154592</v>
      </c>
      <c r="T249" s="25">
        <f>L249*$D$19/L261</f>
        <v>7.3256296506544416</v>
      </c>
      <c r="U249" s="25">
        <f>M249*$E$19/M261</f>
        <v>6.8202678832300947</v>
      </c>
      <c r="V249" s="26">
        <f>N249*$F$19/N261</f>
        <v>3.0756967721914079</v>
      </c>
      <c r="W249" s="23">
        <f t="shared" si="46"/>
        <v>21.999976247230535</v>
      </c>
    </row>
    <row r="250" spans="1:23" x14ac:dyDescent="0.35">
      <c r="A250" s="10">
        <v>2</v>
      </c>
      <c r="B250" s="10">
        <v>1</v>
      </c>
      <c r="C250" s="24">
        <f>S234*$G$8/$W234</f>
        <v>12.598572039580469</v>
      </c>
      <c r="D250" s="25">
        <f>T234*$G$8/$W234</f>
        <v>11.12264457214169</v>
      </c>
      <c r="E250" s="25">
        <f>U234*$G$8/$W234</f>
        <v>3.3612881095546836</v>
      </c>
      <c r="F250" s="26">
        <f>V234*$G$8/$W234</f>
        <v>1.9174952787231583</v>
      </c>
      <c r="G250" s="23">
        <f t="shared" si="44"/>
        <v>29</v>
      </c>
      <c r="I250" s="10">
        <v>2</v>
      </c>
      <c r="J250" s="10">
        <v>1</v>
      </c>
      <c r="K250" s="24">
        <f>C250*$C$15/C257</f>
        <v>12.598592899240526</v>
      </c>
      <c r="L250" s="25">
        <f>D250*$D$15/D257</f>
        <v>11.12266462820058</v>
      </c>
      <c r="M250" s="25">
        <f>E250*$E$15/E257</f>
        <v>3.3612888112933699</v>
      </c>
      <c r="N250" s="26">
        <f>F250*$F$15/F257</f>
        <v>1.9174808170537472</v>
      </c>
      <c r="O250" s="23">
        <f t="shared" si="45"/>
        <v>29.000027155788221</v>
      </c>
      <c r="Q250" s="10">
        <v>2</v>
      </c>
      <c r="R250" s="10">
        <v>1</v>
      </c>
      <c r="S250" s="24">
        <f>K250*$C$18/K260</f>
        <v>12.598595531796162</v>
      </c>
      <c r="T250" s="25">
        <f>L250*$D$18/L260</f>
        <v>11.122664026244149</v>
      </c>
      <c r="U250" s="25">
        <f>M250*$E$18/M260</f>
        <v>3.3612887777816756</v>
      </c>
      <c r="V250" s="26">
        <f>N250*$F$18/N260</f>
        <v>1.9174919399823083</v>
      </c>
      <c r="W250" s="23">
        <f t="shared" si="46"/>
        <v>29.000040275804292</v>
      </c>
    </row>
    <row r="251" spans="1:23" x14ac:dyDescent="0.35">
      <c r="A251" s="10">
        <v>2</v>
      </c>
      <c r="B251" s="10">
        <v>2</v>
      </c>
      <c r="C251" s="24">
        <f>S235*$G$9/$W235</f>
        <v>2.4014031247173748</v>
      </c>
      <c r="D251" s="25">
        <f>T235*$G$9/$W235</f>
        <v>2.8773301834736373</v>
      </c>
      <c r="E251" s="25">
        <f>U235*$G$9/$W235</f>
        <v>9.6387091764259534</v>
      </c>
      <c r="F251" s="26">
        <f>V235*$G$9/$W235</f>
        <v>5.0825575153830345</v>
      </c>
      <c r="G251" s="23">
        <f t="shared" si="44"/>
        <v>20</v>
      </c>
      <c r="I251" s="10">
        <v>2</v>
      </c>
      <c r="J251" s="10">
        <v>2</v>
      </c>
      <c r="K251" s="24">
        <f>C251*$C$15/C257</f>
        <v>2.4014071007594753</v>
      </c>
      <c r="L251" s="25">
        <f>D251*$D$15/D257</f>
        <v>2.8773353717994201</v>
      </c>
      <c r="M251" s="25">
        <f>E251*$E$15/E257</f>
        <v>9.6387111887066297</v>
      </c>
      <c r="N251" s="26">
        <f>F251*$F$15/F257</f>
        <v>5.0825191829462524</v>
      </c>
      <c r="O251" s="23">
        <f t="shared" si="45"/>
        <v>19.999972844211779</v>
      </c>
      <c r="Q251" s="10">
        <v>2</v>
      </c>
      <c r="R251" s="10">
        <v>2</v>
      </c>
      <c r="S251" s="24">
        <f>K251*$C$19/K261</f>
        <v>2.4014064898859542</v>
      </c>
      <c r="T251" s="25">
        <f>L251*$D$19/L261</f>
        <v>2.8773355586644342</v>
      </c>
      <c r="U251" s="25">
        <f>M251*$E$19/M261</f>
        <v>9.6387112896084126</v>
      </c>
      <c r="V251" s="26">
        <f>N251*$F$19/N261</f>
        <v>5.082540432874378</v>
      </c>
      <c r="W251" s="23">
        <f t="shared" si="46"/>
        <v>19.999993771033179</v>
      </c>
    </row>
    <row r="252" spans="1:23" x14ac:dyDescent="0.35">
      <c r="A252" s="10">
        <v>3</v>
      </c>
      <c r="B252" s="10">
        <v>1</v>
      </c>
      <c r="C252" s="24">
        <f>S236*$G$10/$W236</f>
        <v>8.1797679640634424</v>
      </c>
      <c r="D252" s="25">
        <f>T236*$G$10/$W236</f>
        <v>6.2029540084695398</v>
      </c>
      <c r="E252" s="25">
        <f>U236*$G$10/$W236</f>
        <v>12.458945275356214</v>
      </c>
      <c r="F252" s="26">
        <f>V236*$G$10/$W236</f>
        <v>6.1583327521108044</v>
      </c>
      <c r="G252" s="23">
        <f t="shared" si="44"/>
        <v>33</v>
      </c>
      <c r="I252" s="10">
        <v>3</v>
      </c>
      <c r="J252" s="10">
        <v>1</v>
      </c>
      <c r="K252" s="24">
        <f>C252*$C$16/C258</f>
        <v>8.1797844066705014</v>
      </c>
      <c r="L252" s="25">
        <f>D252*$D$16/D258</f>
        <v>6.2029658455752346</v>
      </c>
      <c r="M252" s="25">
        <f>E252*$E$16/E258</f>
        <v>12.458979209907289</v>
      </c>
      <c r="N252" s="26">
        <f>F252*$F$16/F258</f>
        <v>6.1582950770037286</v>
      </c>
      <c r="O252" s="23">
        <f t="shared" si="45"/>
        <v>33.000024539156755</v>
      </c>
      <c r="Q252" s="10">
        <v>3</v>
      </c>
      <c r="R252" s="10">
        <v>1</v>
      </c>
      <c r="S252" s="24">
        <f>K252*$C$18/K260</f>
        <v>8.1797861158881684</v>
      </c>
      <c r="T252" s="25">
        <f>L252*$D$18/L260</f>
        <v>6.2029655098719383</v>
      </c>
      <c r="U252" s="25">
        <f>M252*$E$18/M260</f>
        <v>12.458979085692583</v>
      </c>
      <c r="V252" s="26">
        <f>N252*$F$18/N260</f>
        <v>6.1583308000605586</v>
      </c>
      <c r="W252" s="23">
        <f t="shared" si="46"/>
        <v>33.000061511513252</v>
      </c>
    </row>
    <row r="253" spans="1:23" x14ac:dyDescent="0.35">
      <c r="A253" s="10">
        <v>3</v>
      </c>
      <c r="B253" s="10">
        <v>2</v>
      </c>
      <c r="C253" s="27">
        <f>S237*$G$11/$W237</f>
        <v>15.820183792297142</v>
      </c>
      <c r="D253" s="28">
        <f>T237*$G$11/$W237</f>
        <v>9.797015458766646</v>
      </c>
      <c r="E253" s="28">
        <f>U237*$G$11/$W237</f>
        <v>3.5410111454060273</v>
      </c>
      <c r="F253" s="29">
        <f>V237*$G$11/$W237</f>
        <v>13.841789603530181</v>
      </c>
      <c r="G253" s="23">
        <f t="shared" si="44"/>
        <v>43</v>
      </c>
      <c r="I253" s="10">
        <v>3</v>
      </c>
      <c r="J253" s="10">
        <v>2</v>
      </c>
      <c r="K253" s="27">
        <f>C253*$C$16/C258</f>
        <v>15.820215593329499</v>
      </c>
      <c r="L253" s="28">
        <f>D253*$D$16/D258</f>
        <v>9.7970341544247663</v>
      </c>
      <c r="M253" s="28">
        <f>E253*$E$16/E258</f>
        <v>3.5410207900927095</v>
      </c>
      <c r="N253" s="29">
        <f>F253*$F$16/F258</f>
        <v>13.84170492299627</v>
      </c>
      <c r="O253" s="23">
        <f t="shared" si="45"/>
        <v>42.999975460843245</v>
      </c>
      <c r="Q253" s="10">
        <v>3</v>
      </c>
      <c r="R253" s="10">
        <v>2</v>
      </c>
      <c r="S253" s="27">
        <f>K253*$C$19/K261</f>
        <v>15.820211568959454</v>
      </c>
      <c r="T253" s="28">
        <f>L253*$D$19/L261</f>
        <v>9.7970347906811242</v>
      </c>
      <c r="U253" s="28">
        <f>M253*$E$19/M261</f>
        <v>3.5410208271614945</v>
      </c>
      <c r="V253" s="29">
        <f>N253*$F$19/N261</f>
        <v>13.841762794934214</v>
      </c>
      <c r="W253" s="23">
        <f t="shared" si="46"/>
        <v>43.000029981736283</v>
      </c>
    </row>
    <row r="254" spans="1:23" x14ac:dyDescent="0.35">
      <c r="C254" s="30">
        <f>SUM(C248:C253)</f>
        <v>50.99998044144241</v>
      </c>
      <c r="D254" s="30">
        <f>SUM(D248:D253)</f>
        <v>43.999998710306635</v>
      </c>
      <c r="E254" s="30">
        <f>SUM(E248:E253)</f>
        <v>40.99999794367065</v>
      </c>
      <c r="F254" s="30">
        <f>SUM(F248:F253)</f>
        <v>39.000022904580305</v>
      </c>
      <c r="G254" s="31">
        <f>SUM(G248:G253)</f>
        <v>175</v>
      </c>
      <c r="K254" s="30">
        <f>SUM(K248:K253)</f>
        <v>51</v>
      </c>
      <c r="L254" s="30">
        <f>SUM(L248:L253)</f>
        <v>44</v>
      </c>
      <c r="M254" s="30">
        <f>SUM(M248:M253)</f>
        <v>41</v>
      </c>
      <c r="N254" s="30">
        <f>SUM(N248:N253)</f>
        <v>38.999809405670952</v>
      </c>
      <c r="O254" s="31">
        <f>SUM(O248:O253)</f>
        <v>174.99980940567096</v>
      </c>
      <c r="S254" s="30">
        <f>SUM(S248:S253)</f>
        <v>51</v>
      </c>
      <c r="T254" s="30">
        <f>SUM(T248:T253)</f>
        <v>44</v>
      </c>
      <c r="U254" s="30">
        <f>SUM(U248:U253)</f>
        <v>41.000000000000007</v>
      </c>
      <c r="V254" s="30">
        <f>SUM(V248:V253)</f>
        <v>39</v>
      </c>
      <c r="W254" s="31">
        <f>SUM(W248:W253)</f>
        <v>174.99999999999997</v>
      </c>
    </row>
    <row r="256" spans="1:23" x14ac:dyDescent="0.35">
      <c r="A256" s="10">
        <v>1</v>
      </c>
      <c r="C256" s="32">
        <f>SUMIF(A248:A253,A256,C248:C253)</f>
        <v>12.000053520783979</v>
      </c>
      <c r="D256" s="33">
        <f>SUMIF(A248:A253,A256,D248:D253)</f>
        <v>14.000054487455126</v>
      </c>
      <c r="E256" s="33">
        <f>SUMIF(A248:A253,A256,E248:E253)</f>
        <v>12.000044236927776</v>
      </c>
      <c r="F256" s="34">
        <f>SUMIF(A248:A253,A256,F248:F253)</f>
        <v>11.999847754833127</v>
      </c>
      <c r="G256" s="35">
        <f>SUM(C256:F256)</f>
        <v>50.000000000000007</v>
      </c>
      <c r="I256" s="10">
        <v>1</v>
      </c>
      <c r="K256" s="32">
        <f>SUMIF(I248:I253,I256,K248:K253)</f>
        <v>12</v>
      </c>
      <c r="L256" s="33">
        <f>SUMIF(I248:I253,I256,L248:L253)</f>
        <v>14</v>
      </c>
      <c r="M256" s="33">
        <f>SUMIF(I248:I253,I256,M248:M253)</f>
        <v>12</v>
      </c>
      <c r="N256" s="34">
        <f>SUMIF(I248:I253,I256,N248:N253)</f>
        <v>11.999809405670957</v>
      </c>
      <c r="O256" s="35">
        <f>SUM(K256:N256)</f>
        <v>49.999809405670959</v>
      </c>
      <c r="Q256" s="10">
        <v>1</v>
      </c>
      <c r="S256" s="32">
        <f>SUMIF(Q248:Q253,Q256,S248:S253)</f>
        <v>12.00000029347026</v>
      </c>
      <c r="T256" s="33">
        <f>SUMIF(Q248:Q253,Q256,T248:T253)</f>
        <v>14.000000114538354</v>
      </c>
      <c r="U256" s="33">
        <f>SUMIF(Q248:Q253,Q256,U248:U253)</f>
        <v>12.000000019755838</v>
      </c>
      <c r="V256" s="34">
        <f>SUMIF(Q248:Q253,Q256,V248:V253)</f>
        <v>11.999874032148542</v>
      </c>
      <c r="W256" s="35">
        <f>SUM(S256:V256)</f>
        <v>49.999874459912988</v>
      </c>
    </row>
    <row r="257" spans="1:23" x14ac:dyDescent="0.35">
      <c r="A257" s="10">
        <v>2</v>
      </c>
      <c r="C257" s="36">
        <f>SUMIF(A248:A253,A257,C248:C253)</f>
        <v>14.999975164297844</v>
      </c>
      <c r="D257" s="23">
        <f>SUMIF(A248:A253,A257,D248:D253)</f>
        <v>13.999974755615327</v>
      </c>
      <c r="E257" s="23">
        <f>SUMIF(A248:A253,A257,E248:E253)</f>
        <v>12.999997285980637</v>
      </c>
      <c r="F257" s="37">
        <f>SUMIF(A248:A253,A257,F248:F253)</f>
        <v>7.0000527941061925</v>
      </c>
      <c r="G257" s="35">
        <f>SUM(C257:F257)</f>
        <v>49</v>
      </c>
      <c r="I257" s="10">
        <v>2</v>
      </c>
      <c r="K257" s="36">
        <f>SUMIF(I248:I253,I257,K248:K253)</f>
        <v>15</v>
      </c>
      <c r="L257" s="23">
        <f>SUMIF(I248:I253,I257,L248:L253)</f>
        <v>14</v>
      </c>
      <c r="M257" s="23">
        <f>SUMIF(I248:I253,I257,M248:M253)</f>
        <v>13</v>
      </c>
      <c r="N257" s="37">
        <f>SUMIF(I248:I253,I257,N248:N253)</f>
        <v>7</v>
      </c>
      <c r="O257" s="35">
        <f>SUM(K257:N257)</f>
        <v>49</v>
      </c>
      <c r="Q257" s="10">
        <v>2</v>
      </c>
      <c r="S257" s="36">
        <f>SUMIF(Q248:Q253,Q257,S248:S253)</f>
        <v>15.000002021682116</v>
      </c>
      <c r="T257" s="23">
        <f>SUMIF(Q248:Q253,Q257,T248:T253)</f>
        <v>13.999999584908583</v>
      </c>
      <c r="U257" s="23">
        <f>SUMIF(Q248:Q253,Q257,U248:U253)</f>
        <v>13.000000067390088</v>
      </c>
      <c r="V257" s="37">
        <f>SUMIF(Q248:Q253,Q257,V248:V253)</f>
        <v>7.000032372856686</v>
      </c>
      <c r="W257" s="35">
        <f>SUM(S257:V257)</f>
        <v>49.000034046837477</v>
      </c>
    </row>
    <row r="258" spans="1:23" x14ac:dyDescent="0.35">
      <c r="A258" s="10">
        <v>3</v>
      </c>
      <c r="C258" s="38">
        <f>SUMIF(A248:A253,A258,C248:C253)</f>
        <v>23.999951756360584</v>
      </c>
      <c r="D258" s="39">
        <f>SUMIF(A248:A253,A258,D248:D253)</f>
        <v>15.999969467236186</v>
      </c>
      <c r="E258" s="39">
        <f>SUMIF(A248:A253,A258,E248:E253)</f>
        <v>15.999956420762242</v>
      </c>
      <c r="F258" s="40">
        <f>SUMIF(A248:A253,A258,F248:F253)</f>
        <v>20.000122355640986</v>
      </c>
      <c r="G258" s="35">
        <f>SUM(C258:F258)</f>
        <v>76</v>
      </c>
      <c r="I258" s="10">
        <v>3</v>
      </c>
      <c r="K258" s="38">
        <f>SUMIF(I248:I253,I258,K248:K253)</f>
        <v>24</v>
      </c>
      <c r="L258" s="39">
        <f>SUMIF(I248:I253,I258,L248:L253)</f>
        <v>16</v>
      </c>
      <c r="M258" s="39">
        <f>SUMIF(I248:I253,I258,M248:M253)</f>
        <v>15.999999999999998</v>
      </c>
      <c r="N258" s="40">
        <f>SUMIF(I248:I253,I258,N248:N253)</f>
        <v>20</v>
      </c>
      <c r="O258" s="35">
        <f>SUM(K258:N258)</f>
        <v>76</v>
      </c>
      <c r="Q258" s="10">
        <v>3</v>
      </c>
      <c r="S258" s="38">
        <f>SUMIF(Q248:Q253,Q258,S248:S253)</f>
        <v>23.999997684847621</v>
      </c>
      <c r="T258" s="39">
        <f>SUMIF(Q248:Q253,Q258,T248:T253)</f>
        <v>16.000000300553062</v>
      </c>
      <c r="U258" s="39">
        <f>SUMIF(Q248:Q253,Q258,U248:U253)</f>
        <v>15.999999912854078</v>
      </c>
      <c r="V258" s="40">
        <f>SUMIF(Q248:Q253,Q258,V248:V253)</f>
        <v>20.000093594994773</v>
      </c>
      <c r="W258" s="35">
        <f>SUM(S258:V258)</f>
        <v>76.000091493249528</v>
      </c>
    </row>
    <row r="260" spans="1:23" x14ac:dyDescent="0.35">
      <c r="B260" s="10">
        <v>1</v>
      </c>
      <c r="C260" s="32">
        <f>SUMIF(B248:B253,B260,C248:C253)</f>
        <v>27.999989055840004</v>
      </c>
      <c r="D260" s="33">
        <f>SUMIF(B248:B253,B260,D248:D253)</f>
        <v>23.99999538210227</v>
      </c>
      <c r="E260" s="33">
        <f>SUMIF(B248:B253,B260,E248:E253)</f>
        <v>20.999984667697916</v>
      </c>
      <c r="F260" s="34">
        <f>SUMIF(B248:B253,B260,F248:F253)</f>
        <v>17.000030894359817</v>
      </c>
      <c r="G260" s="35">
        <f>SUM(C260:F260)</f>
        <v>90</v>
      </c>
      <c r="J260" s="10">
        <v>1</v>
      </c>
      <c r="K260" s="32">
        <f>SUMIF(J248:J253,J260,K248:K253)</f>
        <v>27.9999941492242</v>
      </c>
      <c r="L260" s="33">
        <f>SUMIF(J248:J253,J260,L248:L253)</f>
        <v>24.000001298875368</v>
      </c>
      <c r="M260" s="33">
        <f>SUMIF(J248:J253,J260,M248:M253)</f>
        <v>21.000000209367784</v>
      </c>
      <c r="N260" s="34">
        <f>SUMIF(J248:J253,J260,N248:N253)</f>
        <v>16.999901386920282</v>
      </c>
      <c r="O260" s="35">
        <f>SUM(K260:N260)</f>
        <v>89.999897044387637</v>
      </c>
      <c r="R260" s="10">
        <v>1</v>
      </c>
      <c r="S260" s="32">
        <f>SUMIF(R248:R253,R260,S248:S253)</f>
        <v>28</v>
      </c>
      <c r="T260" s="33">
        <f>SUMIF(R248:R253,R260,T248:T253)</f>
        <v>24</v>
      </c>
      <c r="U260" s="33">
        <f>SUMIF(R248:R253,R260,U248:U253)</f>
        <v>21</v>
      </c>
      <c r="V260" s="34">
        <f>SUMIF(R248:R253,R260,V248:V253)</f>
        <v>17</v>
      </c>
      <c r="W260" s="35">
        <f>SUM(S260:V260)</f>
        <v>90</v>
      </c>
    </row>
    <row r="261" spans="1:23" x14ac:dyDescent="0.35">
      <c r="B261" s="10">
        <v>2</v>
      </c>
      <c r="C261" s="38">
        <f>SUMIF(B248:B253,B261,C248:C253)</f>
        <v>22.999991385602403</v>
      </c>
      <c r="D261" s="39">
        <f>SUMIF(B248:B253,B261,D248:D253)</f>
        <v>20.000003328204368</v>
      </c>
      <c r="E261" s="39">
        <f>SUMIF(B248:B253,B261,E248:E253)</f>
        <v>20.000013275972741</v>
      </c>
      <c r="F261" s="40">
        <f>SUMIF(B248:B253,B261,F248:F253)</f>
        <v>21.999992010220488</v>
      </c>
      <c r="G261" s="35">
        <f>SUM(C261:F261)</f>
        <v>85</v>
      </c>
      <c r="J261" s="10">
        <v>2</v>
      </c>
      <c r="K261" s="38">
        <f>SUMIF(J248:J253,J261,K248:K253)</f>
        <v>23.000005850775803</v>
      </c>
      <c r="L261" s="39">
        <f>SUMIF(J248:J253,J261,L248:L253)</f>
        <v>19.999998701124632</v>
      </c>
      <c r="M261" s="39">
        <f>SUMIF(J248:J253,J261,M248:M253)</f>
        <v>19.999999790632213</v>
      </c>
      <c r="N261" s="40">
        <f>SUMIF(J248:J253,J261,N248:N253)</f>
        <v>21.999908018750673</v>
      </c>
      <c r="O261" s="35">
        <f>SUM(K261:N261)</f>
        <v>84.999912361283322</v>
      </c>
      <c r="R261" s="10">
        <v>2</v>
      </c>
      <c r="S261" s="38">
        <f>SUMIF(R248:R253,R261,S248:S253)</f>
        <v>23</v>
      </c>
      <c r="T261" s="39">
        <f>SUMIF(R248:R253,R261,T248:T253)</f>
        <v>20</v>
      </c>
      <c r="U261" s="39">
        <f>SUMIF(R248:R253,R261,U248:U253)</f>
        <v>20</v>
      </c>
      <c r="V261" s="40">
        <f>SUMIF(R248:R253,R261,V248:V253)</f>
        <v>22</v>
      </c>
      <c r="W261" s="35">
        <f>SUM(S261:V261)</f>
        <v>85</v>
      </c>
    </row>
    <row r="263" spans="1:23" x14ac:dyDescent="0.35">
      <c r="A263" s="10" t="s">
        <v>17</v>
      </c>
      <c r="B263" s="10" t="s">
        <v>18</v>
      </c>
      <c r="C263">
        <v>1</v>
      </c>
      <c r="D263">
        <f>C263+1</f>
        <v>2</v>
      </c>
      <c r="E263">
        <f>D263+1</f>
        <v>3</v>
      </c>
      <c r="F263">
        <f>E263+1</f>
        <v>4</v>
      </c>
      <c r="I263" s="10" t="s">
        <v>17</v>
      </c>
      <c r="J263" s="10" t="s">
        <v>18</v>
      </c>
      <c r="K263">
        <v>1</v>
      </c>
      <c r="L263">
        <f>K263+1</f>
        <v>2</v>
      </c>
      <c r="M263">
        <f>L263+1</f>
        <v>3</v>
      </c>
      <c r="N263">
        <f>M263+1</f>
        <v>4</v>
      </c>
      <c r="Q263" s="10" t="s">
        <v>17</v>
      </c>
      <c r="R263" s="10" t="s">
        <v>18</v>
      </c>
      <c r="S263">
        <v>1</v>
      </c>
      <c r="T263">
        <f>S263+1</f>
        <v>2</v>
      </c>
      <c r="U263">
        <f>T263+1</f>
        <v>3</v>
      </c>
      <c r="V263">
        <f>U263+1</f>
        <v>4</v>
      </c>
    </row>
    <row r="264" spans="1:23" x14ac:dyDescent="0.35">
      <c r="A264" s="10">
        <v>1</v>
      </c>
      <c r="B264" s="10">
        <v>1</v>
      </c>
      <c r="C264" s="20">
        <f>S248*$G$6/$W248</f>
        <v>7.2216446048811171</v>
      </c>
      <c r="D264" s="21">
        <f>T248*$G$6/$W248</f>
        <v>6.6743947270530377</v>
      </c>
      <c r="E264" s="21">
        <f>U248*$G$6/$W248</f>
        <v>5.1797509662741854</v>
      </c>
      <c r="F264" s="22">
        <f>V248*$G$6/$W248</f>
        <v>8.9242097017916606</v>
      </c>
      <c r="G264" s="23">
        <f t="shared" ref="G264:G269" si="47">SUM(C264:F264)</f>
        <v>28</v>
      </c>
      <c r="I264" s="10">
        <v>1</v>
      </c>
      <c r="J264" s="10">
        <v>1</v>
      </c>
      <c r="K264" s="20">
        <f>C264*$C$14/C272</f>
        <v>7.221625524670471</v>
      </c>
      <c r="L264" s="21">
        <f>D264*$D$14/D272</f>
        <v>6.6743793345095996</v>
      </c>
      <c r="M264" s="21">
        <f>E264*$E$14/E272</f>
        <v>5.1797396514955025</v>
      </c>
      <c r="N264" s="22">
        <f>F264*F256/F272</f>
        <v>8.9241635633586274</v>
      </c>
      <c r="O264" s="23">
        <f t="shared" ref="O264:O269" si="48">SUM(K264:N264)</f>
        <v>27.999908074034202</v>
      </c>
      <c r="Q264" s="10">
        <v>1</v>
      </c>
      <c r="R264" s="10">
        <v>1</v>
      </c>
      <c r="S264" s="20">
        <f>K264*$C$18/K276</f>
        <v>7.2216264162593902</v>
      </c>
      <c r="T264" s="21">
        <f>L264*$D$18/L276</f>
        <v>6.6743791215789248</v>
      </c>
      <c r="U264" s="21">
        <f>M264*$E$18/M276</f>
        <v>5.1797396241357037</v>
      </c>
      <c r="V264" s="22">
        <f>N264*$F$18/N276</f>
        <v>8.9241943904407091</v>
      </c>
      <c r="W264" s="23">
        <f t="shared" ref="W264:W269" si="49">SUM(S264:V264)</f>
        <v>27.99993955241473</v>
      </c>
    </row>
    <row r="265" spans="1:23" x14ac:dyDescent="0.35">
      <c r="A265" s="10">
        <v>1</v>
      </c>
      <c r="B265" s="10">
        <v>2</v>
      </c>
      <c r="C265" s="24">
        <f>S249*$G$7/$W249</f>
        <v>4.7783871002421927</v>
      </c>
      <c r="D265" s="25">
        <f>T249*$G$7/$W249</f>
        <v>7.325637559935358</v>
      </c>
      <c r="E265" s="25">
        <f>U249*$G$7/$W249</f>
        <v>6.8202752468858057</v>
      </c>
      <c r="F265" s="26">
        <f>V249*$G$7/$W249</f>
        <v>3.0757000929366467</v>
      </c>
      <c r="G265" s="23">
        <f t="shared" si="47"/>
        <v>22.000000000000004</v>
      </c>
      <c r="I265" s="10">
        <v>1</v>
      </c>
      <c r="J265" s="10">
        <v>2</v>
      </c>
      <c r="K265" s="24">
        <f>C265*$C$14/C272</f>
        <v>4.7783744753295299</v>
      </c>
      <c r="L265" s="25">
        <f>D265*$D$14/D272</f>
        <v>7.3256206654903986</v>
      </c>
      <c r="M265" s="25">
        <f>E265*$E$14/E272</f>
        <v>6.8202603485044975</v>
      </c>
      <c r="N265" s="26">
        <f>F265*$F$14/F272</f>
        <v>3.0757232134739905</v>
      </c>
      <c r="O265" s="23">
        <f t="shared" si="48"/>
        <v>21.999978702798415</v>
      </c>
      <c r="Q265" s="10">
        <v>1</v>
      </c>
      <c r="R265" s="10">
        <v>2</v>
      </c>
      <c r="S265" s="24">
        <f>K265*$C$19/K277</f>
        <v>4.7783737571385334</v>
      </c>
      <c r="T265" s="25">
        <f>L265*$D$19/L277</f>
        <v>7.3256209459388524</v>
      </c>
      <c r="U265" s="25">
        <f>M265*$E$19/M277</f>
        <v>6.8202603863309159</v>
      </c>
      <c r="V265" s="26">
        <f>N265*$F$19/N277</f>
        <v>3.0757308328442949</v>
      </c>
      <c r="W265" s="23">
        <f t="shared" si="49"/>
        <v>21.999985922252598</v>
      </c>
    </row>
    <row r="266" spans="1:23" x14ac:dyDescent="0.35">
      <c r="A266" s="10">
        <v>2</v>
      </c>
      <c r="B266" s="10">
        <v>1</v>
      </c>
      <c r="C266" s="24">
        <f>S250*$G$8/$W250</f>
        <v>12.598578034628462</v>
      </c>
      <c r="D266" s="25">
        <f>T250*$G$8/$W250</f>
        <v>11.122648578878032</v>
      </c>
      <c r="E266" s="25">
        <f>U250*$G$8/$W250</f>
        <v>3.361284109560263</v>
      </c>
      <c r="F266" s="26">
        <f>V250*$G$8/$W250</f>
        <v>1.9174892769332446</v>
      </c>
      <c r="G266" s="23">
        <f t="shared" si="47"/>
        <v>29.000000000000004</v>
      </c>
      <c r="I266" s="10">
        <v>2</v>
      </c>
      <c r="J266" s="10">
        <v>1</v>
      </c>
      <c r="K266" s="24">
        <f>C266*$C$15/C273</f>
        <v>12.598590404404344</v>
      </c>
      <c r="L266" s="25">
        <f>D266*$D$15/D273</f>
        <v>11.122660469253024</v>
      </c>
      <c r="M266" s="25">
        <f>E266*$E$15/E273</f>
        <v>3.3612845229645814</v>
      </c>
      <c r="N266" s="26">
        <f>F266*$F$15/F273</f>
        <v>1.9174807050393066</v>
      </c>
      <c r="O266" s="23">
        <f t="shared" si="48"/>
        <v>29.000016101661256</v>
      </c>
      <c r="Q266" s="10">
        <v>2</v>
      </c>
      <c r="R266" s="10">
        <v>1</v>
      </c>
      <c r="S266" s="24">
        <f>K266*$C$18/K276</f>
        <v>12.598591959838583</v>
      </c>
      <c r="T266" s="25">
        <f>L266*$D$18/L276</f>
        <v>11.122660114410202</v>
      </c>
      <c r="U266" s="25">
        <f>M266*$E$18/M276</f>
        <v>3.361284505210008</v>
      </c>
      <c r="V266" s="26">
        <f>N266*$F$18/N276</f>
        <v>1.9174873286667944</v>
      </c>
      <c r="W266" s="23">
        <f t="shared" si="49"/>
        <v>29.000023908125588</v>
      </c>
    </row>
    <row r="267" spans="1:23" x14ac:dyDescent="0.35">
      <c r="A267" s="10">
        <v>2</v>
      </c>
      <c r="B267" s="10">
        <v>2</v>
      </c>
      <c r="C267" s="24">
        <f>S251*$G$9/$W251</f>
        <v>2.4014072378002544</v>
      </c>
      <c r="D267" s="25">
        <f>T251*$G$9/$W251</f>
        <v>2.8773364548061</v>
      </c>
      <c r="E267" s="25">
        <f>U251*$G$9/$W251</f>
        <v>9.6387142915699879</v>
      </c>
      <c r="F267" s="26">
        <f>V251*$G$9/$W251</f>
        <v>5.0825420158236572</v>
      </c>
      <c r="G267" s="23">
        <f t="shared" si="47"/>
        <v>20</v>
      </c>
      <c r="I267" s="10">
        <v>2</v>
      </c>
      <c r="J267" s="10">
        <v>2</v>
      </c>
      <c r="K267" s="24">
        <f>C267*$C$15/C273</f>
        <v>2.4014095955956543</v>
      </c>
      <c r="L267" s="25">
        <f>D267*$D$15/D273</f>
        <v>2.8773395307469771</v>
      </c>
      <c r="M267" s="25">
        <f>E267*$E$15/E273</f>
        <v>9.6387154770354186</v>
      </c>
      <c r="N267" s="26">
        <f>F267*$F$15/F273</f>
        <v>5.0825192949606937</v>
      </c>
      <c r="O267" s="23">
        <f t="shared" si="48"/>
        <v>19.999983898338744</v>
      </c>
      <c r="Q267" s="10">
        <v>2</v>
      </c>
      <c r="R267" s="10">
        <v>2</v>
      </c>
      <c r="S267" s="24">
        <f>K267*$C$19/K277</f>
        <v>2.4014092346631322</v>
      </c>
      <c r="T267" s="25">
        <f>L267*$D$19/L277</f>
        <v>2.8773396409008405</v>
      </c>
      <c r="U267" s="25">
        <f>M267*$E$19/M277</f>
        <v>9.6387155304935082</v>
      </c>
      <c r="V267" s="26">
        <f>N267*$F$19/N277</f>
        <v>5.0825318856894111</v>
      </c>
      <c r="W267" s="23">
        <f t="shared" si="49"/>
        <v>19.999996291746889</v>
      </c>
    </row>
    <row r="268" spans="1:23" x14ac:dyDescent="0.35">
      <c r="A268" s="10">
        <v>3</v>
      </c>
      <c r="B268" s="10">
        <v>1</v>
      </c>
      <c r="C268" s="24">
        <f>S252*$G$10/$W252</f>
        <v>8.1797708689159201</v>
      </c>
      <c r="D268" s="25">
        <f>T252*$G$10/$W252</f>
        <v>6.2029539476572735</v>
      </c>
      <c r="E268" s="25">
        <f>U252*$G$10/$W252</f>
        <v>12.458955862382625</v>
      </c>
      <c r="F268" s="26">
        <f>V252*$G$10/$W252</f>
        <v>6.1583193210441785</v>
      </c>
      <c r="G268" s="23">
        <f t="shared" si="47"/>
        <v>33</v>
      </c>
      <c r="I268" s="10">
        <v>3</v>
      </c>
      <c r="J268" s="10">
        <v>1</v>
      </c>
      <c r="K268" s="24">
        <f>C268*$C$16/C274</f>
        <v>8.1797806140183447</v>
      </c>
      <c r="L268" s="25">
        <f>D268*$D$16/D274</f>
        <v>6.2029609619020345</v>
      </c>
      <c r="M268" s="25">
        <f>E268*$E$16/E274</f>
        <v>12.458975936463597</v>
      </c>
      <c r="N268" s="26">
        <f>F268*$F$16/F274</f>
        <v>6.1582970080498374</v>
      </c>
      <c r="O268" s="23">
        <f t="shared" si="48"/>
        <v>33.000014520433815</v>
      </c>
      <c r="Q268" s="10">
        <v>3</v>
      </c>
      <c r="R268" s="10">
        <v>1</v>
      </c>
      <c r="S268" s="24">
        <f>K268*$C$18/K276</f>
        <v>8.1797816239020253</v>
      </c>
      <c r="T268" s="25">
        <f>L268*$D$18/L276</f>
        <v>6.2029607640108742</v>
      </c>
      <c r="U268" s="25">
        <f>M268*$E$18/M276</f>
        <v>12.458975870654291</v>
      </c>
      <c r="V268" s="26">
        <f>N268*$F$18/N276</f>
        <v>6.1583182808924972</v>
      </c>
      <c r="W268" s="23">
        <f t="shared" si="49"/>
        <v>33.000036539459686</v>
      </c>
    </row>
    <row r="269" spans="1:23" x14ac:dyDescent="0.35">
      <c r="A269" s="10">
        <v>3</v>
      </c>
      <c r="B269" s="10">
        <v>2</v>
      </c>
      <c r="C269" s="27">
        <f>S253*$G$11/$W253</f>
        <v>15.820200538329676</v>
      </c>
      <c r="D269" s="28">
        <f>T253*$G$11/$W253</f>
        <v>9.7970279597065044</v>
      </c>
      <c r="E269" s="28">
        <f>U253*$G$11/$W253</f>
        <v>3.541018358187574</v>
      </c>
      <c r="F269" s="29">
        <f>V253*$G$11/$W253</f>
        <v>13.84175314377625</v>
      </c>
      <c r="G269" s="23">
        <f t="shared" si="47"/>
        <v>43.000000000000007</v>
      </c>
      <c r="I269" s="10">
        <v>3</v>
      </c>
      <c r="J269" s="10">
        <v>2</v>
      </c>
      <c r="K269" s="27">
        <f>C269*$C$16/C274</f>
        <v>15.820219385981657</v>
      </c>
      <c r="L269" s="28">
        <f>D269*$D$16/D274</f>
        <v>9.7970390380979637</v>
      </c>
      <c r="M269" s="28">
        <f>E269*$E$16/E274</f>
        <v>3.5410240635364034</v>
      </c>
      <c r="N269" s="29">
        <f>F269*$F$16/F274</f>
        <v>13.841702991950164</v>
      </c>
      <c r="O269" s="23">
        <f t="shared" si="48"/>
        <v>42.999985479566192</v>
      </c>
      <c r="Q269" s="10">
        <v>3</v>
      </c>
      <c r="R269" s="10">
        <v>2</v>
      </c>
      <c r="S269" s="27">
        <f>K269*$C$19/K277</f>
        <v>15.820217008198336</v>
      </c>
      <c r="T269" s="28">
        <f>L269*$D$19/L277</f>
        <v>9.7970394131603058</v>
      </c>
      <c r="U269" s="28">
        <f>M269*$E$19/M277</f>
        <v>3.5410240831755742</v>
      </c>
      <c r="V269" s="29">
        <f>N269*$F$19/N277</f>
        <v>13.841737281466296</v>
      </c>
      <c r="W269" s="23">
        <f t="shared" si="49"/>
        <v>43.000017786000512</v>
      </c>
    </row>
    <row r="270" spans="1:23" x14ac:dyDescent="0.35">
      <c r="C270" s="30">
        <f>SUM(C264:C269)</f>
        <v>50.999988384797618</v>
      </c>
      <c r="D270" s="30">
        <f>SUM(D264:D269)</f>
        <v>43.999999228036302</v>
      </c>
      <c r="E270" s="30">
        <f>SUM(E264:E269)</f>
        <v>40.999998834860435</v>
      </c>
      <c r="F270" s="30">
        <f>SUM(F264:F269)</f>
        <v>39.000013552305639</v>
      </c>
      <c r="G270" s="31">
        <f>SUM(G264:G269)</f>
        <v>175</v>
      </c>
      <c r="K270" s="30">
        <f>SUM(K264:K269)</f>
        <v>51</v>
      </c>
      <c r="L270" s="30">
        <f>SUM(L264:L269)</f>
        <v>43.999999999999993</v>
      </c>
      <c r="M270" s="30">
        <f>SUM(M264:M269)</f>
        <v>41</v>
      </c>
      <c r="N270" s="30">
        <f>SUM(N264:N269)</f>
        <v>38.999886776832618</v>
      </c>
      <c r="O270" s="31">
        <f>SUM(O264:O269)</f>
        <v>174.99988677683262</v>
      </c>
      <c r="S270" s="30">
        <f>SUM(S264:S269)</f>
        <v>51</v>
      </c>
      <c r="T270" s="30">
        <f>SUM(T264:T269)</f>
        <v>44</v>
      </c>
      <c r="U270" s="30">
        <f>SUM(U264:U269)</f>
        <v>41</v>
      </c>
      <c r="V270" s="30">
        <f>SUM(V264:V269)</f>
        <v>39.000000000000007</v>
      </c>
      <c r="W270" s="31">
        <f>SUM(W264:W269)</f>
        <v>175</v>
      </c>
    </row>
    <row r="272" spans="1:23" x14ac:dyDescent="0.35">
      <c r="A272" s="10">
        <v>1</v>
      </c>
      <c r="C272" s="32">
        <f>SUMIF(A264:A269,A272,C264:C269)</f>
        <v>12.000031705123309</v>
      </c>
      <c r="D272" s="33">
        <f>SUMIF(A264:A269,A272,D264:D269)</f>
        <v>14.000032286988397</v>
      </c>
      <c r="E272" s="33">
        <f>SUMIF(A264:A269,A272,E264:E269)</f>
        <v>12.000026213159991</v>
      </c>
      <c r="F272" s="34">
        <f>SUMIF(A264:A269,A272,F264:F269)</f>
        <v>11.999909794728307</v>
      </c>
      <c r="G272" s="35">
        <f>SUM(C272:F272)</f>
        <v>50</v>
      </c>
      <c r="I272" s="10">
        <v>1</v>
      </c>
      <c r="K272" s="32">
        <f>SUMIF(I264:I269,I272,K264:K269)</f>
        <v>12</v>
      </c>
      <c r="L272" s="33">
        <f>SUMIF(I264:I269,I272,L264:L269)</f>
        <v>13.999999999999998</v>
      </c>
      <c r="M272" s="33">
        <f>SUMIF(I264:I269,I272,M264:M269)</f>
        <v>12</v>
      </c>
      <c r="N272" s="34">
        <f>SUMIF(I264:I269,I272,N264:N269)</f>
        <v>11.999886776832618</v>
      </c>
      <c r="O272" s="35">
        <f>SUM(K272:N272)</f>
        <v>49.999886776832618</v>
      </c>
      <c r="Q272" s="10">
        <v>1</v>
      </c>
      <c r="S272" s="32">
        <f>SUMIF(Q264:Q269,Q272,S264:S269)</f>
        <v>12.000000173397924</v>
      </c>
      <c r="T272" s="33">
        <f>SUMIF(Q264:Q269,Q272,T264:T269)</f>
        <v>14.000000067517778</v>
      </c>
      <c r="U272" s="33">
        <f>SUMIF(Q264:Q269,Q272,U264:U269)</f>
        <v>12.00000001046662</v>
      </c>
      <c r="V272" s="34">
        <f>SUMIF(Q264:Q269,Q272,V264:V269)</f>
        <v>11.999925223285004</v>
      </c>
      <c r="W272" s="35">
        <f>SUM(S272:V272)</f>
        <v>49.999925474667329</v>
      </c>
    </row>
    <row r="273" spans="1:23" x14ac:dyDescent="0.35">
      <c r="A273" s="10">
        <v>2</v>
      </c>
      <c r="C273" s="36">
        <f>SUMIF(A264:A269,A273,C264:C269)</f>
        <v>14.999985272428717</v>
      </c>
      <c r="D273" s="23">
        <f>SUMIF(A264:A269,A273,D264:D269)</f>
        <v>13.999985033684132</v>
      </c>
      <c r="E273" s="23">
        <f>SUMIF(A264:A269,A273,E264:E269)</f>
        <v>12.999998401130251</v>
      </c>
      <c r="F273" s="37">
        <f>SUMIF(A264:A269,A273,F264:F269)</f>
        <v>7.0000312927569013</v>
      </c>
      <c r="G273" s="35">
        <f>SUM(C273:F273)</f>
        <v>49</v>
      </c>
      <c r="I273" s="10">
        <v>2</v>
      </c>
      <c r="K273" s="36">
        <f>SUMIF(I264:I269,I273,K264:K269)</f>
        <v>14.999999999999998</v>
      </c>
      <c r="L273" s="23">
        <f>SUMIF(I264:I269,I273,L264:L269)</f>
        <v>14</v>
      </c>
      <c r="M273" s="23">
        <f>SUMIF(I264:I269,I273,M264:M269)</f>
        <v>13</v>
      </c>
      <c r="N273" s="37">
        <f>SUMIF(I264:I269,I273,N264:N269)</f>
        <v>7</v>
      </c>
      <c r="O273" s="35">
        <f>SUM(K273:N273)</f>
        <v>49</v>
      </c>
      <c r="Q273" s="10">
        <v>2</v>
      </c>
      <c r="S273" s="36">
        <f>SUMIF(Q264:Q269,Q273,S264:S269)</f>
        <v>15.000001194501715</v>
      </c>
      <c r="T273" s="23">
        <f>SUMIF(Q264:Q269,Q273,T264:T269)</f>
        <v>13.999999755311043</v>
      </c>
      <c r="U273" s="23">
        <f>SUMIF(Q264:Q269,Q273,U264:U269)</f>
        <v>13.000000035703517</v>
      </c>
      <c r="V273" s="37">
        <f>SUMIF(Q264:Q269,Q273,V264:V269)</f>
        <v>7.0000192143562057</v>
      </c>
      <c r="W273" s="35">
        <f>SUM(S273:V273)</f>
        <v>49.00002019987248</v>
      </c>
    </row>
    <row r="274" spans="1:23" x14ac:dyDescent="0.35">
      <c r="A274" s="10">
        <v>3</v>
      </c>
      <c r="C274" s="38">
        <f>SUMIF(A264:A269,A274,C264:C269)</f>
        <v>23.999971407245596</v>
      </c>
      <c r="D274" s="39">
        <f>SUMIF(A264:A269,A274,D264:D269)</f>
        <v>15.999981907363779</v>
      </c>
      <c r="E274" s="39">
        <f>SUMIF(A264:A269,A274,E264:E269)</f>
        <v>15.999974220570198</v>
      </c>
      <c r="F274" s="40">
        <f>SUMIF(A264:A269,A274,F264:F269)</f>
        <v>20.000072464820427</v>
      </c>
      <c r="G274" s="35">
        <f>SUM(C274:F274)</f>
        <v>76</v>
      </c>
      <c r="I274" s="10">
        <v>3</v>
      </c>
      <c r="K274" s="38">
        <f>SUMIF(I264:I269,I274,K264:K269)</f>
        <v>24</v>
      </c>
      <c r="L274" s="39">
        <f>SUMIF(I264:I269,I274,L264:L269)</f>
        <v>15.999999999999998</v>
      </c>
      <c r="M274" s="39">
        <f>SUMIF(I264:I269,I274,M264:M269)</f>
        <v>16</v>
      </c>
      <c r="N274" s="40">
        <f>SUMIF(I264:I269,I274,N264:N269)</f>
        <v>20</v>
      </c>
      <c r="O274" s="35">
        <f>SUM(K274:N274)</f>
        <v>76</v>
      </c>
      <c r="Q274" s="10">
        <v>3</v>
      </c>
      <c r="S274" s="38">
        <f>SUMIF(Q264:Q269,Q274,S264:S269)</f>
        <v>23.999998632100361</v>
      </c>
      <c r="T274" s="39">
        <f>SUMIF(Q264:Q269,Q274,T264:T269)</f>
        <v>16.000000177171181</v>
      </c>
      <c r="U274" s="39">
        <f>SUMIF(Q264:Q269,Q274,U264:U269)</f>
        <v>15.999999953829864</v>
      </c>
      <c r="V274" s="40">
        <f>SUMIF(Q264:Q269,Q274,V264:V269)</f>
        <v>20.000055562358792</v>
      </c>
      <c r="W274" s="35">
        <f>SUM(S274:V274)</f>
        <v>76.000054325460198</v>
      </c>
    </row>
    <row r="276" spans="1:23" x14ac:dyDescent="0.35">
      <c r="B276" s="10">
        <v>1</v>
      </c>
      <c r="C276" s="32">
        <f>SUMIF(B264:B269,B276,C264:C269)</f>
        <v>27.999993508425501</v>
      </c>
      <c r="D276" s="33">
        <f>SUMIF(B264:B269,B276,D264:D269)</f>
        <v>23.999997253588344</v>
      </c>
      <c r="E276" s="33">
        <f>SUMIF(B264:B269,B276,E264:E269)</f>
        <v>20.999990938217074</v>
      </c>
      <c r="F276" s="34">
        <f>SUMIF(B264:B269,B276,F264:F269)</f>
        <v>17.000018299769081</v>
      </c>
      <c r="G276" s="35">
        <f>SUM(C276:F276)</f>
        <v>90</v>
      </c>
      <c r="J276" s="10">
        <v>1</v>
      </c>
      <c r="K276" s="32">
        <f>SUMIF(J264:J269,J276,K264:K269)</f>
        <v>27.999996543093161</v>
      </c>
      <c r="L276" s="33">
        <f>SUMIF(J264:J269,J276,L264:L269)</f>
        <v>24.000000765664659</v>
      </c>
      <c r="M276" s="33">
        <f>SUMIF(J264:J269,J276,M264:M269)</f>
        <v>21.000000110923679</v>
      </c>
      <c r="N276" s="34">
        <f>SUMIF(J264:J269,J276,N264:N269)</f>
        <v>16.999941276447771</v>
      </c>
      <c r="O276" s="35">
        <f>SUM(K276:N276)</f>
        <v>89.999938696129277</v>
      </c>
      <c r="R276" s="10">
        <v>1</v>
      </c>
      <c r="S276" s="32">
        <f>SUMIF(R264:R269,R276,S264:S269)</f>
        <v>28</v>
      </c>
      <c r="T276" s="33">
        <f>SUMIF(R264:R269,R276,T264:T269)</f>
        <v>24</v>
      </c>
      <c r="U276" s="33">
        <f>SUMIF(R264:R269,R276,U264:U269)</f>
        <v>21</v>
      </c>
      <c r="V276" s="34">
        <f>SUMIF(R264:R269,R276,V264:V269)</f>
        <v>17</v>
      </c>
      <c r="W276" s="35">
        <f>SUM(S276:V276)</f>
        <v>90</v>
      </c>
    </row>
    <row r="277" spans="1:23" x14ac:dyDescent="0.35">
      <c r="B277" s="10">
        <v>2</v>
      </c>
      <c r="C277" s="38">
        <f>SUMIF(B264:B269,B277,C264:C269)</f>
        <v>22.999994876372121</v>
      </c>
      <c r="D277" s="39">
        <f>SUMIF(B264:B269,B277,D264:D269)</f>
        <v>20.000001974447962</v>
      </c>
      <c r="E277" s="39">
        <f>SUMIF(B264:B269,B277,E264:E269)</f>
        <v>20.000007896643368</v>
      </c>
      <c r="F277" s="40">
        <f>SUMIF(B264:B269,B277,F264:F269)</f>
        <v>21.999995252536554</v>
      </c>
      <c r="G277" s="35">
        <f>SUM(C277:F277)</f>
        <v>85</v>
      </c>
      <c r="J277" s="10">
        <v>2</v>
      </c>
      <c r="K277" s="38">
        <f>SUMIF(J264:J269,J277,K264:K269)</f>
        <v>23.000003456906839</v>
      </c>
      <c r="L277" s="39">
        <f>SUMIF(J264:J269,J277,L264:L269)</f>
        <v>19.999999234335341</v>
      </c>
      <c r="M277" s="39">
        <f>SUMIF(J264:J269,J277,M264:M269)</f>
        <v>19.999999889076321</v>
      </c>
      <c r="N277" s="40">
        <f>SUMIF(J264:J269,J277,N264:N269)</f>
        <v>21.999945500384847</v>
      </c>
      <c r="O277" s="35">
        <f>SUM(K277:N277)</f>
        <v>84.999948080703348</v>
      </c>
      <c r="R277" s="10">
        <v>2</v>
      </c>
      <c r="S277" s="38">
        <f>SUMIF(R264:R269,R277,S264:S269)</f>
        <v>23</v>
      </c>
      <c r="T277" s="39">
        <f>SUMIF(R264:R269,R277,T264:T269)</f>
        <v>20</v>
      </c>
      <c r="U277" s="39">
        <f>SUMIF(R264:R269,R277,U264:U269)</f>
        <v>20</v>
      </c>
      <c r="V277" s="40">
        <f>SUMIF(R264:R269,R277,V264:V269)</f>
        <v>22</v>
      </c>
      <c r="W277" s="35">
        <f>SUM(S277:V277)</f>
        <v>85</v>
      </c>
    </row>
    <row r="279" spans="1:23" x14ac:dyDescent="0.35">
      <c r="A279" s="10" t="s">
        <v>17</v>
      </c>
      <c r="B279" s="10" t="s">
        <v>18</v>
      </c>
      <c r="C279">
        <v>1</v>
      </c>
      <c r="D279">
        <f>C279+1</f>
        <v>2</v>
      </c>
      <c r="E279">
        <f>D279+1</f>
        <v>3</v>
      </c>
      <c r="F279">
        <f>E279+1</f>
        <v>4</v>
      </c>
      <c r="I279" s="10" t="s">
        <v>17</v>
      </c>
      <c r="J279" s="10" t="s">
        <v>18</v>
      </c>
      <c r="K279">
        <v>1</v>
      </c>
      <c r="L279">
        <f>K279+1</f>
        <v>2</v>
      </c>
      <c r="M279">
        <f>L279+1</f>
        <v>3</v>
      </c>
      <c r="N279">
        <f>M279+1</f>
        <v>4</v>
      </c>
      <c r="Q279" s="10" t="s">
        <v>17</v>
      </c>
      <c r="R279" s="10" t="s">
        <v>18</v>
      </c>
      <c r="S279">
        <v>1</v>
      </c>
      <c r="T279">
        <f>S279+1</f>
        <v>2</v>
      </c>
      <c r="U279">
        <f>T279+1</f>
        <v>3</v>
      </c>
      <c r="V279">
        <f>U279+1</f>
        <v>4</v>
      </c>
    </row>
    <row r="280" spans="1:23" x14ac:dyDescent="0.35">
      <c r="A280" s="10">
        <v>1</v>
      </c>
      <c r="B280" s="10">
        <v>1</v>
      </c>
      <c r="C280" s="20">
        <f>S264*$G$6/$W264</f>
        <v>7.2216420066458538</v>
      </c>
      <c r="D280" s="21">
        <f>T264*$G$6/$W264</f>
        <v>6.6743935305422131</v>
      </c>
      <c r="E280" s="21">
        <f>U264*$G$6/$W264</f>
        <v>5.1797508064010085</v>
      </c>
      <c r="F280" s="22">
        <f>V264*$G$6/$W264</f>
        <v>8.924213656410922</v>
      </c>
      <c r="G280" s="23">
        <f t="shared" ref="G280:G285" si="50">SUM(C280:F280)</f>
        <v>27.999999999999993</v>
      </c>
      <c r="I280" s="10">
        <v>1</v>
      </c>
      <c r="J280" s="10">
        <v>1</v>
      </c>
      <c r="K280" s="20">
        <f>C280*$C$14/C288</f>
        <v>7.2216306798453402</v>
      </c>
      <c r="L280" s="21">
        <f>D280*$D$14/D288</f>
        <v>6.6743843942008194</v>
      </c>
      <c r="M280" s="21">
        <f>E280*$E$14/E288</f>
        <v>5.1797440912931307</v>
      </c>
      <c r="N280" s="22">
        <f>F280*F272/F288</f>
        <v>8.9241863908227455</v>
      </c>
      <c r="O280" s="23">
        <f t="shared" ref="O280:O285" si="51">SUM(K280:N280)</f>
        <v>27.999945556162039</v>
      </c>
      <c r="Q280" s="10">
        <v>1</v>
      </c>
      <c r="R280" s="10">
        <v>1</v>
      </c>
      <c r="S280" s="20">
        <f>K280*$C$18/K292</f>
        <v>7.2216312086332515</v>
      </c>
      <c r="T280" s="21">
        <f>L280*$D$18/L292</f>
        <v>6.6743842675622176</v>
      </c>
      <c r="U280" s="21">
        <f>M280*$E$18/M292</f>
        <v>5.179744075355015</v>
      </c>
      <c r="V280" s="22">
        <f>N280*$F$18/N292</f>
        <v>8.9242046243509261</v>
      </c>
      <c r="W280" s="23">
        <f t="shared" ref="W280:W285" si="52">SUM(S280:V280)</f>
        <v>27.999964175901411</v>
      </c>
    </row>
    <row r="281" spans="1:23" x14ac:dyDescent="0.35">
      <c r="A281" s="10">
        <v>1</v>
      </c>
      <c r="B281" s="10">
        <v>2</v>
      </c>
      <c r="C281" s="24">
        <f>S265*$G$7/$W265</f>
        <v>4.7783768148104331</v>
      </c>
      <c r="D281" s="25">
        <f>T265*$G$7/$W265</f>
        <v>7.3256256335891816</v>
      </c>
      <c r="E281" s="25">
        <f>U265*$G$7/$W265</f>
        <v>6.820264750602024</v>
      </c>
      <c r="F281" s="26">
        <f>V265*$G$7/$W265</f>
        <v>3.0757328009983609</v>
      </c>
      <c r="G281" s="23">
        <f t="shared" si="50"/>
        <v>22</v>
      </c>
      <c r="I281" s="10">
        <v>1</v>
      </c>
      <c r="J281" s="10">
        <v>2</v>
      </c>
      <c r="K281" s="24">
        <f>C281*$C$14/C288</f>
        <v>4.7783693201546598</v>
      </c>
      <c r="L281" s="25">
        <f>D281*$D$14/D288</f>
        <v>7.3256156057991806</v>
      </c>
      <c r="M281" s="25">
        <f>E281*$E$14/E288</f>
        <v>6.8202559087068693</v>
      </c>
      <c r="N281" s="26">
        <f>F281*$F$14/F288</f>
        <v>3.075746524618137</v>
      </c>
      <c r="O281" s="23">
        <f t="shared" si="51"/>
        <v>21.999987359278844</v>
      </c>
      <c r="Q281" s="10">
        <v>1</v>
      </c>
      <c r="R281" s="10">
        <v>2</v>
      </c>
      <c r="S281" s="24">
        <f>K281*$C$19/K293</f>
        <v>4.7783688942071505</v>
      </c>
      <c r="T281" s="25">
        <f>L281*$D$19/L293</f>
        <v>7.3256157725931255</v>
      </c>
      <c r="U281" s="25">
        <f>M281*$E$19/M293</f>
        <v>6.820255930742154</v>
      </c>
      <c r="V281" s="26">
        <f>N281*$F$19/N293</f>
        <v>3.0757510475008072</v>
      </c>
      <c r="W281" s="23">
        <f t="shared" si="52"/>
        <v>21.999991645043238</v>
      </c>
    </row>
    <row r="282" spans="1:23" x14ac:dyDescent="0.35">
      <c r="A282" s="10">
        <v>2</v>
      </c>
      <c r="B282" s="10">
        <v>1</v>
      </c>
      <c r="C282" s="24">
        <f>S266*$G$8/$W266</f>
        <v>12.598581573339601</v>
      </c>
      <c r="D282" s="25">
        <f>T266*$G$8/$W266</f>
        <v>11.122650944695179</v>
      </c>
      <c r="E282" s="25">
        <f>U266*$G$8/$W266</f>
        <v>3.3612817341084273</v>
      </c>
      <c r="F282" s="26">
        <f>V266*$G$8/$W266</f>
        <v>1.9174857478567919</v>
      </c>
      <c r="G282" s="23">
        <f t="shared" si="50"/>
        <v>29</v>
      </c>
      <c r="I282" s="10">
        <v>2</v>
      </c>
      <c r="J282" s="10">
        <v>1</v>
      </c>
      <c r="K282" s="24">
        <f>C282*$C$15/C289</f>
        <v>12.598588919783015</v>
      </c>
      <c r="L282" s="25">
        <f>D282*$D$15/D289</f>
        <v>11.122658000360191</v>
      </c>
      <c r="M282" s="25">
        <f>E282*$E$15/E289</f>
        <v>3.3612819792901325</v>
      </c>
      <c r="N282" s="26">
        <f>F282*$F$15/F289</f>
        <v>1.9174806594350482</v>
      </c>
      <c r="O282" s="23">
        <f t="shared" si="51"/>
        <v>29.000009558868392</v>
      </c>
      <c r="Q282" s="10">
        <v>2</v>
      </c>
      <c r="R282" s="10">
        <v>1</v>
      </c>
      <c r="S282" s="24">
        <f>K282*$C$18/K292</f>
        <v>12.598589842286785</v>
      </c>
      <c r="T282" s="25">
        <f>L282*$D$18/L292</f>
        <v>11.122657789320826</v>
      </c>
      <c r="U282" s="25">
        <f>M282*$E$18/M292</f>
        <v>3.3612819689474396</v>
      </c>
      <c r="V282" s="26">
        <f>N282*$F$18/N292</f>
        <v>1.9174845771521496</v>
      </c>
      <c r="W282" s="23">
        <f t="shared" si="52"/>
        <v>29.000014177707197</v>
      </c>
    </row>
    <row r="283" spans="1:23" x14ac:dyDescent="0.35">
      <c r="A283" s="10">
        <v>2</v>
      </c>
      <c r="B283" s="10">
        <v>2</v>
      </c>
      <c r="C283" s="24">
        <f>S267*$G$9/$W267</f>
        <v>2.4014096799148779</v>
      </c>
      <c r="D283" s="25">
        <f>T267*$G$9/$W267</f>
        <v>2.8773401743961231</v>
      </c>
      <c r="E283" s="25">
        <f>U267*$G$9/$W267</f>
        <v>9.6387173176336809</v>
      </c>
      <c r="F283" s="26">
        <f>V267*$G$9/$W267</f>
        <v>5.0825328280553199</v>
      </c>
      <c r="G283" s="23">
        <f t="shared" si="50"/>
        <v>20.000000000000004</v>
      </c>
      <c r="I283" s="10">
        <v>2</v>
      </c>
      <c r="J283" s="10">
        <v>2</v>
      </c>
      <c r="K283" s="24">
        <f>C283*$C$15/C289</f>
        <v>2.4014110802169855</v>
      </c>
      <c r="L283" s="25">
        <f>D283*$D$15/D289</f>
        <v>2.8773419996398082</v>
      </c>
      <c r="M283" s="25">
        <f>E283*$E$15/E289</f>
        <v>9.6387180207098684</v>
      </c>
      <c r="N283" s="26">
        <f>F283*$F$15/F289</f>
        <v>5.0825193405649518</v>
      </c>
      <c r="O283" s="23">
        <f t="shared" si="51"/>
        <v>19.999990441131615</v>
      </c>
      <c r="Q283" s="10">
        <v>2</v>
      </c>
      <c r="R283" s="10">
        <v>2</v>
      </c>
      <c r="S283" s="24">
        <f>K283*$C$19/K293</f>
        <v>2.4014108661533586</v>
      </c>
      <c r="T283" s="25">
        <f>L283*$D$19/L293</f>
        <v>2.8773420651528312</v>
      </c>
      <c r="U283" s="25">
        <f>M283*$E$19/M293</f>
        <v>9.6387180518512068</v>
      </c>
      <c r="V283" s="26">
        <f>N283*$F$19/N293</f>
        <v>5.0825268144053553</v>
      </c>
      <c r="W283" s="23">
        <f t="shared" si="52"/>
        <v>19.999997797562752</v>
      </c>
    </row>
    <row r="284" spans="1:23" x14ac:dyDescent="0.35">
      <c r="A284" s="10">
        <v>3</v>
      </c>
      <c r="B284" s="10">
        <v>1</v>
      </c>
      <c r="C284" s="24">
        <f>S268*$G$10/$W268</f>
        <v>8.1797725667968759</v>
      </c>
      <c r="D284" s="25">
        <f>T268*$G$10/$W268</f>
        <v>6.2029538957507588</v>
      </c>
      <c r="E284" s="25">
        <f>U268*$G$10/$W268</f>
        <v>12.458962075389367</v>
      </c>
      <c r="F284" s="26">
        <f>V268*$G$10/$W268</f>
        <v>6.1583114620630006</v>
      </c>
      <c r="G284" s="23">
        <f t="shared" si="50"/>
        <v>33</v>
      </c>
      <c r="I284" s="10">
        <v>3</v>
      </c>
      <c r="J284" s="10">
        <v>1</v>
      </c>
      <c r="K284" s="24">
        <f>C284*$C$16/C290</f>
        <v>8.1797783501338106</v>
      </c>
      <c r="L284" s="25">
        <f>D284*$D$16/D290</f>
        <v>6.2029580608107979</v>
      </c>
      <c r="M284" s="25">
        <f>E284*$E$16/E290</f>
        <v>12.458973994033913</v>
      </c>
      <c r="N284" s="26">
        <f>F284*$F$16/F290</f>
        <v>6.1582982161169584</v>
      </c>
      <c r="O284" s="23">
        <f t="shared" si="51"/>
        <v>33.000008621095482</v>
      </c>
      <c r="Q284" s="10">
        <v>3</v>
      </c>
      <c r="R284" s="10">
        <v>1</v>
      </c>
      <c r="S284" s="24">
        <f>K284*$C$18/K292</f>
        <v>8.1797789490799637</v>
      </c>
      <c r="T284" s="25">
        <f>L284*$D$18/L292</f>
        <v>6.2029579431169575</v>
      </c>
      <c r="U284" s="25">
        <f>M284*$E$18/M292</f>
        <v>12.458973955697546</v>
      </c>
      <c r="V284" s="26">
        <f>N284*$F$18/N292</f>
        <v>6.1583107984969256</v>
      </c>
      <c r="W284" s="23">
        <f t="shared" si="52"/>
        <v>33.000021646391396</v>
      </c>
    </row>
    <row r="285" spans="1:23" x14ac:dyDescent="0.35">
      <c r="A285" s="10">
        <v>3</v>
      </c>
      <c r="B285" s="10">
        <v>2</v>
      </c>
      <c r="C285" s="27">
        <f>S269*$G$11/$W269</f>
        <v>15.820210464517604</v>
      </c>
      <c r="D285" s="28">
        <f>T269*$G$11/$W269</f>
        <v>9.7970353608329592</v>
      </c>
      <c r="E285" s="28">
        <f>U269*$G$11/$W269</f>
        <v>3.541022618509758</v>
      </c>
      <c r="F285" s="29">
        <f>V269*$G$11/$W269</f>
        <v>13.841731556139679</v>
      </c>
      <c r="G285" s="23">
        <f t="shared" si="50"/>
        <v>43</v>
      </c>
      <c r="I285" s="10">
        <v>3</v>
      </c>
      <c r="J285" s="10">
        <v>2</v>
      </c>
      <c r="K285" s="27">
        <f>C285*$C$16/C290</f>
        <v>15.820221649866191</v>
      </c>
      <c r="L285" s="28">
        <f>D285*$D$16/D290</f>
        <v>9.797041939189203</v>
      </c>
      <c r="M285" s="28">
        <f>E285*$E$16/E290</f>
        <v>3.5410260059660859</v>
      </c>
      <c r="N285" s="29">
        <f>F285*$F$16/F290</f>
        <v>13.841701783883041</v>
      </c>
      <c r="O285" s="23">
        <f t="shared" si="51"/>
        <v>42.999991378904518</v>
      </c>
      <c r="Q285" s="10">
        <v>3</v>
      </c>
      <c r="R285" s="10">
        <v>2</v>
      </c>
      <c r="S285" s="27">
        <f>K285*$C$19/K293</f>
        <v>15.820220239639491</v>
      </c>
      <c r="T285" s="28">
        <f>L285*$D$19/L293</f>
        <v>9.7970421622540425</v>
      </c>
      <c r="U285" s="28">
        <f>M285*$E$19/M293</f>
        <v>3.5410260174066415</v>
      </c>
      <c r="V285" s="29">
        <f>N285*$F$19/N293</f>
        <v>13.841722138093838</v>
      </c>
      <c r="W285" s="23">
        <f t="shared" si="52"/>
        <v>43.000010557394013</v>
      </c>
    </row>
    <row r="286" spans="1:23" x14ac:dyDescent="0.35">
      <c r="C286" s="30">
        <f>SUM(C280:C285)</f>
        <v>50.999993106025244</v>
      </c>
      <c r="D286" s="30">
        <f>SUM(D280:D285)</f>
        <v>43.999999539806417</v>
      </c>
      <c r="E286" s="30">
        <f>SUM(E280:E285)</f>
        <v>40.999999302644262</v>
      </c>
      <c r="F286" s="30">
        <f>SUM(F280:F285)</f>
        <v>39.000008051524077</v>
      </c>
      <c r="G286" s="31">
        <f>SUM(G280:G285)</f>
        <v>175</v>
      </c>
      <c r="K286" s="30">
        <f>SUM(K280:K285)</f>
        <v>51</v>
      </c>
      <c r="L286" s="30">
        <f>SUM(L280:L285)</f>
        <v>44</v>
      </c>
      <c r="M286" s="30">
        <f>SUM(M280:M285)</f>
        <v>41</v>
      </c>
      <c r="N286" s="30">
        <f>SUM(N280:N285)</f>
        <v>38.99993291544088</v>
      </c>
      <c r="O286" s="31">
        <f>SUM(O280:O285)</f>
        <v>174.99993291544089</v>
      </c>
      <c r="S286" s="30">
        <f>SUM(S280:S285)</f>
        <v>51</v>
      </c>
      <c r="T286" s="30">
        <f>SUM(T280:T285)</f>
        <v>44</v>
      </c>
      <c r="U286" s="30">
        <f>SUM(U280:U285)</f>
        <v>41.000000000000007</v>
      </c>
      <c r="V286" s="30">
        <f>SUM(V280:V285)</f>
        <v>39</v>
      </c>
      <c r="W286" s="31">
        <f>SUM(W280:W285)</f>
        <v>175</v>
      </c>
    </row>
    <row r="288" spans="1:23" x14ac:dyDescent="0.35">
      <c r="A288" s="10">
        <v>1</v>
      </c>
      <c r="C288" s="32">
        <f>SUMIF(A280:A285,A288,C280:C285)</f>
        <v>12.000018821456287</v>
      </c>
      <c r="D288" s="33">
        <f>SUMIF(A280:A285,A288,D280:D285)</f>
        <v>14.000019164131395</v>
      </c>
      <c r="E288" s="33">
        <f>SUMIF(A280:A285,A288,E280:E285)</f>
        <v>12.000015557003032</v>
      </c>
      <c r="F288" s="34">
        <f>SUMIF(A280:A285,A288,F280:F285)</f>
        <v>11.999946457409283</v>
      </c>
      <c r="G288" s="35">
        <f>SUM(C288:F288)</f>
        <v>50</v>
      </c>
      <c r="I288" s="10">
        <v>1</v>
      </c>
      <c r="K288" s="32">
        <f>SUMIF(I280:I285,I288,K280:K285)</f>
        <v>12</v>
      </c>
      <c r="L288" s="33">
        <f>SUMIF(I280:I285,I288,L280:L285)</f>
        <v>14</v>
      </c>
      <c r="M288" s="33">
        <f>SUMIF(I280:I285,I288,M280:M285)</f>
        <v>12</v>
      </c>
      <c r="N288" s="34">
        <f>SUMIF(I280:I285,I288,N280:N285)</f>
        <v>11.999932915440883</v>
      </c>
      <c r="O288" s="35">
        <f>SUM(K288:N288)</f>
        <v>49.99993291544088</v>
      </c>
      <c r="Q288" s="10">
        <v>1</v>
      </c>
      <c r="S288" s="32">
        <f>SUMIF(Q280:Q285,Q288,S280:S285)</f>
        <v>12.000000102840403</v>
      </c>
      <c r="T288" s="33">
        <f>SUMIF(Q280:Q285,Q288,T280:T285)</f>
        <v>14.000000040155342</v>
      </c>
      <c r="U288" s="33">
        <f>SUMIF(Q280:Q285,Q288,U280:U285)</f>
        <v>12.000000006097169</v>
      </c>
      <c r="V288" s="34">
        <f>SUMIF(Q280:Q285,Q288,V280:V285)</f>
        <v>11.999955671851733</v>
      </c>
      <c r="W288" s="35">
        <f>SUM(S288:V288)</f>
        <v>49.999955820944649</v>
      </c>
    </row>
    <row r="289" spans="1:23" x14ac:dyDescent="0.35">
      <c r="A289" s="10">
        <v>2</v>
      </c>
      <c r="C289" s="36">
        <f>SUMIF(A280:A285,A289,C280:C285)</f>
        <v>14.999991253254478</v>
      </c>
      <c r="D289" s="23">
        <f>SUMIF(A280:A285,A289,D280:D285)</f>
        <v>13.999991119091302</v>
      </c>
      <c r="E289" s="23">
        <f>SUMIF(A280:A285,A289,E280:E285)</f>
        <v>12.999999051742108</v>
      </c>
      <c r="F289" s="37">
        <f>SUMIF(A280:A285,A289,F280:F285)</f>
        <v>7.0000185759121116</v>
      </c>
      <c r="G289" s="35">
        <f>SUM(C289:F289)</f>
        <v>49</v>
      </c>
      <c r="I289" s="10">
        <v>2</v>
      </c>
      <c r="K289" s="36">
        <f>SUMIF(I280:I285,I289,K280:K285)</f>
        <v>15</v>
      </c>
      <c r="L289" s="23">
        <f>SUMIF(I280:I285,I289,L280:L285)</f>
        <v>14</v>
      </c>
      <c r="M289" s="23">
        <f>SUMIF(I280:I285,I289,M280:M285)</f>
        <v>13</v>
      </c>
      <c r="N289" s="37">
        <f>SUMIF(I280:I285,I289,N280:N285)</f>
        <v>7</v>
      </c>
      <c r="O289" s="35">
        <f>SUM(K289:N289)</f>
        <v>49</v>
      </c>
      <c r="Q289" s="10">
        <v>2</v>
      </c>
      <c r="S289" s="36">
        <f>SUMIF(Q280:Q285,Q289,S280:S285)</f>
        <v>15.000000708440144</v>
      </c>
      <c r="T289" s="23">
        <f>SUMIF(Q280:Q285,Q289,T280:T285)</f>
        <v>13.999999854473657</v>
      </c>
      <c r="U289" s="23">
        <f>SUMIF(Q280:Q285,Q289,U280:U285)</f>
        <v>13.000000020798646</v>
      </c>
      <c r="V289" s="37">
        <f>SUMIF(Q280:Q285,Q289,V280:V285)</f>
        <v>7.0000113915575053</v>
      </c>
      <c r="W289" s="35">
        <f>SUM(S289:V289)</f>
        <v>49.000011975269956</v>
      </c>
    </row>
    <row r="290" spans="1:23" x14ac:dyDescent="0.35">
      <c r="A290" s="10">
        <v>3</v>
      </c>
      <c r="C290" s="38">
        <f>SUMIF(A280:A285,A290,C280:C285)</f>
        <v>23.999983031314478</v>
      </c>
      <c r="D290" s="39">
        <f>SUMIF(A280:A285,A290,D280:D285)</f>
        <v>15.999989256583717</v>
      </c>
      <c r="E290" s="39">
        <f>SUMIF(A280:A285,A290,E280:E285)</f>
        <v>15.999984693899126</v>
      </c>
      <c r="F290" s="40">
        <f>SUMIF(A280:A285,A290,F280:F285)</f>
        <v>20.000043018202682</v>
      </c>
      <c r="G290" s="35">
        <f>SUM(C290:F290)</f>
        <v>76</v>
      </c>
      <c r="I290" s="10">
        <v>3</v>
      </c>
      <c r="K290" s="38">
        <f>SUMIF(I280:I285,I290,K280:K285)</f>
        <v>24</v>
      </c>
      <c r="L290" s="39">
        <f>SUMIF(I280:I285,I290,L280:L285)</f>
        <v>16</v>
      </c>
      <c r="M290" s="39">
        <f>SUMIF(I280:I285,I290,M280:M285)</f>
        <v>16</v>
      </c>
      <c r="N290" s="40">
        <f>SUMIF(I280:I285,I290,N280:N285)</f>
        <v>20</v>
      </c>
      <c r="O290" s="35">
        <f>SUM(K290:N290)</f>
        <v>76</v>
      </c>
      <c r="Q290" s="10">
        <v>3</v>
      </c>
      <c r="S290" s="38">
        <f>SUMIF(Q280:Q285,Q290,S280:S285)</f>
        <v>23.999999188719457</v>
      </c>
      <c r="T290" s="39">
        <f>SUMIF(Q280:Q285,Q290,T280:T285)</f>
        <v>16.000000105371001</v>
      </c>
      <c r="U290" s="39">
        <f>SUMIF(Q280:Q285,Q290,U280:U285)</f>
        <v>15.999999973104188</v>
      </c>
      <c r="V290" s="40">
        <f>SUMIF(Q280:Q285,Q290,V280:V285)</f>
        <v>20.000032936590763</v>
      </c>
      <c r="W290" s="35">
        <f>SUM(S290:V290)</f>
        <v>76.000032203785409</v>
      </c>
    </row>
    <row r="292" spans="1:23" x14ac:dyDescent="0.35">
      <c r="B292" s="10">
        <v>1</v>
      </c>
      <c r="C292" s="32">
        <f>SUMIF(B280:B285,B292,C280:C285)</f>
        <v>27.99999614678233</v>
      </c>
      <c r="D292" s="33">
        <f>SUMIF(B280:B285,B292,D280:D285)</f>
        <v>23.999998370988152</v>
      </c>
      <c r="E292" s="33">
        <f>SUMIF(B280:B285,B292,E280:E285)</f>
        <v>20.999994615898803</v>
      </c>
      <c r="F292" s="34">
        <f>SUMIF(B280:B285,B292,F280:F285)</f>
        <v>17.000010866330715</v>
      </c>
      <c r="G292" s="35">
        <f>SUM(C292:F292)</f>
        <v>90</v>
      </c>
      <c r="J292" s="10">
        <v>1</v>
      </c>
      <c r="K292" s="32">
        <f>SUMIF(J280:J285,J292,K280:K285)</f>
        <v>27.999997949762168</v>
      </c>
      <c r="L292" s="33">
        <f>SUMIF(J280:J285,J292,L280:L285)</f>
        <v>24.000000455371808</v>
      </c>
      <c r="M292" s="33">
        <f>SUMIF(J280:J285,J292,M280:M285)</f>
        <v>21.000000064617176</v>
      </c>
      <c r="N292" s="34">
        <f>SUMIF(J280:J285,J292,N280:N285)</f>
        <v>16.999965266374751</v>
      </c>
      <c r="O292" s="35">
        <f>SUM(K292:N292)</f>
        <v>89.999963736125892</v>
      </c>
      <c r="R292" s="10">
        <v>1</v>
      </c>
      <c r="S292" s="32">
        <f>SUMIF(R280:R285,R292,S280:S285)</f>
        <v>28</v>
      </c>
      <c r="T292" s="33">
        <f>SUMIF(R280:R285,R292,T280:T285)</f>
        <v>24</v>
      </c>
      <c r="U292" s="33">
        <f>SUMIF(R280:R285,R292,U280:U285)</f>
        <v>21</v>
      </c>
      <c r="V292" s="34">
        <f>SUMIF(R280:R285,R292,V280:V285)</f>
        <v>17</v>
      </c>
      <c r="W292" s="35">
        <f>SUM(S292:V292)</f>
        <v>90</v>
      </c>
    </row>
    <row r="293" spans="1:23" x14ac:dyDescent="0.35">
      <c r="B293" s="10">
        <v>2</v>
      </c>
      <c r="C293" s="38">
        <f>SUMIF(B280:B285,B293,C280:C285)</f>
        <v>22.999996959242914</v>
      </c>
      <c r="D293" s="39">
        <f>SUMIF(B280:B285,B293,D280:D285)</f>
        <v>20.000001168818265</v>
      </c>
      <c r="E293" s="39">
        <f>SUMIF(B280:B285,B293,E280:E285)</f>
        <v>20.000004686745463</v>
      </c>
      <c r="F293" s="40">
        <f>SUMIF(B280:B285,B293,F280:F285)</f>
        <v>21.999997185193358</v>
      </c>
      <c r="G293" s="35">
        <f>SUM(C293:F293)</f>
        <v>85</v>
      </c>
      <c r="J293" s="10">
        <v>2</v>
      </c>
      <c r="K293" s="38">
        <f>SUMIF(J280:J285,J293,K280:K285)</f>
        <v>23.000002050237836</v>
      </c>
      <c r="L293" s="39">
        <f>SUMIF(J280:J285,J293,L280:L285)</f>
        <v>19.999999544628192</v>
      </c>
      <c r="M293" s="39">
        <f>SUMIF(J280:J285,J293,M280:M285)</f>
        <v>19.999999935382821</v>
      </c>
      <c r="N293" s="40">
        <f>SUMIF(J280:J285,J293,N280:N285)</f>
        <v>21.999967649066129</v>
      </c>
      <c r="O293" s="35">
        <f>SUM(K293:N293)</f>
        <v>84.999969179314974</v>
      </c>
      <c r="R293" s="10">
        <v>2</v>
      </c>
      <c r="S293" s="38">
        <f>SUMIF(R280:R285,R293,S280:S285)</f>
        <v>23</v>
      </c>
      <c r="T293" s="39">
        <f>SUMIF(R280:R285,R293,T280:T285)</f>
        <v>20</v>
      </c>
      <c r="U293" s="39">
        <f>SUMIF(R280:R285,R293,U280:U285)</f>
        <v>20</v>
      </c>
      <c r="V293" s="40">
        <f>SUMIF(R280:R285,R293,V280:V285)</f>
        <v>22</v>
      </c>
      <c r="W293" s="35">
        <f>SUM(S293:V293)</f>
        <v>85</v>
      </c>
    </row>
    <row r="295" spans="1:23" x14ac:dyDescent="0.35">
      <c r="A295" s="10" t="s">
        <v>17</v>
      </c>
      <c r="B295" s="10" t="s">
        <v>18</v>
      </c>
      <c r="C295">
        <v>1</v>
      </c>
      <c r="D295">
        <f>C295+1</f>
        <v>2</v>
      </c>
      <c r="E295">
        <f>D295+1</f>
        <v>3</v>
      </c>
      <c r="F295">
        <f>E295+1</f>
        <v>4</v>
      </c>
      <c r="I295" s="10" t="s">
        <v>17</v>
      </c>
      <c r="J295" s="10" t="s">
        <v>18</v>
      </c>
      <c r="K295">
        <v>1</v>
      </c>
      <c r="L295">
        <f>K295+1</f>
        <v>2</v>
      </c>
      <c r="M295">
        <f>L295+1</f>
        <v>3</v>
      </c>
      <c r="N295">
        <f>M295+1</f>
        <v>4</v>
      </c>
      <c r="Q295" s="10" t="s">
        <v>17</v>
      </c>
      <c r="R295" s="10" t="s">
        <v>18</v>
      </c>
      <c r="S295">
        <v>1</v>
      </c>
      <c r="T295">
        <f>S295+1</f>
        <v>2</v>
      </c>
      <c r="U295">
        <f>T295+1</f>
        <v>3</v>
      </c>
      <c r="V295">
        <f>U295+1</f>
        <v>4</v>
      </c>
    </row>
    <row r="296" spans="1:23" x14ac:dyDescent="0.35">
      <c r="A296" s="10">
        <v>1</v>
      </c>
      <c r="B296" s="10">
        <v>1</v>
      </c>
      <c r="C296" s="20">
        <f>S280*$G$6/$W280</f>
        <v>7.2216404482318008</v>
      </c>
      <c r="D296" s="21">
        <f>T280*$G$6/$W280</f>
        <v>6.6743928069945726</v>
      </c>
      <c r="E296" s="21">
        <f>U280*$G$6/$W280</f>
        <v>5.1797507024942941</v>
      </c>
      <c r="F296" s="22">
        <f>V280*$G$6/$W280</f>
        <v>8.9242160422793297</v>
      </c>
      <c r="G296" s="23">
        <f t="shared" ref="G296:G301" si="53">SUM(C296:F296)</f>
        <v>27.999999999999996</v>
      </c>
      <c r="I296" s="10">
        <v>1</v>
      </c>
      <c r="J296" s="10">
        <v>1</v>
      </c>
      <c r="K296" s="20">
        <f>C296*$C$14/C304</f>
        <v>7.2216337338429497</v>
      </c>
      <c r="L296" s="21">
        <f>D296*$D$14/D304</f>
        <v>6.6743873904224511</v>
      </c>
      <c r="M296" s="21">
        <f>E296*$E$14/E304</f>
        <v>5.1797467212670565</v>
      </c>
      <c r="N296" s="22">
        <f>F296*F288/F304</f>
        <v>8.9241998295747731</v>
      </c>
      <c r="O296" s="23">
        <f t="shared" ref="O296:O301" si="54">SUM(K296:N296)</f>
        <v>27.999967675107229</v>
      </c>
      <c r="Q296" s="10">
        <v>1</v>
      </c>
      <c r="R296" s="10">
        <v>1</v>
      </c>
      <c r="S296" s="20">
        <f>K296*$C$18/K308</f>
        <v>7.2216340470784832</v>
      </c>
      <c r="T296" s="21">
        <f>L296*$D$18/L308</f>
        <v>6.6743873154955091</v>
      </c>
      <c r="U296" s="21">
        <f>M296*$E$18/M308</f>
        <v>5.1797467121561649</v>
      </c>
      <c r="V296" s="22">
        <f>N296*$F$18/N308</f>
        <v>8.924210664685214</v>
      </c>
      <c r="W296" s="23">
        <f t="shared" ref="W296:W301" si="55">SUM(S296:V296)</f>
        <v>27.999978739415369</v>
      </c>
    </row>
    <row r="297" spans="1:23" x14ac:dyDescent="0.35">
      <c r="A297" s="10">
        <v>1</v>
      </c>
      <c r="B297" s="10">
        <v>2</v>
      </c>
      <c r="C297" s="24">
        <f>S281*$G$7/$W281</f>
        <v>4.778370708892635</v>
      </c>
      <c r="D297" s="25">
        <f>T281*$G$7/$W281</f>
        <v>7.3256185546488659</v>
      </c>
      <c r="E297" s="25">
        <f>U281*$G$7/$W281</f>
        <v>6.8202585208769282</v>
      </c>
      <c r="F297" s="26">
        <f>V281*$G$7/$W281</f>
        <v>3.0757522155815695</v>
      </c>
      <c r="G297" s="23">
        <f t="shared" si="53"/>
        <v>21.999999999999996</v>
      </c>
      <c r="I297" s="10">
        <v>1</v>
      </c>
      <c r="J297" s="10">
        <v>2</v>
      </c>
      <c r="K297" s="24">
        <f>C297*$C$14/C304</f>
        <v>4.7783662661570494</v>
      </c>
      <c r="L297" s="25">
        <f>D297*$D$14/D304</f>
        <v>7.3256126095775489</v>
      </c>
      <c r="M297" s="25">
        <f>E297*$E$14/E304</f>
        <v>6.8202532787329435</v>
      </c>
      <c r="N297" s="26">
        <f>F297*$F$14/F304</f>
        <v>3.0757603515159793</v>
      </c>
      <c r="O297" s="23">
        <f t="shared" si="54"/>
        <v>21.999992505983517</v>
      </c>
      <c r="Q297" s="10">
        <v>1</v>
      </c>
      <c r="R297" s="10">
        <v>2</v>
      </c>
      <c r="S297" s="24">
        <f>K297*$C$19/K309</f>
        <v>4.7783660138408388</v>
      </c>
      <c r="T297" s="25">
        <f>L297*$D$19/L309</f>
        <v>7.3256127082626961</v>
      </c>
      <c r="U297" s="25">
        <f>M297*$E$19/M309</f>
        <v>6.8202532913292169</v>
      </c>
      <c r="V297" s="26">
        <f>N297*$F$19/N309</f>
        <v>3.0757630328513001</v>
      </c>
      <c r="W297" s="23">
        <f t="shared" si="55"/>
        <v>21.999995046284049</v>
      </c>
    </row>
    <row r="298" spans="1:23" x14ac:dyDescent="0.35">
      <c r="A298" s="10">
        <v>2</v>
      </c>
      <c r="B298" s="10">
        <v>1</v>
      </c>
      <c r="C298" s="24">
        <f>S282*$G$8/$W282</f>
        <v>12.598583683009871</v>
      </c>
      <c r="D298" s="25">
        <f>T282*$G$8/$W282</f>
        <v>11.122652351606748</v>
      </c>
      <c r="E298" s="25">
        <f>U282*$G$8/$W282</f>
        <v>3.3612803256630168</v>
      </c>
      <c r="F298" s="26">
        <f>V282*$G$8/$W282</f>
        <v>1.9174836397203703</v>
      </c>
      <c r="G298" s="23">
        <f t="shared" si="53"/>
        <v>29.000000000000004</v>
      </c>
      <c r="I298" s="10">
        <v>2</v>
      </c>
      <c r="J298" s="10">
        <v>1</v>
      </c>
      <c r="K298" s="24">
        <f>C298*$C$15/C305</f>
        <v>12.598588039088352</v>
      </c>
      <c r="L298" s="25">
        <f>D298*$D$15/D305</f>
        <v>11.122656535618141</v>
      </c>
      <c r="M298" s="25">
        <f>E298*$E$15/E305</f>
        <v>3.3612804707286617</v>
      </c>
      <c r="N298" s="26">
        <f>F298*$F$15/F305</f>
        <v>1.9174806227500294</v>
      </c>
      <c r="O298" s="23">
        <f t="shared" si="54"/>
        <v>29.000005668185185</v>
      </c>
      <c r="Q298" s="10">
        <v>2</v>
      </c>
      <c r="R298" s="10">
        <v>1</v>
      </c>
      <c r="S298" s="24">
        <f>K298*$C$18/K308</f>
        <v>12.598588585547171</v>
      </c>
      <c r="T298" s="25">
        <f>L298*$D$18/L308</f>
        <v>11.12265641075475</v>
      </c>
      <c r="U298" s="25">
        <f>M298*$E$18/M308</f>
        <v>3.3612804648163532</v>
      </c>
      <c r="V298" s="26">
        <f>N298*$F$18/N308</f>
        <v>1.9174829508146978</v>
      </c>
      <c r="W298" s="23">
        <f t="shared" si="55"/>
        <v>29.000008411932971</v>
      </c>
    </row>
    <row r="299" spans="1:23" x14ac:dyDescent="0.35">
      <c r="A299" s="10">
        <v>2</v>
      </c>
      <c r="B299" s="10">
        <v>2</v>
      </c>
      <c r="C299" s="24">
        <f>S283*$G$9/$W283</f>
        <v>2.4014111306012249</v>
      </c>
      <c r="D299" s="25">
        <f>T283*$G$9/$W283</f>
        <v>2.877342382011133</v>
      </c>
      <c r="E299" s="25">
        <f>U283*$G$9/$W283</f>
        <v>9.6387191132849068</v>
      </c>
      <c r="F299" s="26">
        <f>V283*$G$9/$W283</f>
        <v>5.0825273741027353</v>
      </c>
      <c r="G299" s="23">
        <f t="shared" si="53"/>
        <v>20</v>
      </c>
      <c r="I299" s="10">
        <v>2</v>
      </c>
      <c r="J299" s="10">
        <v>2</v>
      </c>
      <c r="K299" s="24">
        <f>C299*$C$15/C305</f>
        <v>2.401411960911648</v>
      </c>
      <c r="L299" s="25">
        <f>D299*$D$15/D305</f>
        <v>2.8773434643818598</v>
      </c>
      <c r="M299" s="25">
        <f>E299*$E$15/E305</f>
        <v>9.6387195292713379</v>
      </c>
      <c r="N299" s="26">
        <f>F299*$F$15/F305</f>
        <v>5.0825193772499704</v>
      </c>
      <c r="O299" s="23">
        <f t="shared" si="54"/>
        <v>19.999994331814815</v>
      </c>
      <c r="Q299" s="10">
        <v>2</v>
      </c>
      <c r="R299" s="10">
        <v>2</v>
      </c>
      <c r="S299" s="24">
        <f>K299*$C$19/K309</f>
        <v>2.4014118341078134</v>
      </c>
      <c r="T299" s="25">
        <f>L299*$D$19/L309</f>
        <v>2.8773435031432686</v>
      </c>
      <c r="U299" s="25">
        <f>M299*$E$19/M309</f>
        <v>9.6387195470730163</v>
      </c>
      <c r="V299" s="26">
        <f>N299*$F$19/N309</f>
        <v>5.0825238080043746</v>
      </c>
      <c r="W299" s="23">
        <f t="shared" si="55"/>
        <v>19.999998692328475</v>
      </c>
    </row>
    <row r="300" spans="1:23" x14ac:dyDescent="0.35">
      <c r="A300" s="10">
        <v>3</v>
      </c>
      <c r="B300" s="10">
        <v>1</v>
      </c>
      <c r="C300" s="24">
        <f>S284*$G$10/$W284</f>
        <v>8.1797735835472203</v>
      </c>
      <c r="D300" s="25">
        <f>T284*$G$10/$W284</f>
        <v>6.2029538742815822</v>
      </c>
      <c r="E300" s="25">
        <f>U284*$G$10/$W284</f>
        <v>12.458965783223313</v>
      </c>
      <c r="F300" s="26">
        <f>V284*$G$10/$W284</f>
        <v>6.1583067589478819</v>
      </c>
      <c r="G300" s="23">
        <f t="shared" si="53"/>
        <v>33</v>
      </c>
      <c r="I300" s="10">
        <v>3</v>
      </c>
      <c r="J300" s="10">
        <v>1</v>
      </c>
      <c r="K300" s="24">
        <f>C300*$C$16/C306</f>
        <v>8.1797770125797236</v>
      </c>
      <c r="L300" s="25">
        <f>D300*$D$16/D306</f>
        <v>6.2029563433843764</v>
      </c>
      <c r="M300" s="25">
        <f>E300*$E$16/E306</f>
        <v>12.458972844942133</v>
      </c>
      <c r="N300" s="26">
        <f>F300*$F$16/F306</f>
        <v>6.1582989075441645</v>
      </c>
      <c r="O300" s="23">
        <f t="shared" si="54"/>
        <v>33.000005108450395</v>
      </c>
      <c r="Q300" s="10">
        <v>3</v>
      </c>
      <c r="R300" s="10">
        <v>1</v>
      </c>
      <c r="S300" s="24">
        <f>K300*$C$18/K308</f>
        <v>8.1797773673743475</v>
      </c>
      <c r="T300" s="25">
        <f>L300*$D$18/L308</f>
        <v>6.2029562737497388</v>
      </c>
      <c r="U300" s="25">
        <f>M300*$E$18/M308</f>
        <v>12.458972823027482</v>
      </c>
      <c r="V300" s="26">
        <f>N300*$F$18/N308</f>
        <v>6.1583063845000892</v>
      </c>
      <c r="W300" s="23">
        <f t="shared" si="55"/>
        <v>33.000012848651657</v>
      </c>
    </row>
    <row r="301" spans="1:23" x14ac:dyDescent="0.35">
      <c r="A301" s="10">
        <v>3</v>
      </c>
      <c r="B301" s="10">
        <v>2</v>
      </c>
      <c r="C301" s="27">
        <f>S285*$G$11/$W285</f>
        <v>15.820216355447457</v>
      </c>
      <c r="D301" s="28">
        <f>T285*$G$11/$W285</f>
        <v>9.7970397568770924</v>
      </c>
      <c r="E301" s="28">
        <f>U285*$G$11/$W285</f>
        <v>3.5410251480113457</v>
      </c>
      <c r="F301" s="29">
        <f>V285*$G$11/$W285</f>
        <v>13.841718739664104</v>
      </c>
      <c r="G301" s="23">
        <f t="shared" si="53"/>
        <v>43</v>
      </c>
      <c r="I301" s="10">
        <v>3</v>
      </c>
      <c r="J301" s="10">
        <v>2</v>
      </c>
      <c r="K301" s="27">
        <f>C301*$C$16/C306</f>
        <v>15.820222987420276</v>
      </c>
      <c r="L301" s="28">
        <f>D301*$D$16/D306</f>
        <v>9.7970436566156245</v>
      </c>
      <c r="M301" s="28">
        <f>E301*$E$16/E306</f>
        <v>3.5410271550578667</v>
      </c>
      <c r="N301" s="29">
        <f>F301*$F$16/F306</f>
        <v>13.841701092455835</v>
      </c>
      <c r="O301" s="23">
        <f t="shared" si="54"/>
        <v>42.999994891549605</v>
      </c>
      <c r="Q301" s="10">
        <v>3</v>
      </c>
      <c r="R301" s="10">
        <v>2</v>
      </c>
      <c r="S301" s="27">
        <f>K301*$C$19/K309</f>
        <v>15.820222152051345</v>
      </c>
      <c r="T301" s="28">
        <f>L301*$D$19/L309</f>
        <v>9.7970437885940349</v>
      </c>
      <c r="U301" s="28">
        <f>M301*$E$19/M309</f>
        <v>3.5410271615977633</v>
      </c>
      <c r="V301" s="29">
        <f>N301*$F$19/N309</f>
        <v>13.841713159144328</v>
      </c>
      <c r="W301" s="23">
        <f t="shared" si="55"/>
        <v>43.000006261387476</v>
      </c>
    </row>
    <row r="302" spans="1:23" x14ac:dyDescent="0.35">
      <c r="C302" s="30">
        <f>SUM(C296:C301)</f>
        <v>50.99999590973021</v>
      </c>
      <c r="D302" s="30">
        <f>SUM(D296:D301)</f>
        <v>43.999999726419986</v>
      </c>
      <c r="E302" s="30">
        <f>SUM(E296:E301)</f>
        <v>40.999999593553802</v>
      </c>
      <c r="F302" s="30">
        <f>SUM(F296:F301)</f>
        <v>39.000004770295988</v>
      </c>
      <c r="G302" s="31">
        <f>SUM(G296:G301)</f>
        <v>175</v>
      </c>
      <c r="K302" s="30">
        <f>SUM(K296:K301)</f>
        <v>51</v>
      </c>
      <c r="L302" s="30">
        <f>SUM(L296:L301)</f>
        <v>44</v>
      </c>
      <c r="M302" s="30">
        <f>SUM(M296:M301)</f>
        <v>41</v>
      </c>
      <c r="N302" s="30">
        <f>SUM(N296:N301)</f>
        <v>38.999960181090756</v>
      </c>
      <c r="O302" s="31">
        <f>SUM(O296:O301)</f>
        <v>174.99996018109073</v>
      </c>
      <c r="S302" s="30">
        <f>SUM(S296:S301)</f>
        <v>51</v>
      </c>
      <c r="T302" s="30">
        <f>SUM(T296:T301)</f>
        <v>44</v>
      </c>
      <c r="U302" s="30">
        <f>SUM(U296:U301)</f>
        <v>40.999999999999993</v>
      </c>
      <c r="V302" s="30">
        <f>SUM(V296:V301)</f>
        <v>39.000000000000007</v>
      </c>
      <c r="W302" s="31">
        <f>SUM(W296:W301)</f>
        <v>175</v>
      </c>
    </row>
    <row r="304" spans="1:23" x14ac:dyDescent="0.35">
      <c r="A304" s="10">
        <v>1</v>
      </c>
      <c r="C304" s="32">
        <f>SUMIF(A296:A301,A304,C296:C301)</f>
        <v>12.000011157124437</v>
      </c>
      <c r="D304" s="33">
        <f>SUMIF(A296:A301,A304,D296:D301)</f>
        <v>14.000011361643438</v>
      </c>
      <c r="E304" s="33">
        <f>SUMIF(A296:A301,A304,E296:E301)</f>
        <v>12.000009223371222</v>
      </c>
      <c r="F304" s="34">
        <f>SUMIF(A296:A301,A304,F296:F301)</f>
        <v>11.9999682578609</v>
      </c>
      <c r="G304" s="35">
        <f>SUM(C304:F304)</f>
        <v>50</v>
      </c>
      <c r="I304" s="10">
        <v>1</v>
      </c>
      <c r="K304" s="32">
        <f>SUMIF(I296:I301,I304,K296:K301)</f>
        <v>12</v>
      </c>
      <c r="L304" s="33">
        <f>SUMIF(I296:I301,I304,L296:L301)</f>
        <v>14</v>
      </c>
      <c r="M304" s="33">
        <f>SUMIF(I296:I301,I304,M296:M301)</f>
        <v>12</v>
      </c>
      <c r="N304" s="34">
        <f>SUMIF(I296:I301,I304,N296:N301)</f>
        <v>11.999960181090753</v>
      </c>
      <c r="O304" s="35">
        <f>SUM(K304:N304)</f>
        <v>49.999960181090756</v>
      </c>
      <c r="Q304" s="10">
        <v>1</v>
      </c>
      <c r="S304" s="32">
        <f>SUMIF(Q296:Q301,Q304,S296:S301)</f>
        <v>12.000000060919323</v>
      </c>
      <c r="T304" s="33">
        <f>SUMIF(Q296:Q301,Q304,T296:T301)</f>
        <v>14.000000023758204</v>
      </c>
      <c r="U304" s="33">
        <f>SUMIF(Q296:Q301,Q304,U296:U301)</f>
        <v>12.000000003485383</v>
      </c>
      <c r="V304" s="34">
        <f>SUMIF(Q296:Q301,Q304,V296:V301)</f>
        <v>11.999973697536515</v>
      </c>
      <c r="W304" s="35">
        <f>SUM(S304:V304)</f>
        <v>49.999973785699424</v>
      </c>
    </row>
    <row r="305" spans="1:23" x14ac:dyDescent="0.35">
      <c r="A305" s="10">
        <v>2</v>
      </c>
      <c r="C305" s="36">
        <f>SUMIF(A296:A301,A305,C296:C301)</f>
        <v>14.999994813611096</v>
      </c>
      <c r="D305" s="23">
        <f>SUMIF(A296:A301,A305,D296:D301)</f>
        <v>13.99999473361788</v>
      </c>
      <c r="E305" s="23">
        <f>SUMIF(A296:A301,A305,E296:E301)</f>
        <v>12.999999438947924</v>
      </c>
      <c r="F305" s="37">
        <f>SUMIF(A296:A301,A305,F296:F301)</f>
        <v>7.0000110138231051</v>
      </c>
      <c r="G305" s="35">
        <f>SUM(C305:F305)</f>
        <v>49.000000000000007</v>
      </c>
      <c r="I305" s="10">
        <v>2</v>
      </c>
      <c r="K305" s="36">
        <f>SUMIF(I296:I301,I305,K296:K301)</f>
        <v>15</v>
      </c>
      <c r="L305" s="23">
        <f>SUMIF(I296:I301,I305,L296:L301)</f>
        <v>14</v>
      </c>
      <c r="M305" s="23">
        <f>SUMIF(I296:I301,I305,M296:M301)</f>
        <v>13</v>
      </c>
      <c r="N305" s="37">
        <f>SUMIF(I296:I301,I305,N296:N301)</f>
        <v>7</v>
      </c>
      <c r="O305" s="35">
        <f>SUM(K305:N305)</f>
        <v>49</v>
      </c>
      <c r="Q305" s="10">
        <v>2</v>
      </c>
      <c r="S305" s="36">
        <f>SUMIF(Q296:Q301,Q305,S296:S301)</f>
        <v>15.000000419654985</v>
      </c>
      <c r="T305" s="23">
        <f>SUMIF(Q296:Q301,Q305,T296:T301)</f>
        <v>13.999999913898019</v>
      </c>
      <c r="U305" s="23">
        <f>SUMIF(Q296:Q301,Q305,U296:U301)</f>
        <v>13.000000011889369</v>
      </c>
      <c r="V305" s="37">
        <f>SUMIF(Q296:Q301,Q305,V296:V301)</f>
        <v>7.0000067588190724</v>
      </c>
      <c r="W305" s="35">
        <f>SUM(S305:V305)</f>
        <v>49.000007104261442</v>
      </c>
    </row>
    <row r="306" spans="1:23" x14ac:dyDescent="0.35">
      <c r="A306" s="10">
        <v>3</v>
      </c>
      <c r="C306" s="38">
        <f>SUMIF(A296:A301,A306,C296:C301)</f>
        <v>23.999989938994677</v>
      </c>
      <c r="D306" s="39">
        <f>SUMIF(A296:A301,A306,D296:D301)</f>
        <v>15.999993631158674</v>
      </c>
      <c r="E306" s="39">
        <f>SUMIF(A296:A301,A306,E296:E301)</f>
        <v>15.99999093123466</v>
      </c>
      <c r="F306" s="40">
        <f>SUMIF(A296:A301,A306,F296:F301)</f>
        <v>20.000025498611986</v>
      </c>
      <c r="G306" s="35">
        <f>SUM(C306:F306)</f>
        <v>76</v>
      </c>
      <c r="I306" s="10">
        <v>3</v>
      </c>
      <c r="K306" s="38">
        <f>SUMIF(I296:I301,I306,K296:K301)</f>
        <v>24</v>
      </c>
      <c r="L306" s="39">
        <f>SUMIF(I296:I301,I306,L296:L301)</f>
        <v>16</v>
      </c>
      <c r="M306" s="39">
        <f>SUMIF(I296:I301,I306,M296:M301)</f>
        <v>16</v>
      </c>
      <c r="N306" s="40">
        <f>SUMIF(I296:I301,I306,N296:N301)</f>
        <v>20</v>
      </c>
      <c r="O306" s="35">
        <f>SUM(K306:N306)</f>
        <v>76</v>
      </c>
      <c r="Q306" s="10">
        <v>3</v>
      </c>
      <c r="S306" s="38">
        <f>SUMIF(Q296:Q301,Q306,S296:S301)</f>
        <v>23.999999519425693</v>
      </c>
      <c r="T306" s="39">
        <f>SUMIF(Q296:Q301,Q306,T296:T301)</f>
        <v>16.000000062343773</v>
      </c>
      <c r="U306" s="39">
        <f>SUMIF(Q296:Q301,Q306,U296:U301)</f>
        <v>15.999999984625244</v>
      </c>
      <c r="V306" s="40">
        <f>SUMIF(Q296:Q301,Q306,V296:V301)</f>
        <v>20.000019543644417</v>
      </c>
      <c r="W306" s="35">
        <f>SUM(S306:V306)</f>
        <v>76.000019110039119</v>
      </c>
    </row>
    <row r="308" spans="1:23" x14ac:dyDescent="0.35">
      <c r="B308" s="10">
        <v>1</v>
      </c>
      <c r="C308" s="32">
        <f>SUMIF(B296:B301,B308,C296:C301)</f>
        <v>27.999997714788893</v>
      </c>
      <c r="D308" s="33">
        <f>SUMIF(B296:B301,B308,D296:D301)</f>
        <v>23.999999032882904</v>
      </c>
      <c r="E308" s="33">
        <f>SUMIF(B296:B301,B308,E296:E301)</f>
        <v>20.999996811380626</v>
      </c>
      <c r="F308" s="34">
        <f>SUMIF(B296:B301,B308,F296:F301)</f>
        <v>17.00000644094758</v>
      </c>
      <c r="G308" s="35">
        <f>SUM(C308:F308)</f>
        <v>90</v>
      </c>
      <c r="J308" s="10">
        <v>1</v>
      </c>
      <c r="K308" s="32">
        <f>SUMIF(J296:J301,J308,K296:K301)</f>
        <v>27.999998785511025</v>
      </c>
      <c r="L308" s="33">
        <f>SUMIF(J296:J301,J308,L296:L301)</f>
        <v>24.000000269424969</v>
      </c>
      <c r="M308" s="33">
        <f>SUMIF(J296:J301,J308,M296:M301)</f>
        <v>21.000000036937852</v>
      </c>
      <c r="N308" s="34">
        <f>SUMIF(J296:J301,J308,N296:N301)</f>
        <v>16.999979359868966</v>
      </c>
      <c r="O308" s="35">
        <f>SUM(K308:N308)</f>
        <v>89.999978451742805</v>
      </c>
      <c r="R308" s="10">
        <v>1</v>
      </c>
      <c r="S308" s="32">
        <f>SUMIF(R296:R301,R308,S296:S301)</f>
        <v>28</v>
      </c>
      <c r="T308" s="33">
        <f>SUMIF(R296:R301,R308,T296:T301)</f>
        <v>23.999999999999996</v>
      </c>
      <c r="U308" s="33">
        <f>SUMIF(R296:R301,R308,U296:U301)</f>
        <v>21</v>
      </c>
      <c r="V308" s="34">
        <f>SUMIF(R296:R301,R308,V296:V301)</f>
        <v>17</v>
      </c>
      <c r="W308" s="35">
        <f>SUM(S308:V308)</f>
        <v>90</v>
      </c>
    </row>
    <row r="309" spans="1:23" x14ac:dyDescent="0.35">
      <c r="B309" s="10">
        <v>2</v>
      </c>
      <c r="C309" s="38">
        <f>SUMIF(B296:B301,B309,C296:C301)</f>
        <v>22.999998194941316</v>
      </c>
      <c r="D309" s="39">
        <f>SUMIF(B296:B301,B309,D296:D301)</f>
        <v>20.000000693537089</v>
      </c>
      <c r="E309" s="39">
        <f>SUMIF(B296:B301,B309,E296:E301)</f>
        <v>20.00000278217318</v>
      </c>
      <c r="F309" s="40">
        <f>SUMIF(B296:B301,B309,F296:F301)</f>
        <v>21.999998329348408</v>
      </c>
      <c r="G309" s="35">
        <f>SUM(C309:F309)</f>
        <v>85</v>
      </c>
      <c r="J309" s="10">
        <v>2</v>
      </c>
      <c r="K309" s="38">
        <f>SUMIF(J296:J301,J309,K296:K301)</f>
        <v>23.000001214488975</v>
      </c>
      <c r="L309" s="39">
        <f>SUMIF(J296:J301,J309,L296:L301)</f>
        <v>19.999999730575034</v>
      </c>
      <c r="M309" s="39">
        <f>SUMIF(J296:J301,J309,M296:M301)</f>
        <v>19.999999963062152</v>
      </c>
      <c r="N309" s="40">
        <f>SUMIF(J296:J301,J309,N296:N301)</f>
        <v>21.999980821221783</v>
      </c>
      <c r="O309" s="35">
        <f>SUM(K309:N309)</f>
        <v>84.999981729347951</v>
      </c>
      <c r="R309" s="10">
        <v>2</v>
      </c>
      <c r="S309" s="38">
        <f>SUMIF(R296:R301,R309,S296:S301)</f>
        <v>22.999999999999996</v>
      </c>
      <c r="T309" s="39">
        <f>SUMIF(R296:R301,R309,T296:T301)</f>
        <v>20</v>
      </c>
      <c r="U309" s="39">
        <f>SUMIF(R296:R301,R309,U296:U301)</f>
        <v>19.999999999999996</v>
      </c>
      <c r="V309" s="40">
        <f>SUMIF(R296:R301,R309,V296:V301)</f>
        <v>22.000000000000004</v>
      </c>
      <c r="W309" s="35">
        <f>SUM(S309:V309)</f>
        <v>85</v>
      </c>
    </row>
    <row r="311" spans="1:23" x14ac:dyDescent="0.35">
      <c r="A311" s="10" t="s">
        <v>17</v>
      </c>
      <c r="B311" s="10" t="s">
        <v>18</v>
      </c>
      <c r="C311">
        <v>1</v>
      </c>
      <c r="D311">
        <f>C311+1</f>
        <v>2</v>
      </c>
      <c r="E311">
        <f>D311+1</f>
        <v>3</v>
      </c>
      <c r="F311">
        <f>E311+1</f>
        <v>4</v>
      </c>
      <c r="I311" s="10" t="s">
        <v>17</v>
      </c>
      <c r="J311" s="10" t="s">
        <v>18</v>
      </c>
      <c r="K311">
        <v>1</v>
      </c>
      <c r="L311">
        <f>K311+1</f>
        <v>2</v>
      </c>
      <c r="M311">
        <f>L311+1</f>
        <v>3</v>
      </c>
      <c r="N311">
        <f>M311+1</f>
        <v>4</v>
      </c>
      <c r="Q311" s="10" t="s">
        <v>17</v>
      </c>
      <c r="R311" s="10" t="s">
        <v>18</v>
      </c>
      <c r="S311">
        <v>1</v>
      </c>
      <c r="T311">
        <f>S311+1</f>
        <v>2</v>
      </c>
      <c r="U311">
        <f>T311+1</f>
        <v>3</v>
      </c>
      <c r="V311">
        <f>U311+1</f>
        <v>4</v>
      </c>
    </row>
    <row r="312" spans="1:23" x14ac:dyDescent="0.35">
      <c r="A312" s="10">
        <v>1</v>
      </c>
      <c r="B312" s="10">
        <v>1</v>
      </c>
      <c r="C312" s="20">
        <f>S296*$G$6/$W296</f>
        <v>7.221639530516998</v>
      </c>
      <c r="D312" s="21">
        <f>T296*$G$6/$W296</f>
        <v>6.6743923834056567</v>
      </c>
      <c r="E312" s="21">
        <f>U296*$G$6/$W296</f>
        <v>5.1797506451749848</v>
      </c>
      <c r="F312" s="22">
        <f>V296*$G$6/$W296</f>
        <v>8.924217440902364</v>
      </c>
      <c r="G312" s="23">
        <f t="shared" ref="G312:G317" si="56">SUM(C312:F312)</f>
        <v>28.000000000000004</v>
      </c>
      <c r="I312" s="10">
        <v>1</v>
      </c>
      <c r="J312" s="10">
        <v>1</v>
      </c>
      <c r="K312" s="20">
        <f>C312*$C$14/C320</f>
        <v>7.2216355464023341</v>
      </c>
      <c r="L312" s="21">
        <f>D312*$D$14/D320</f>
        <v>6.6743891696067355</v>
      </c>
      <c r="M312" s="21">
        <f>E312*$E$14/E320</f>
        <v>5.1797482831176005</v>
      </c>
      <c r="N312" s="22">
        <f>F312*F304/F320</f>
        <v>8.9242078410626302</v>
      </c>
      <c r="O312" s="23">
        <f t="shared" ref="O312:O317" si="57">SUM(K312:N312)</f>
        <v>27.999980840189302</v>
      </c>
      <c r="Q312" s="10">
        <v>1</v>
      </c>
      <c r="R312" s="10">
        <v>1</v>
      </c>
      <c r="S312" s="20">
        <f>K312*$C$18/K324</f>
        <v>7.2216357322319453</v>
      </c>
      <c r="T312" s="21">
        <f>L312*$D$18/L324</f>
        <v>6.6743891251014782</v>
      </c>
      <c r="U312" s="21">
        <f>M312*$E$18/M324</f>
        <v>5.1797482777067971</v>
      </c>
      <c r="V312" s="22">
        <f>N312*$F$18/N324</f>
        <v>8.9242142594219196</v>
      </c>
      <c r="W312" s="23">
        <f t="shared" ref="W312:W317" si="58">SUM(S312:V312)</f>
        <v>27.999987394462138</v>
      </c>
    </row>
    <row r="313" spans="1:23" x14ac:dyDescent="0.35">
      <c r="A313" s="10">
        <v>1</v>
      </c>
      <c r="B313" s="10">
        <v>2</v>
      </c>
      <c r="C313" s="24">
        <f>S297*$G$7/$W297</f>
        <v>4.7783670897805326</v>
      </c>
      <c r="D313" s="25">
        <f>T297*$G$7/$W297</f>
        <v>7.3256143577632731</v>
      </c>
      <c r="E313" s="25">
        <f>U297*$G$7/$W297</f>
        <v>6.820254827038541</v>
      </c>
      <c r="F313" s="26">
        <f>V297*$G$7/$W297</f>
        <v>3.075763725417656</v>
      </c>
      <c r="G313" s="23">
        <f t="shared" si="56"/>
        <v>22.000000000000004</v>
      </c>
      <c r="I313" s="10">
        <v>1</v>
      </c>
      <c r="J313" s="10">
        <v>2</v>
      </c>
      <c r="K313" s="24">
        <f>C313*$C$14/C320</f>
        <v>4.7783644535976668</v>
      </c>
      <c r="L313" s="25">
        <f>D313*$D$14/D320</f>
        <v>7.3256108303932645</v>
      </c>
      <c r="M313" s="25">
        <f>E313*$E$14/E320</f>
        <v>6.8202517168823995</v>
      </c>
      <c r="N313" s="26">
        <f>F313*$F$14/F320</f>
        <v>3.0757685527543743</v>
      </c>
      <c r="O313" s="23">
        <f t="shared" si="57"/>
        <v>21.999995553627706</v>
      </c>
      <c r="Q313" s="10">
        <v>1</v>
      </c>
      <c r="R313" s="10">
        <v>2</v>
      </c>
      <c r="S313" s="24">
        <f>K313*$C$19/K325</f>
        <v>4.7783643039090435</v>
      </c>
      <c r="T313" s="25">
        <f>L313*$D$19/L325</f>
        <v>7.3256108890104414</v>
      </c>
      <c r="U313" s="25">
        <f>M313*$E$19/M325</f>
        <v>6.8202517243631098</v>
      </c>
      <c r="V313" s="26">
        <f>N313*$F$19/N325</f>
        <v>3.0757701437188976</v>
      </c>
      <c r="W313" s="23">
        <f t="shared" si="58"/>
        <v>21.999997061001494</v>
      </c>
    </row>
    <row r="314" spans="1:23" x14ac:dyDescent="0.35">
      <c r="A314" s="10">
        <v>2</v>
      </c>
      <c r="B314" s="10">
        <v>1</v>
      </c>
      <c r="C314" s="24">
        <f>S298*$G$8/$W298</f>
        <v>12.598584931117793</v>
      </c>
      <c r="D314" s="25">
        <f>T298*$G$8/$W298</f>
        <v>11.122653184443955</v>
      </c>
      <c r="E314" s="25">
        <f>U298*$G$8/$W298</f>
        <v>3.3612794898212583</v>
      </c>
      <c r="F314" s="26">
        <f>V298*$G$8/$W298</f>
        <v>1.9174823946169952</v>
      </c>
      <c r="G314" s="23">
        <f t="shared" si="56"/>
        <v>29</v>
      </c>
      <c r="I314" s="10">
        <v>2</v>
      </c>
      <c r="J314" s="10">
        <v>1</v>
      </c>
      <c r="K314" s="24">
        <f>C314*$C$15/C321</f>
        <v>12.598587516147626</v>
      </c>
      <c r="L314" s="25">
        <f>D314*$D$15/D321</f>
        <v>11.122655666608969</v>
      </c>
      <c r="M314" s="25">
        <f>E314*$E$15/E321</f>
        <v>3.3612795758937328</v>
      </c>
      <c r="N314" s="26">
        <f>F314*$F$15/F321</f>
        <v>1.9174806045297004</v>
      </c>
      <c r="O314" s="23">
        <f t="shared" si="57"/>
        <v>29.000003363180028</v>
      </c>
      <c r="Q314" s="10">
        <v>2</v>
      </c>
      <c r="R314" s="10">
        <v>1</v>
      </c>
      <c r="S314" s="24">
        <f>K314*$C$18/K324</f>
        <v>12.598587840338816</v>
      </c>
      <c r="T314" s="25">
        <f>L314*$D$18/L324</f>
        <v>11.122655592442381</v>
      </c>
      <c r="U314" s="25">
        <f>M314*$E$18/M324</f>
        <v>3.3612795723825153</v>
      </c>
      <c r="V314" s="26">
        <f>N314*$F$18/N324</f>
        <v>1.9174819835965786</v>
      </c>
      <c r="W314" s="23">
        <f t="shared" si="58"/>
        <v>29.000004988760288</v>
      </c>
    </row>
    <row r="315" spans="1:23" x14ac:dyDescent="0.35">
      <c r="A315" s="10">
        <v>2</v>
      </c>
      <c r="B315" s="10">
        <v>2</v>
      </c>
      <c r="C315" s="24">
        <f>S299*$G$9/$W299</f>
        <v>2.4014119911207175</v>
      </c>
      <c r="D315" s="25">
        <f>T299*$G$9/$W299</f>
        <v>2.8773436912742891</v>
      </c>
      <c r="E315" s="25">
        <f>U299*$G$9/$W299</f>
        <v>9.638720177287011</v>
      </c>
      <c r="F315" s="26">
        <f>V299*$G$9/$W299</f>
        <v>5.0825241403179788</v>
      </c>
      <c r="G315" s="23">
        <f t="shared" si="56"/>
        <v>19.999999999999996</v>
      </c>
      <c r="I315" s="10">
        <v>2</v>
      </c>
      <c r="J315" s="10">
        <v>2</v>
      </c>
      <c r="K315" s="24">
        <f>C315*$C$15/C321</f>
        <v>2.4014124838523752</v>
      </c>
      <c r="L315" s="25">
        <f>D315*$D$15/D321</f>
        <v>2.877344333391032</v>
      </c>
      <c r="M315" s="25">
        <f>E315*$E$15/E321</f>
        <v>9.6387204241062658</v>
      </c>
      <c r="N315" s="26">
        <f>F315*$F$15/F321</f>
        <v>5.0825193954702996</v>
      </c>
      <c r="O315" s="23">
        <f t="shared" si="57"/>
        <v>19.999996636819972</v>
      </c>
      <c r="Q315" s="10">
        <v>2</v>
      </c>
      <c r="R315" s="10">
        <v>2</v>
      </c>
      <c r="S315" s="24">
        <f>K315*$C$19/K325</f>
        <v>2.4014124086249349</v>
      </c>
      <c r="T315" s="25">
        <f>L315*$D$19/L325</f>
        <v>2.8773443564146137</v>
      </c>
      <c r="U315" s="25">
        <f>M315*$E$19/M325</f>
        <v>9.6387204346783815</v>
      </c>
      <c r="V315" s="26">
        <f>N315*$F$19/N325</f>
        <v>5.0825220244418583</v>
      </c>
      <c r="W315" s="23">
        <f t="shared" si="58"/>
        <v>19.999999224159787</v>
      </c>
    </row>
    <row r="316" spans="1:23" x14ac:dyDescent="0.35">
      <c r="A316" s="10">
        <v>3</v>
      </c>
      <c r="B316" s="10">
        <v>1</v>
      </c>
      <c r="C316" s="24">
        <f>S300*$G$10/$W300</f>
        <v>8.1797741825540715</v>
      </c>
      <c r="D316" s="25">
        <f>T300*$G$10/$W300</f>
        <v>6.2029538586105462</v>
      </c>
      <c r="E316" s="25">
        <f>U300*$G$10/$W300</f>
        <v>12.458967972089921</v>
      </c>
      <c r="F316" s="26">
        <f>V300*$G$10/$W300</f>
        <v>6.1583039867454614</v>
      </c>
      <c r="G316" s="23">
        <f t="shared" si="56"/>
        <v>33</v>
      </c>
      <c r="I316" s="10">
        <v>3</v>
      </c>
      <c r="J316" s="10">
        <v>1</v>
      </c>
      <c r="K316" s="24">
        <f>C316*$C$16/C322</f>
        <v>8.1797762169444201</v>
      </c>
      <c r="L316" s="25">
        <f>D316*$D$16/D322</f>
        <v>6.2029553238178483</v>
      </c>
      <c r="M316" s="25">
        <f>E316*$E$16/E322</f>
        <v>12.458972162925424</v>
      </c>
      <c r="N316" s="26">
        <f>F316*$F$16/F322</f>
        <v>6.1582993278850076</v>
      </c>
      <c r="O316" s="23">
        <f t="shared" si="57"/>
        <v>33.000003031572703</v>
      </c>
      <c r="Q316" s="10">
        <v>3</v>
      </c>
      <c r="R316" s="10">
        <v>1</v>
      </c>
      <c r="S316" s="24">
        <f>K316*$C$18/K324</f>
        <v>8.1797764274292373</v>
      </c>
      <c r="T316" s="25">
        <f>L316*$D$18/L324</f>
        <v>6.2029552824561422</v>
      </c>
      <c r="U316" s="25">
        <f>M316*$E$18/M324</f>
        <v>12.458972149910688</v>
      </c>
      <c r="V316" s="26">
        <f>N316*$F$18/N324</f>
        <v>6.1583037569815042</v>
      </c>
      <c r="W316" s="23">
        <f t="shared" si="58"/>
        <v>33.000007616777573</v>
      </c>
    </row>
    <row r="317" spans="1:23" x14ac:dyDescent="0.35">
      <c r="A317" s="10">
        <v>3</v>
      </c>
      <c r="B317" s="10">
        <v>2</v>
      </c>
      <c r="C317" s="27">
        <f>S301*$G$11/$W301</f>
        <v>15.820219848411195</v>
      </c>
      <c r="D317" s="28">
        <f>T301*$G$11/$W301</f>
        <v>9.7970423620108171</v>
      </c>
      <c r="E317" s="28">
        <f>U301*$G$11/$W301</f>
        <v>3.5410266459759057</v>
      </c>
      <c r="F317" s="29">
        <f>V301*$G$11/$W301</f>
        <v>13.841711143602076</v>
      </c>
      <c r="G317" s="23">
        <f t="shared" si="56"/>
        <v>42.999999999999993</v>
      </c>
      <c r="I317" s="10">
        <v>3</v>
      </c>
      <c r="J317" s="10">
        <v>2</v>
      </c>
      <c r="K317" s="27">
        <f>C317*$C$16/C322</f>
        <v>15.820223783055578</v>
      </c>
      <c r="L317" s="28">
        <f>D317*$D$16/D322</f>
        <v>9.7970446761821517</v>
      </c>
      <c r="M317" s="28">
        <f>E317*$E$16/E322</f>
        <v>3.541027837074576</v>
      </c>
      <c r="N317" s="29">
        <f>F317*$F$16/F322</f>
        <v>13.841700672114992</v>
      </c>
      <c r="O317" s="23">
        <f t="shared" si="57"/>
        <v>42.999996968427297</v>
      </c>
      <c r="Q317" s="10">
        <v>3</v>
      </c>
      <c r="R317" s="10">
        <v>2</v>
      </c>
      <c r="S317" s="27">
        <f>K317*$C$19/K325</f>
        <v>15.820223287466023</v>
      </c>
      <c r="T317" s="28">
        <f>L317*$D$19/L325</f>
        <v>9.7970447545749444</v>
      </c>
      <c r="U317" s="28">
        <f>M317*$E$19/M325</f>
        <v>3.5410278409585096</v>
      </c>
      <c r="V317" s="29">
        <f>N317*$F$19/N325</f>
        <v>13.841707831839248</v>
      </c>
      <c r="W317" s="23">
        <f t="shared" si="58"/>
        <v>43.000003714838726</v>
      </c>
    </row>
    <row r="318" spans="1:23" x14ac:dyDescent="0.35">
      <c r="C318" s="30">
        <f>SUM(C312:C317)</f>
        <v>50.999997573501304</v>
      </c>
      <c r="D318" s="30">
        <f>SUM(D312:D317)</f>
        <v>43.99999983750854</v>
      </c>
      <c r="E318" s="30">
        <f>SUM(E312:E317)</f>
        <v>40.99999975738762</v>
      </c>
      <c r="F318" s="30">
        <f>SUM(F312:F317)</f>
        <v>39.000002831602529</v>
      </c>
      <c r="G318" s="31">
        <f>SUM(G312:G317)</f>
        <v>175</v>
      </c>
      <c r="K318" s="30">
        <f>SUM(K312:K317)</f>
        <v>51</v>
      </c>
      <c r="L318" s="30">
        <f>SUM(L312:L317)</f>
        <v>44.000000000000007</v>
      </c>
      <c r="M318" s="30">
        <f>SUM(M312:M317)</f>
        <v>40.999999999999993</v>
      </c>
      <c r="N318" s="30">
        <f>SUM(N312:N317)</f>
        <v>38.999976393817008</v>
      </c>
      <c r="O318" s="31">
        <f>SUM(O312:O317)</f>
        <v>174.99997639381701</v>
      </c>
      <c r="S318" s="30">
        <f>SUM(S312:S317)</f>
        <v>51</v>
      </c>
      <c r="T318" s="30">
        <f>SUM(T312:T317)</f>
        <v>44</v>
      </c>
      <c r="U318" s="30">
        <f>SUM(U312:U317)</f>
        <v>41</v>
      </c>
      <c r="V318" s="30">
        <f>SUM(V312:V317)</f>
        <v>39.000000000000007</v>
      </c>
      <c r="W318" s="31">
        <f>SUM(W312:W317)</f>
        <v>175</v>
      </c>
    </row>
    <row r="320" spans="1:23" x14ac:dyDescent="0.35">
      <c r="A320" s="10">
        <v>1</v>
      </c>
      <c r="C320" s="32">
        <f>SUMIF(A312:A317,A320,C312:C317)</f>
        <v>12.00000662029753</v>
      </c>
      <c r="D320" s="33">
        <f>SUMIF(A312:A317,A320,D312:D317)</f>
        <v>14.00000674116893</v>
      </c>
      <c r="E320" s="33">
        <f>SUMIF(A312:A317,A320,E312:E317)</f>
        <v>12.000005472213527</v>
      </c>
      <c r="F320" s="34">
        <f>SUMIF(A312:A317,A320,F312:F317)</f>
        <v>11.999981166320019</v>
      </c>
      <c r="G320" s="35">
        <f>SUM(C320:F320)</f>
        <v>50.000000000000007</v>
      </c>
      <c r="I320" s="10">
        <v>1</v>
      </c>
      <c r="K320" s="32">
        <f>SUMIF(I312:I317,I320,K312:K317)</f>
        <v>12</v>
      </c>
      <c r="L320" s="33">
        <f>SUMIF(I312:I317,I320,L312:L317)</f>
        <v>14</v>
      </c>
      <c r="M320" s="33">
        <f>SUMIF(I312:I317,I320,M312:M317)</f>
        <v>12</v>
      </c>
      <c r="N320" s="34">
        <f>SUMIF(I312:I317,I320,N312:N317)</f>
        <v>11.999976393817004</v>
      </c>
      <c r="O320" s="35">
        <f>SUM(K320:N320)</f>
        <v>49.999976393817008</v>
      </c>
      <c r="Q320" s="10">
        <v>1</v>
      </c>
      <c r="S320" s="32">
        <f>SUMIF(Q312:Q317,Q320,S312:S317)</f>
        <v>12.000000036140989</v>
      </c>
      <c r="T320" s="33">
        <f>SUMIF(Q312:Q317,Q320,T312:T317)</f>
        <v>14.000000014111919</v>
      </c>
      <c r="U320" s="33">
        <f>SUMIF(Q312:Q317,Q320,U312:U317)</f>
        <v>12.000000002069907</v>
      </c>
      <c r="V320" s="34">
        <f>SUMIF(Q312:Q317,Q320,V312:V317)</f>
        <v>11.999984403140818</v>
      </c>
      <c r="W320" s="35">
        <f>SUM(S320:V320)</f>
        <v>49.999984455463633</v>
      </c>
    </row>
    <row r="321" spans="1:23" x14ac:dyDescent="0.35">
      <c r="A321" s="10">
        <v>2</v>
      </c>
      <c r="C321" s="36">
        <f>SUMIF(A312:A317,A321,C312:C317)</f>
        <v>14.999996922238511</v>
      </c>
      <c r="D321" s="23">
        <f>SUMIF(A312:A317,A321,D312:D317)</f>
        <v>13.999996875718244</v>
      </c>
      <c r="E321" s="23">
        <f>SUMIF(A312:A317,A321,E312:E317)</f>
        <v>12.99999966710827</v>
      </c>
      <c r="F321" s="37">
        <f>SUMIF(A312:A317,A321,F312:F317)</f>
        <v>7.0000065349349736</v>
      </c>
      <c r="G321" s="35">
        <f>SUM(C321:F321)</f>
        <v>49</v>
      </c>
      <c r="I321" s="10">
        <v>2</v>
      </c>
      <c r="K321" s="36">
        <f>SUMIF(I312:I317,I321,K312:K317)</f>
        <v>15.000000000000002</v>
      </c>
      <c r="L321" s="23">
        <f>SUMIF(I312:I317,I321,L312:L317)</f>
        <v>14</v>
      </c>
      <c r="M321" s="23">
        <f>SUMIF(I312:I317,I321,M312:M317)</f>
        <v>12.999999999999998</v>
      </c>
      <c r="N321" s="37">
        <f>SUMIF(I312:I317,I321,N312:N317)</f>
        <v>7</v>
      </c>
      <c r="O321" s="35">
        <f>SUM(K321:N321)</f>
        <v>49</v>
      </c>
      <c r="Q321" s="10">
        <v>2</v>
      </c>
      <c r="S321" s="36">
        <f>SUMIF(Q312:Q317,Q321,S312:S317)</f>
        <v>15.000000248963751</v>
      </c>
      <c r="T321" s="23">
        <f>SUMIF(Q312:Q317,Q321,T312:T317)</f>
        <v>13.999999948856996</v>
      </c>
      <c r="U321" s="23">
        <f>SUMIF(Q312:Q317,Q321,U312:U317)</f>
        <v>13.000000007060898</v>
      </c>
      <c r="V321" s="37">
        <f>SUMIF(Q312:Q317,Q321,V312:V317)</f>
        <v>7.0000040080384371</v>
      </c>
      <c r="W321" s="35">
        <f>SUM(S321:V321)</f>
        <v>49.000004212920082</v>
      </c>
    </row>
    <row r="322" spans="1:23" x14ac:dyDescent="0.35">
      <c r="A322" s="10">
        <v>3</v>
      </c>
      <c r="C322" s="38">
        <f>SUMIF(A312:A317,A322,C312:C317)</f>
        <v>23.999994030965269</v>
      </c>
      <c r="D322" s="39">
        <f>SUMIF(A312:A317,A322,D312:D317)</f>
        <v>15.999996220621362</v>
      </c>
      <c r="E322" s="39">
        <f>SUMIF(A312:A317,A322,E312:E317)</f>
        <v>15.999994618065827</v>
      </c>
      <c r="F322" s="40">
        <f>SUMIF(A312:A317,A322,F312:F317)</f>
        <v>20.000015130347538</v>
      </c>
      <c r="G322" s="35">
        <f>SUM(C322:F322)</f>
        <v>76</v>
      </c>
      <c r="I322" s="10">
        <v>3</v>
      </c>
      <c r="K322" s="38">
        <f>SUMIF(I312:I317,I322,K312:K317)</f>
        <v>24</v>
      </c>
      <c r="L322" s="39">
        <f>SUMIF(I312:I317,I322,L312:L317)</f>
        <v>16</v>
      </c>
      <c r="M322" s="39">
        <f>SUMIF(I312:I317,I322,M312:M317)</f>
        <v>16</v>
      </c>
      <c r="N322" s="40">
        <f>SUMIF(I312:I317,I322,N312:N317)</f>
        <v>20</v>
      </c>
      <c r="O322" s="35">
        <f>SUM(K322:N322)</f>
        <v>76</v>
      </c>
      <c r="Q322" s="10">
        <v>3</v>
      </c>
      <c r="S322" s="38">
        <f>SUMIF(Q312:Q317,Q322,S312:S317)</f>
        <v>23.99999971489526</v>
      </c>
      <c r="T322" s="39">
        <f>SUMIF(Q312:Q317,Q322,T312:T317)</f>
        <v>16.000000037031086</v>
      </c>
      <c r="U322" s="39">
        <f>SUMIF(Q312:Q317,Q322,U312:U317)</f>
        <v>15.999999990869197</v>
      </c>
      <c r="V322" s="40">
        <f>SUMIF(Q312:Q317,Q322,V312:V317)</f>
        <v>20.000011588820751</v>
      </c>
      <c r="W322" s="35">
        <f>SUM(S322:V322)</f>
        <v>76.000011331616292</v>
      </c>
    </row>
    <row r="324" spans="1:23" x14ac:dyDescent="0.35">
      <c r="B324" s="10">
        <v>1</v>
      </c>
      <c r="C324" s="32">
        <f>SUMIF(B312:B317,B324,C312:C317)</f>
        <v>27.999998644188864</v>
      </c>
      <c r="D324" s="33">
        <f>SUMIF(B312:B317,B324,D312:D317)</f>
        <v>23.999999426460157</v>
      </c>
      <c r="E324" s="33">
        <f>SUMIF(B312:B317,B324,E312:E317)</f>
        <v>20.999998107086164</v>
      </c>
      <c r="F324" s="34">
        <f>SUMIF(B312:B317,B324,F312:F317)</f>
        <v>17.000003822264819</v>
      </c>
      <c r="G324" s="35">
        <f>SUM(C324:F324)</f>
        <v>90</v>
      </c>
      <c r="J324" s="10">
        <v>1</v>
      </c>
      <c r="K324" s="32">
        <f>SUMIF(J312:J317,J324,K312:K317)</f>
        <v>27.999999279494382</v>
      </c>
      <c r="L324" s="33">
        <f>SUMIF(J312:J317,J324,L312:L317)</f>
        <v>24.000000160033551</v>
      </c>
      <c r="M324" s="33">
        <f>SUMIF(J312:J317,J324,M312:M317)</f>
        <v>21.000000021936756</v>
      </c>
      <c r="N324" s="34">
        <f>SUMIF(J312:J317,J324,N312:N317)</f>
        <v>16.999987773477336</v>
      </c>
      <c r="O324" s="35">
        <f>SUM(K324:N324)</f>
        <v>89.999987234942012</v>
      </c>
      <c r="R324" s="10">
        <v>1</v>
      </c>
      <c r="S324" s="32">
        <f>SUMIF(R312:R317,R324,S312:S317)</f>
        <v>28</v>
      </c>
      <c r="T324" s="33">
        <f>SUMIF(R312:R317,R324,T312:T317)</f>
        <v>24</v>
      </c>
      <c r="U324" s="33">
        <f>SUMIF(R312:R317,R324,U312:U317)</f>
        <v>21</v>
      </c>
      <c r="V324" s="34">
        <f>SUMIF(R312:R317,R324,V312:V317)</f>
        <v>17.000000000000004</v>
      </c>
      <c r="W324" s="35">
        <f>SUM(S324:V324)</f>
        <v>90</v>
      </c>
    </row>
    <row r="325" spans="1:23" x14ac:dyDescent="0.35">
      <c r="B325" s="10">
        <v>2</v>
      </c>
      <c r="C325" s="38">
        <f>SUMIF(B312:B317,B325,C312:C317)</f>
        <v>22.999998929312447</v>
      </c>
      <c r="D325" s="39">
        <f>SUMIF(B312:B317,B325,D312:D317)</f>
        <v>20.000000411048379</v>
      </c>
      <c r="E325" s="39">
        <f>SUMIF(B312:B317,B325,E312:E317)</f>
        <v>20.000001650301456</v>
      </c>
      <c r="F325" s="40">
        <f>SUMIF(B312:B317,B325,F312:F317)</f>
        <v>21.99999900933771</v>
      </c>
      <c r="G325" s="35">
        <f>SUM(C325:F325)</f>
        <v>85</v>
      </c>
      <c r="J325" s="10">
        <v>2</v>
      </c>
      <c r="K325" s="38">
        <f>SUMIF(J312:J317,J325,K312:K317)</f>
        <v>23.000000720505618</v>
      </c>
      <c r="L325" s="39">
        <f>SUMIF(J312:J317,J325,L312:L317)</f>
        <v>19.999999839966449</v>
      </c>
      <c r="M325" s="39">
        <f>SUMIF(J312:J317,J325,M312:M317)</f>
        <v>19.99999997806324</v>
      </c>
      <c r="N325" s="40">
        <f>SUMIF(J312:J317,J325,N312:N317)</f>
        <v>21.999988620339664</v>
      </c>
      <c r="O325" s="35">
        <f>SUM(K325:N325)</f>
        <v>84.999989158874968</v>
      </c>
      <c r="R325" s="10">
        <v>2</v>
      </c>
      <c r="S325" s="38">
        <f>SUMIF(R312:R317,R325,S312:S317)</f>
        <v>23</v>
      </c>
      <c r="T325" s="39">
        <f>SUMIF(R312:R317,R325,T312:T317)</f>
        <v>20</v>
      </c>
      <c r="U325" s="39">
        <f>SUMIF(R312:R317,R325,U312:U317)</f>
        <v>20</v>
      </c>
      <c r="V325" s="40">
        <f>SUMIF(R312:R317,R325,V312:V317)</f>
        <v>22.000000000000004</v>
      </c>
      <c r="W325" s="35">
        <f>SUM(S325:V325)</f>
        <v>85</v>
      </c>
    </row>
  </sheetData>
  <mergeCells count="2">
    <mergeCell ref="C4:F4"/>
    <mergeCell ref="S4:V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FB7A8-A942-474F-9EA5-EA13CC89C3E7}">
  <dimension ref="A1:X18"/>
  <sheetViews>
    <sheetView workbookViewId="0"/>
  </sheetViews>
  <sheetFormatPr defaultRowHeight="14.5" x14ac:dyDescent="0.35"/>
  <cols>
    <col min="1" max="2" width="7.453125" customWidth="1"/>
    <col min="3" max="7" width="7.7265625" customWidth="1"/>
    <col min="8" max="8" width="4" customWidth="1"/>
    <col min="9" max="10" width="7.26953125" customWidth="1"/>
    <col min="11" max="15" width="7.7265625" customWidth="1"/>
    <col min="16" max="16" width="3.81640625" customWidth="1"/>
    <col min="17" max="17" width="5.54296875" customWidth="1"/>
    <col min="18" max="19" width="7.7265625" customWidth="1"/>
  </cols>
  <sheetData>
    <row r="1" spans="1:24" x14ac:dyDescent="0.35">
      <c r="A1" s="1" t="s">
        <v>14</v>
      </c>
      <c r="C1" s="1"/>
      <c r="I1" s="1"/>
      <c r="K1" s="1" t="s">
        <v>15</v>
      </c>
      <c r="R1" s="1" t="s">
        <v>23</v>
      </c>
    </row>
    <row r="3" spans="1:24" x14ac:dyDescent="0.35">
      <c r="C3" s="19" t="s">
        <v>16</v>
      </c>
      <c r="D3" s="19"/>
      <c r="E3" s="19"/>
      <c r="F3" s="19"/>
      <c r="K3" s="19" t="s">
        <v>16</v>
      </c>
      <c r="L3" s="19"/>
      <c r="M3" s="19"/>
      <c r="N3" s="19"/>
      <c r="T3" s="19" t="s">
        <v>16</v>
      </c>
      <c r="U3" s="19"/>
      <c r="V3" s="19"/>
      <c r="W3" s="19"/>
    </row>
    <row r="4" spans="1:24" x14ac:dyDescent="0.35">
      <c r="A4" s="10" t="s">
        <v>17</v>
      </c>
      <c r="B4" s="10" t="s">
        <v>18</v>
      </c>
      <c r="C4">
        <v>1</v>
      </c>
      <c r="D4">
        <f>C4+1</f>
        <v>2</v>
      </c>
      <c r="E4">
        <f>D4+1</f>
        <v>3</v>
      </c>
      <c r="F4">
        <f>E4+1</f>
        <v>4</v>
      </c>
      <c r="I4" s="10" t="s">
        <v>17</v>
      </c>
      <c r="J4" s="10" t="s">
        <v>18</v>
      </c>
      <c r="K4">
        <v>1</v>
      </c>
      <c r="L4">
        <f>K4+1</f>
        <v>2</v>
      </c>
      <c r="M4">
        <f>L4+1</f>
        <v>3</v>
      </c>
      <c r="N4">
        <f>M4+1</f>
        <v>4</v>
      </c>
      <c r="R4" s="10" t="s">
        <v>17</v>
      </c>
      <c r="S4" s="10" t="s">
        <v>18</v>
      </c>
      <c r="T4">
        <v>1</v>
      </c>
      <c r="U4">
        <f>T4+1</f>
        <v>2</v>
      </c>
      <c r="V4">
        <f>U4+1</f>
        <v>3</v>
      </c>
      <c r="W4">
        <f>V4+1</f>
        <v>4</v>
      </c>
    </row>
    <row r="5" spans="1:24" x14ac:dyDescent="0.35">
      <c r="A5" s="10">
        <v>1</v>
      </c>
      <c r="B5" s="10">
        <v>1</v>
      </c>
      <c r="C5" s="20">
        <v>5</v>
      </c>
      <c r="D5" s="21">
        <v>4</v>
      </c>
      <c r="E5" s="21">
        <v>6</v>
      </c>
      <c r="F5" s="22">
        <v>7</v>
      </c>
      <c r="G5" s="23">
        <f t="shared" ref="G5:G10" si="0">SUM(C5:F5)</f>
        <v>22</v>
      </c>
      <c r="I5" s="10">
        <v>1</v>
      </c>
      <c r="J5" s="10">
        <v>1</v>
      </c>
      <c r="K5" s="20">
        <v>7</v>
      </c>
      <c r="L5" s="21">
        <v>8</v>
      </c>
      <c r="M5" s="21">
        <v>5</v>
      </c>
      <c r="N5" s="22">
        <v>8</v>
      </c>
      <c r="O5" s="23">
        <f t="shared" ref="O5:O10" si="1">SUM(K5:N5)</f>
        <v>28</v>
      </c>
      <c r="R5" s="10" t="e">
        <f t="array" aca="1" ref="R5:W10" ca="1">IPFP3(A5:F10,K5:N10)</f>
        <v>#NAME?</v>
      </c>
      <c r="S5" s="10" t="e">
        <f ca="1"/>
        <v>#NAME?</v>
      </c>
      <c r="T5" s="20" t="e">
        <f ca="1"/>
        <v>#NAME?</v>
      </c>
      <c r="U5" s="21" t="e">
        <f ca="1"/>
        <v>#NAME?</v>
      </c>
      <c r="V5" s="21" t="e">
        <f ca="1"/>
        <v>#NAME?</v>
      </c>
      <c r="W5" s="22" t="e">
        <f ca="1"/>
        <v>#NAME?</v>
      </c>
      <c r="X5" s="23" t="e">
        <f t="shared" ref="X5:X10" ca="1" si="2">SUM(T5:W5)</f>
        <v>#NAME?</v>
      </c>
    </row>
    <row r="6" spans="1:24" x14ac:dyDescent="0.35">
      <c r="A6" s="10">
        <v>1</v>
      </c>
      <c r="B6" s="10">
        <v>2</v>
      </c>
      <c r="C6" s="24">
        <v>3</v>
      </c>
      <c r="D6" s="25">
        <v>6</v>
      </c>
      <c r="E6" s="25">
        <v>5</v>
      </c>
      <c r="F6" s="26">
        <v>2</v>
      </c>
      <c r="G6" s="23">
        <f t="shared" si="0"/>
        <v>16</v>
      </c>
      <c r="I6" s="10">
        <v>1</v>
      </c>
      <c r="J6" s="10">
        <v>2</v>
      </c>
      <c r="K6" s="24">
        <v>5</v>
      </c>
      <c r="L6" s="25">
        <v>6</v>
      </c>
      <c r="M6" s="25">
        <v>7</v>
      </c>
      <c r="N6" s="26">
        <v>4</v>
      </c>
      <c r="O6" s="23">
        <f t="shared" si="1"/>
        <v>22</v>
      </c>
      <c r="R6" s="10" t="e">
        <f ca="1"/>
        <v>#NAME?</v>
      </c>
      <c r="S6" s="10" t="e">
        <f ca="1"/>
        <v>#NAME?</v>
      </c>
      <c r="T6" s="24" t="e">
        <f ca="1"/>
        <v>#NAME?</v>
      </c>
      <c r="U6" s="25" t="e">
        <f ca="1"/>
        <v>#NAME?</v>
      </c>
      <c r="V6" s="25" t="e">
        <f ca="1"/>
        <v>#NAME?</v>
      </c>
      <c r="W6" s="26" t="e">
        <f ca="1"/>
        <v>#NAME?</v>
      </c>
      <c r="X6" s="23" t="e">
        <f t="shared" ca="1" si="2"/>
        <v>#NAME?</v>
      </c>
    </row>
    <row r="7" spans="1:24" x14ac:dyDescent="0.35">
      <c r="A7" s="10">
        <v>2</v>
      </c>
      <c r="B7" s="10">
        <v>1</v>
      </c>
      <c r="C7" s="24">
        <v>9</v>
      </c>
      <c r="D7" s="25">
        <v>11</v>
      </c>
      <c r="E7" s="25">
        <v>3</v>
      </c>
      <c r="F7" s="26">
        <v>1</v>
      </c>
      <c r="G7" s="23">
        <f t="shared" si="0"/>
        <v>24</v>
      </c>
      <c r="I7" s="10">
        <v>2</v>
      </c>
      <c r="J7" s="10">
        <v>1</v>
      </c>
      <c r="K7" s="24">
        <v>12</v>
      </c>
      <c r="L7" s="25">
        <v>10</v>
      </c>
      <c r="M7" s="25">
        <v>5</v>
      </c>
      <c r="N7" s="26">
        <v>2</v>
      </c>
      <c r="O7" s="23">
        <f t="shared" si="1"/>
        <v>29</v>
      </c>
      <c r="R7" s="10" t="e">
        <f ca="1"/>
        <v>#NAME?</v>
      </c>
      <c r="S7" s="10" t="e">
        <f ca="1"/>
        <v>#NAME?</v>
      </c>
      <c r="T7" s="24" t="e">
        <f ca="1"/>
        <v>#NAME?</v>
      </c>
      <c r="U7" s="25" t="e">
        <f ca="1"/>
        <v>#NAME?</v>
      </c>
      <c r="V7" s="25" t="e">
        <f ca="1"/>
        <v>#NAME?</v>
      </c>
      <c r="W7" s="26" t="e">
        <f ca="1"/>
        <v>#NAME?</v>
      </c>
      <c r="X7" s="23" t="e">
        <f t="shared" ca="1" si="2"/>
        <v>#NAME?</v>
      </c>
    </row>
    <row r="8" spans="1:24" x14ac:dyDescent="0.35">
      <c r="A8" s="10">
        <v>2</v>
      </c>
      <c r="B8" s="10">
        <v>2</v>
      </c>
      <c r="C8" s="24">
        <v>2</v>
      </c>
      <c r="D8" s="25">
        <v>5</v>
      </c>
      <c r="E8" s="25">
        <v>7</v>
      </c>
      <c r="F8" s="26">
        <v>3</v>
      </c>
      <c r="G8" s="23">
        <f t="shared" si="0"/>
        <v>17</v>
      </c>
      <c r="I8" s="10">
        <v>2</v>
      </c>
      <c r="J8" s="10">
        <v>2</v>
      </c>
      <c r="K8" s="24">
        <v>3</v>
      </c>
      <c r="L8" s="25">
        <v>4</v>
      </c>
      <c r="M8" s="25">
        <v>8</v>
      </c>
      <c r="N8" s="26">
        <v>5</v>
      </c>
      <c r="O8" s="23">
        <f t="shared" si="1"/>
        <v>20</v>
      </c>
      <c r="R8" s="10" t="e">
        <f ca="1"/>
        <v>#NAME?</v>
      </c>
      <c r="S8" s="10" t="e">
        <f ca="1"/>
        <v>#NAME?</v>
      </c>
      <c r="T8" s="24" t="e">
        <f ca="1"/>
        <v>#NAME?</v>
      </c>
      <c r="U8" s="25" t="e">
        <f ca="1"/>
        <v>#NAME?</v>
      </c>
      <c r="V8" s="25" t="e">
        <f ca="1"/>
        <v>#NAME?</v>
      </c>
      <c r="W8" s="26" t="e">
        <f ca="1"/>
        <v>#NAME?</v>
      </c>
      <c r="X8" s="23" t="e">
        <f t="shared" ca="1" si="2"/>
        <v>#NAME?</v>
      </c>
    </row>
    <row r="9" spans="1:24" x14ac:dyDescent="0.35">
      <c r="A9" s="10">
        <v>3</v>
      </c>
      <c r="B9" s="10">
        <v>1</v>
      </c>
      <c r="C9" s="24">
        <v>8</v>
      </c>
      <c r="D9" s="25">
        <v>4</v>
      </c>
      <c r="E9" s="25">
        <v>12</v>
      </c>
      <c r="F9" s="26">
        <v>6</v>
      </c>
      <c r="G9" s="23">
        <f t="shared" si="0"/>
        <v>30</v>
      </c>
      <c r="I9" s="10">
        <v>3</v>
      </c>
      <c r="J9" s="10">
        <v>1</v>
      </c>
      <c r="K9" s="24">
        <v>9</v>
      </c>
      <c r="L9" s="25">
        <v>6</v>
      </c>
      <c r="M9" s="25">
        <v>11</v>
      </c>
      <c r="N9" s="26">
        <v>7</v>
      </c>
      <c r="O9" s="23">
        <f t="shared" si="1"/>
        <v>33</v>
      </c>
      <c r="R9" s="10" t="e">
        <f ca="1"/>
        <v>#NAME?</v>
      </c>
      <c r="S9" s="10" t="e">
        <f ca="1"/>
        <v>#NAME?</v>
      </c>
      <c r="T9" s="24" t="e">
        <f ca="1"/>
        <v>#NAME?</v>
      </c>
      <c r="U9" s="25" t="e">
        <f ca="1"/>
        <v>#NAME?</v>
      </c>
      <c r="V9" s="25" t="e">
        <f ca="1"/>
        <v>#NAME?</v>
      </c>
      <c r="W9" s="26" t="e">
        <f ca="1"/>
        <v>#NAME?</v>
      </c>
      <c r="X9" s="23" t="e">
        <f t="shared" ca="1" si="2"/>
        <v>#NAME?</v>
      </c>
    </row>
    <row r="10" spans="1:24" x14ac:dyDescent="0.35">
      <c r="A10" s="10">
        <v>3</v>
      </c>
      <c r="B10" s="10">
        <v>2</v>
      </c>
      <c r="C10" s="27">
        <v>13</v>
      </c>
      <c r="D10" s="28">
        <v>8</v>
      </c>
      <c r="E10" s="28">
        <v>2</v>
      </c>
      <c r="F10" s="29">
        <v>11</v>
      </c>
      <c r="G10" s="23">
        <f t="shared" si="0"/>
        <v>34</v>
      </c>
      <c r="I10" s="10">
        <v>3</v>
      </c>
      <c r="J10" s="10">
        <v>2</v>
      </c>
      <c r="K10" s="27">
        <v>15</v>
      </c>
      <c r="L10" s="28">
        <v>10</v>
      </c>
      <c r="M10" s="28">
        <v>5</v>
      </c>
      <c r="N10" s="29">
        <v>13</v>
      </c>
      <c r="O10" s="23">
        <f t="shared" si="1"/>
        <v>43</v>
      </c>
      <c r="R10" s="10" t="e">
        <f ca="1"/>
        <v>#NAME?</v>
      </c>
      <c r="S10" s="10" t="e">
        <f ca="1"/>
        <v>#NAME?</v>
      </c>
      <c r="T10" s="27" t="e">
        <f ca="1"/>
        <v>#NAME?</v>
      </c>
      <c r="U10" s="28" t="e">
        <f ca="1"/>
        <v>#NAME?</v>
      </c>
      <c r="V10" s="28" t="e">
        <f ca="1"/>
        <v>#NAME?</v>
      </c>
      <c r="W10" s="29" t="e">
        <f ca="1"/>
        <v>#NAME?</v>
      </c>
      <c r="X10" s="23" t="e">
        <f t="shared" ca="1" si="2"/>
        <v>#NAME?</v>
      </c>
    </row>
    <row r="11" spans="1:24" x14ac:dyDescent="0.35">
      <c r="C11" s="30">
        <f>SUM(C5:C10)</f>
        <v>40</v>
      </c>
      <c r="D11" s="30">
        <f>SUM(D5:D10)</f>
        <v>38</v>
      </c>
      <c r="E11" s="30">
        <f>SUM(E5:E10)</f>
        <v>35</v>
      </c>
      <c r="F11" s="30">
        <f>SUM(F5:F10)</f>
        <v>30</v>
      </c>
      <c r="G11" s="31">
        <f>SUM(G5:G10)</f>
        <v>143</v>
      </c>
      <c r="K11" s="30">
        <f>SUM(K5:K10)</f>
        <v>51</v>
      </c>
      <c r="L11" s="30">
        <f>SUM(L5:L10)</f>
        <v>44</v>
      </c>
      <c r="M11" s="30">
        <f>SUM(M5:M10)</f>
        <v>41</v>
      </c>
      <c r="N11" s="30">
        <f>SUM(N5:N10)</f>
        <v>39</v>
      </c>
      <c r="O11" s="31">
        <f>SUM(O5:O10)</f>
        <v>175</v>
      </c>
      <c r="T11" s="30" t="e">
        <f ca="1">SUM(T5:T10)</f>
        <v>#NAME?</v>
      </c>
      <c r="U11" s="30" t="e">
        <f ca="1">SUM(U5:U10)</f>
        <v>#NAME?</v>
      </c>
      <c r="V11" s="30" t="e">
        <f ca="1">SUM(V5:V10)</f>
        <v>#NAME?</v>
      </c>
      <c r="W11" s="30" t="e">
        <f ca="1">SUM(W5:W10)</f>
        <v>#NAME?</v>
      </c>
      <c r="X11" s="31" t="e">
        <f ca="1">SUM(X5:X10)</f>
        <v>#NAME?</v>
      </c>
    </row>
    <row r="13" spans="1:24" x14ac:dyDescent="0.35">
      <c r="A13" s="10">
        <v>1</v>
      </c>
      <c r="C13" s="32">
        <f>SUMIF(A5:A10,A13,C5:C10)</f>
        <v>8</v>
      </c>
      <c r="D13" s="33">
        <f>SUMIF(A5:A10,A13,D5:D10)</f>
        <v>10</v>
      </c>
      <c r="E13" s="33">
        <f>SUMIF(A5:A10,A13,E5:E10)</f>
        <v>11</v>
      </c>
      <c r="F13" s="34">
        <f>SUMIF(A5:A10,A13,F5:F10)</f>
        <v>9</v>
      </c>
      <c r="G13" s="35">
        <f>SUM(C13:F13)</f>
        <v>38</v>
      </c>
      <c r="I13" s="10">
        <v>1</v>
      </c>
      <c r="K13" s="32">
        <f>SUMIF(I5:I10,I13,K5:K10)</f>
        <v>12</v>
      </c>
      <c r="L13" s="33">
        <f>SUMIF(I5:I10,I13,L5:L10)</f>
        <v>14</v>
      </c>
      <c r="M13" s="33">
        <f>SUMIF(I5:I10,I13,M5:M10)</f>
        <v>12</v>
      </c>
      <c r="N13" s="34">
        <f>SUMIF(I5:I10,I13,N5:N10)</f>
        <v>12</v>
      </c>
      <c r="O13" s="35">
        <f>SUM(K13:N13)</f>
        <v>50</v>
      </c>
      <c r="R13" s="10">
        <v>1</v>
      </c>
      <c r="T13" s="32">
        <f ca="1">SUMIF(R5:R10,R13,T5:T10)</f>
        <v>0</v>
      </c>
      <c r="U13" s="33">
        <f ca="1">SUMIF(R5:R10,R13,U5:U10)</f>
        <v>0</v>
      </c>
      <c r="V13" s="33">
        <f ca="1">SUMIF(R5:R10,R13,V5:V10)</f>
        <v>0</v>
      </c>
      <c r="W13" s="34">
        <f ca="1">SUMIF(R5:R10,R13,W5:W10)</f>
        <v>0</v>
      </c>
      <c r="X13" s="35">
        <f ca="1">SUM(T13:W13)</f>
        <v>0</v>
      </c>
    </row>
    <row r="14" spans="1:24" x14ac:dyDescent="0.35">
      <c r="A14" s="10">
        <v>2</v>
      </c>
      <c r="C14" s="36">
        <f>SUMIF(A5:A10,A14,C5:C10)</f>
        <v>11</v>
      </c>
      <c r="D14" s="23">
        <f>SUMIF(A5:A10,A14,D5:D10)</f>
        <v>16</v>
      </c>
      <c r="E14" s="23">
        <f>SUMIF(A5:A10,A14,E5:E10)</f>
        <v>10</v>
      </c>
      <c r="F14" s="37">
        <f>SUMIF(A5:A10,A14,F5:F10)</f>
        <v>4</v>
      </c>
      <c r="G14" s="35">
        <f>SUM(C14:F14)</f>
        <v>41</v>
      </c>
      <c r="I14" s="10">
        <v>2</v>
      </c>
      <c r="K14" s="36">
        <f>SUMIF(I5:I10,I14,K5:K10)</f>
        <v>15</v>
      </c>
      <c r="L14" s="23">
        <f>SUMIF(I5:I10,I14,L5:L10)</f>
        <v>14</v>
      </c>
      <c r="M14" s="23">
        <f>SUMIF(I5:I10,I14,M5:M10)</f>
        <v>13</v>
      </c>
      <c r="N14" s="37">
        <f>SUMIF(I5:I10,I14,N5:N10)</f>
        <v>7</v>
      </c>
      <c r="O14" s="35">
        <f>SUM(K14:N14)</f>
        <v>49</v>
      </c>
      <c r="R14" s="10">
        <v>2</v>
      </c>
      <c r="T14" s="36">
        <f ca="1">SUMIF(R5:R10,R14,T5:T10)</f>
        <v>0</v>
      </c>
      <c r="U14" s="23">
        <f ca="1">SUMIF(R5:R10,R14,U5:U10)</f>
        <v>0</v>
      </c>
      <c r="V14" s="23">
        <f ca="1">SUMIF(R5:R10,R14,V5:V10)</f>
        <v>0</v>
      </c>
      <c r="W14" s="37">
        <f ca="1">SUMIF(R5:R10,R14,W5:W10)</f>
        <v>0</v>
      </c>
      <c r="X14" s="35">
        <f ca="1">SUM(T14:W14)</f>
        <v>0</v>
      </c>
    </row>
    <row r="15" spans="1:24" x14ac:dyDescent="0.35">
      <c r="A15" s="10">
        <v>3</v>
      </c>
      <c r="C15" s="38">
        <f>SUMIF(A5:A10,A15,C5:C10)</f>
        <v>21</v>
      </c>
      <c r="D15" s="39">
        <f>SUMIF(A5:A10,A15,D5:D10)</f>
        <v>12</v>
      </c>
      <c r="E15" s="39">
        <f>SUMIF(A5:A10,A15,E5:E10)</f>
        <v>14</v>
      </c>
      <c r="F15" s="40">
        <f>SUMIF(A5:A10,A15,F5:F10)</f>
        <v>17</v>
      </c>
      <c r="G15" s="35">
        <f>SUM(C15:F15)</f>
        <v>64</v>
      </c>
      <c r="I15" s="10">
        <v>3</v>
      </c>
      <c r="K15" s="38">
        <f>SUMIF(I5:I10,I15,K5:K10)</f>
        <v>24</v>
      </c>
      <c r="L15" s="39">
        <f>SUMIF(I5:I10,I15,L5:L10)</f>
        <v>16</v>
      </c>
      <c r="M15" s="39">
        <f>SUMIF(I5:I10,I15,M5:M10)</f>
        <v>16</v>
      </c>
      <c r="N15" s="40">
        <f>SUMIF(I5:I10,I15,N5:N10)</f>
        <v>20</v>
      </c>
      <c r="O15" s="35">
        <f>SUM(K15:N15)</f>
        <v>76</v>
      </c>
      <c r="R15" s="10">
        <v>3</v>
      </c>
      <c r="T15" s="38">
        <f ca="1">SUMIF(R5:R10,R15,T5:T10)</f>
        <v>0</v>
      </c>
      <c r="U15" s="39">
        <f ca="1">SUMIF(R5:R10,R15,U5:U10)</f>
        <v>0</v>
      </c>
      <c r="V15" s="39">
        <f ca="1">SUMIF(R5:R10,R15,V5:V10)</f>
        <v>0</v>
      </c>
      <c r="W15" s="40">
        <f ca="1">SUMIF(R5:R10,R15,W5:W10)</f>
        <v>0</v>
      </c>
      <c r="X15" s="35">
        <f ca="1">SUM(T15:W15)</f>
        <v>0</v>
      </c>
    </row>
    <row r="17" spans="2:24" x14ac:dyDescent="0.35">
      <c r="B17" s="10">
        <v>1</v>
      </c>
      <c r="C17" s="32">
        <f>SUMIF(B5:B10,B17,C5:C10)</f>
        <v>22</v>
      </c>
      <c r="D17" s="33">
        <f>SUMIF(B5:B10,B17,D5:D10)</f>
        <v>19</v>
      </c>
      <c r="E17" s="33">
        <f>SUMIF(B5:B10,B17,E5:E10)</f>
        <v>21</v>
      </c>
      <c r="F17" s="34">
        <f>SUMIF(B5:B10,B17,F5:F10)</f>
        <v>14</v>
      </c>
      <c r="G17" s="35">
        <f>SUM(C17:F17)</f>
        <v>76</v>
      </c>
      <c r="J17" s="10">
        <v>1</v>
      </c>
      <c r="K17" s="32">
        <f>SUMIF(J5:J10,J17,K5:K10)</f>
        <v>28</v>
      </c>
      <c r="L17" s="33">
        <f>SUMIF(J5:J10,J17,L5:L10)</f>
        <v>24</v>
      </c>
      <c r="M17" s="33">
        <f>SUMIF(J5:J10,J17,M5:M10)</f>
        <v>21</v>
      </c>
      <c r="N17" s="34">
        <f>SUMIF(J5:J10,J17,N5:N10)</f>
        <v>17</v>
      </c>
      <c r="O17" s="35">
        <f>SUM(K17:N17)</f>
        <v>90</v>
      </c>
      <c r="S17" s="10">
        <v>1</v>
      </c>
      <c r="T17" s="32">
        <f ca="1">SUMIF(S5:S10,S17,T5:T10)</f>
        <v>0</v>
      </c>
      <c r="U17" s="33">
        <f ca="1">SUMIF(S5:S10,S17,U5:U10)</f>
        <v>0</v>
      </c>
      <c r="V17" s="33">
        <f ca="1">SUMIF(S5:S10,S17,V5:V10)</f>
        <v>0</v>
      </c>
      <c r="W17" s="34">
        <f ca="1">SUMIF(S5:S10,S17,W5:W10)</f>
        <v>0</v>
      </c>
      <c r="X17" s="35">
        <f ca="1">SUM(T17:W17)</f>
        <v>0</v>
      </c>
    </row>
    <row r="18" spans="2:24" x14ac:dyDescent="0.35">
      <c r="B18" s="10">
        <v>2</v>
      </c>
      <c r="C18" s="38">
        <f>SUMIF(B5:B10,B18,C5:C10)</f>
        <v>18</v>
      </c>
      <c r="D18" s="39">
        <f>SUMIF(B5:B10,B18,D5:D10)</f>
        <v>19</v>
      </c>
      <c r="E18" s="39">
        <f>SUMIF(B5:B10,B18,E5:E10)</f>
        <v>14</v>
      </c>
      <c r="F18" s="40">
        <f>SUMIF(B5:B10,B18,F5:F10)</f>
        <v>16</v>
      </c>
      <c r="G18" s="35">
        <f>SUM(C18:F18)</f>
        <v>67</v>
      </c>
      <c r="J18" s="10">
        <v>2</v>
      </c>
      <c r="K18" s="38">
        <f>SUMIF(J5:J10,J18,K5:K10)</f>
        <v>23</v>
      </c>
      <c r="L18" s="39">
        <f>SUMIF(J5:J10,J18,L5:L10)</f>
        <v>20</v>
      </c>
      <c r="M18" s="39">
        <f>SUMIF(J5:J10,J18,M5:M10)</f>
        <v>20</v>
      </c>
      <c r="N18" s="40">
        <f>SUMIF(J5:J10,J18,N5:N10)</f>
        <v>22</v>
      </c>
      <c r="O18" s="35">
        <f>SUM(K18:N18)</f>
        <v>85</v>
      </c>
      <c r="S18" s="10">
        <v>2</v>
      </c>
      <c r="T18" s="38">
        <f ca="1">SUMIF(S5:S10,S18,T5:T10)</f>
        <v>0</v>
      </c>
      <c r="U18" s="39">
        <f ca="1">SUMIF(S5:S10,S18,U5:U10)</f>
        <v>0</v>
      </c>
      <c r="V18" s="39">
        <f ca="1">SUMIF(S5:S10,S18,V5:V10)</f>
        <v>0</v>
      </c>
      <c r="W18" s="40">
        <f ca="1">SUMIF(S5:S10,S18,W5:W10)</f>
        <v>0</v>
      </c>
      <c r="X18" s="35">
        <f ca="1">SUM(T18:W18)</f>
        <v>0</v>
      </c>
    </row>
  </sheetData>
  <mergeCells count="3">
    <mergeCell ref="C3:F3"/>
    <mergeCell ref="K3:N3"/>
    <mergeCell ref="T3:W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Title</vt:lpstr>
      <vt:lpstr>IPFP 2.1</vt:lpstr>
      <vt:lpstr>IPFP 2.1a</vt:lpstr>
      <vt:lpstr>IPFP 2.2 </vt:lpstr>
      <vt:lpstr>IPFP 3.1</vt:lpstr>
      <vt:lpstr>IPFP 3.2</vt:lpstr>
      <vt:lpstr>IPFP 3.2a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2024-10-26T11:20:49Z</dcterms:created>
  <dcterms:modified xsi:type="dcterms:W3CDTF">2024-10-26T13:50:34Z</dcterms:modified>
</cp:coreProperties>
</file>