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57676A46-889B-4D08-9DCB-4DBCD4C42241}" xr6:coauthVersionLast="47" xr6:coauthVersionMax="47" xr10:uidLastSave="{00000000-0000-0000-0000-000000000000}"/>
  <bookViews>
    <workbookView xWindow="-110" yWindow="-110" windowWidth="19420" windowHeight="10300" xr2:uid="{99218E60-797B-4FE9-B71F-9B08798ADA5A}"/>
  </bookViews>
  <sheets>
    <sheet name="Title" sheetId="3" r:id="rId1"/>
    <sheet name="eVAL 1" sheetId="1" r:id="rId2"/>
    <sheet name="eVAL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 a="1"/>
  <c r="N2" i="2" s="1"/>
  <c r="K2" i="2" a="1"/>
  <c r="K2" i="2" s="1"/>
  <c r="D2" i="2" a="1"/>
  <c r="D2" i="2" s="1"/>
  <c r="G2" i="2" s="1" a="1"/>
  <c r="G2" i="2" s="1"/>
  <c r="N1" i="2" a="1"/>
  <c r="N1" i="2" s="1"/>
  <c r="K1" i="2" a="1"/>
  <c r="K1" i="2" s="1"/>
  <c r="G1" i="2" a="1"/>
  <c r="G1" i="2" s="1"/>
  <c r="D1" i="2" a="1"/>
  <c r="D1" i="2" s="1"/>
  <c r="P56" i="1" a="1"/>
  <c r="P56" i="1" s="1"/>
  <c r="L56" i="1" a="1"/>
  <c r="L56" i="1" s="1"/>
  <c r="F56" i="1" a="1"/>
  <c r="F56" i="1" s="1"/>
  <c r="P55" i="1" a="1"/>
  <c r="P55" i="1" s="1"/>
  <c r="L55" i="1" a="1"/>
  <c r="L55" i="1" s="1"/>
  <c r="F55" i="1" a="1"/>
  <c r="F55" i="1" s="1"/>
  <c r="F47" i="1" a="1"/>
  <c r="F47" i="1" s="1"/>
  <c r="F46" i="1" a="1"/>
  <c r="F46" i="1" s="1"/>
  <c r="P34" i="1" a="1"/>
  <c r="P34" i="1" s="1"/>
  <c r="L34" i="1" a="1"/>
  <c r="L34" i="1" s="1"/>
  <c r="P33" i="1" a="1"/>
  <c r="P33" i="1" s="1"/>
  <c r="L33" i="1" a="1"/>
  <c r="L33" i="1" s="1"/>
  <c r="F33" i="1" a="1"/>
  <c r="F33" i="1" s="1"/>
  <c r="F25" i="1" a="1"/>
  <c r="F25" i="1" s="1"/>
  <c r="F34" i="1" s="1" a="1"/>
  <c r="F34" i="1" s="1"/>
  <c r="F24" i="1" a="1"/>
  <c r="F24" i="1" s="1"/>
  <c r="Q17" i="1" a="1"/>
  <c r="Q17" i="1" s="1"/>
  <c r="P12" i="1" a="1"/>
  <c r="P12" i="1" s="1"/>
  <c r="L12" i="1" a="1"/>
  <c r="L12" i="1" s="1"/>
  <c r="F12" i="1" a="1"/>
  <c r="F12" i="1" s="1"/>
  <c r="P11" i="1" a="1"/>
  <c r="P11" i="1" s="1"/>
  <c r="L11" i="1" a="1"/>
  <c r="L11" i="1" s="1"/>
  <c r="F11" i="1" a="1"/>
  <c r="F11" i="1" s="1"/>
  <c r="F3" i="1" a="1"/>
  <c r="F3" i="1" s="1"/>
  <c r="F2" i="1" a="1"/>
  <c r="F2" i="1" s="1"/>
  <c r="A50" i="1"/>
  <c r="D47" i="1"/>
  <c r="A28" i="1"/>
  <c r="F42" i="1"/>
  <c r="D25" i="1"/>
  <c r="H19" i="1"/>
  <c r="A6" i="1"/>
  <c r="D3" i="1"/>
  <c r="I18" i="1" l="1"/>
  <c r="I21" i="1"/>
  <c r="I17" i="1"/>
  <c r="F19" i="1"/>
  <c r="F17" i="1"/>
  <c r="G62" i="1"/>
  <c r="G63" i="1"/>
  <c r="G65" i="1"/>
  <c r="H42" i="1"/>
  <c r="H41" i="1"/>
  <c r="H40" i="1"/>
  <c r="H43" i="1"/>
  <c r="I61" i="1"/>
  <c r="H61" i="1"/>
  <c r="G61" i="1"/>
  <c r="H65" i="1"/>
  <c r="F64" i="1"/>
  <c r="H62" i="1"/>
  <c r="F61" i="1"/>
  <c r="H18" i="1"/>
  <c r="Q18" i="1" s="1" a="1"/>
  <c r="Q18" i="1" s="1"/>
  <c r="I63" i="1"/>
  <c r="G20" i="1"/>
  <c r="G17" i="1"/>
  <c r="H20" i="1"/>
  <c r="I39" i="1"/>
  <c r="G64" i="1"/>
  <c r="H17" i="1"/>
  <c r="H21" i="1"/>
  <c r="I43" i="1"/>
  <c r="G39" i="1"/>
  <c r="H39" i="1"/>
  <c r="I40" i="1"/>
  <c r="G41" i="1"/>
  <c r="F39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<sst xmlns="http://schemas.openxmlformats.org/spreadsheetml/2006/main" count="5" uniqueCount="5">
  <si>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Eigenvalues and eigenvectors</t>
  </si>
  <si>
    <t>Real Statistics Using Excel</t>
  </si>
  <si>
    <t>Updated</t>
  </si>
  <si>
    <t>Copyright © 2013 - 2024 Charles Zaiontz</t>
  </si>
  <si>
    <t>Eigenvectors for repeated eigenvalues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</si>
</sst>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76D0-5A5D-4D16-AA8F-19F80996FC6A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</v>
      </c>
    </row>
    <row r="2" spans="1:2" x14ac:dyDescent="0.35">
      <c r="A2" t="s">
        <v>4</v>
      </c>
    </row>
    <row r="4" spans="1:2" x14ac:dyDescent="0.35">
      <c r="A4" t="s">
        <v>2</v>
      </c>
      <c r="B4" s="17">
        <v>45585</v>
      </c>
    </row>
    <row r="6" spans="1:2" x14ac:dyDescent="0.35">
      <c r="A6" s="18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1E82-7971-4AF3-8CD9-2D377C64A3C0}">
  <sheetPr codeName="Sheet97"/>
  <dimension ref="A1:T65"/>
  <sheetViews>
    <sheetView zoomScaleNormal="100" workbookViewId="0"/>
  </sheetViews>
  <sheetFormatPr defaultRowHeight="14.5" x14ac:dyDescent="0.35"/>
  <cols>
    <col min="1" max="4" width="8.7265625" customWidth="1"/>
    <col min="5" max="5" width="2.7265625" customWidth="1"/>
    <col min="9" max="9" width="8.7265625" customWidth="1"/>
    <col min="10" max="10" width="8.81640625" bestFit="1" customWidth="1"/>
    <col min="11" max="11" width="5.6328125" customWidth="1"/>
    <col min="12" max="14" width="8.81640625" bestFit="1" customWidth="1"/>
    <col min="15" max="15" width="5.6328125" customWidth="1"/>
    <col min="16" max="16" width="8.81640625" bestFit="1" customWidth="1"/>
  </cols>
  <sheetData>
    <row r="1" spans="1:16" x14ac:dyDescent="0.35">
      <c r="A1" s="1" t="s">
        <v>0</v>
      </c>
    </row>
    <row r="2" spans="1:16" x14ac:dyDescent="0.35">
      <c r="F2" t="e" cm="1">
        <f t="array" aca="1" ref="F2" ca="1">FTEXT(F3)</f>
        <v>#NAME?</v>
      </c>
    </row>
    <row r="3" spans="1:16" x14ac:dyDescent="0.35">
      <c r="A3" s="2">
        <v>1</v>
      </c>
      <c r="B3" s="2">
        <v>0</v>
      </c>
      <c r="C3" s="2">
        <v>0</v>
      </c>
      <c r="D3" s="2">
        <f>SQRT(2)</f>
        <v>1.4142135623730951</v>
      </c>
      <c r="F3" s="3" t="e" cm="1">
        <f t="array" aca="1" ref="F3" ca="1">eigVECTSym(A3:D6)</f>
        <v>#NAME?</v>
      </c>
      <c r="G3" s="4"/>
      <c r="H3" s="4"/>
      <c r="I3" s="5"/>
    </row>
    <row r="4" spans="1:16" x14ac:dyDescent="0.35">
      <c r="A4" s="2">
        <v>0</v>
      </c>
      <c r="B4" s="2">
        <v>-3</v>
      </c>
      <c r="C4" s="2">
        <v>0</v>
      </c>
      <c r="D4" s="2">
        <v>0</v>
      </c>
      <c r="F4" s="6"/>
      <c r="G4" s="7"/>
      <c r="H4" s="7"/>
      <c r="I4" s="8"/>
    </row>
    <row r="5" spans="1:16" x14ac:dyDescent="0.35">
      <c r="A5" s="2">
        <v>0</v>
      </c>
      <c r="B5" s="2">
        <v>0</v>
      </c>
      <c r="C5" s="2">
        <v>2</v>
      </c>
      <c r="D5" s="2">
        <v>0</v>
      </c>
      <c r="F5" s="9"/>
      <c r="I5" s="10"/>
    </row>
    <row r="6" spans="1:16" x14ac:dyDescent="0.35">
      <c r="A6" s="2">
        <f>SQRT(2)</f>
        <v>1.4142135623730951</v>
      </c>
      <c r="B6" s="2">
        <v>0</v>
      </c>
      <c r="C6" s="2">
        <v>0</v>
      </c>
      <c r="D6" s="2">
        <v>0</v>
      </c>
      <c r="F6" s="9"/>
      <c r="I6" s="10"/>
    </row>
    <row r="7" spans="1:16" x14ac:dyDescent="0.35">
      <c r="F7" s="11"/>
      <c r="G7" s="12"/>
      <c r="H7" s="12"/>
      <c r="I7" s="13"/>
    </row>
    <row r="11" spans="1:16" x14ac:dyDescent="0.35">
      <c r="F11" t="e" cm="1">
        <f t="array" aca="1" ref="F11" ca="1">FTEXT(F12)</f>
        <v>#NAME?</v>
      </c>
      <c r="L11" t="e" cm="1">
        <f t="array" aca="1" ref="L11" ca="1">FTEXT(L12)</f>
        <v>#NAME?</v>
      </c>
      <c r="P11" t="e" cm="1">
        <f t="array" aca="1" ref="P11" ca="1">FTEXT(P12)</f>
        <v>#NAME?</v>
      </c>
    </row>
    <row r="12" spans="1:16" x14ac:dyDescent="0.35">
      <c r="F12" s="6" t="e" cm="1">
        <f t="array" aca="1" ref="F12:I15" ca="1">A3:D6-G3*Identity(4)</f>
        <v>#NAME?</v>
      </c>
      <c r="G12" s="7" t="e">
        <f ca="1"/>
        <v>#NAME?</v>
      </c>
      <c r="H12" s="7" t="e">
        <f ca="1"/>
        <v>#NAME?</v>
      </c>
      <c r="I12" s="8" t="e">
        <f ca="1"/>
        <v>#NAME?</v>
      </c>
      <c r="J12" s="14">
        <v>0</v>
      </c>
      <c r="L12" s="6" t="e" cm="1">
        <f t="array" aca="1" ref="L12" ca="1">LinEqSolve(F12:J15)</f>
        <v>#NAME?</v>
      </c>
      <c r="M12" s="7"/>
      <c r="N12" s="8"/>
      <c r="P12" s="14" t="e" cm="1">
        <f t="array" aca="1" ref="P12" ca="1">NORM(M12:M15)</f>
        <v>#NAME?</v>
      </c>
    </row>
    <row r="13" spans="1:16" x14ac:dyDescent="0.35">
      <c r="F13" s="9" t="e">
        <f ca="1"/>
        <v>#NAME?</v>
      </c>
      <c r="G13" t="e">
        <f ca="1"/>
        <v>#NAME?</v>
      </c>
      <c r="H13" t="e">
        <f ca="1"/>
        <v>#NAME?</v>
      </c>
      <c r="I13" s="10" t="e">
        <f ca="1"/>
        <v>#NAME?</v>
      </c>
      <c r="J13" s="15">
        <v>0</v>
      </c>
      <c r="L13" s="9"/>
      <c r="N13" s="10"/>
      <c r="P13" s="15"/>
    </row>
    <row r="14" spans="1:16" x14ac:dyDescent="0.35">
      <c r="F14" s="9" t="e">
        <f ca="1"/>
        <v>#NAME?</v>
      </c>
      <c r="G14" t="e">
        <f ca="1"/>
        <v>#NAME?</v>
      </c>
      <c r="H14" t="e">
        <f ca="1"/>
        <v>#NAME?</v>
      </c>
      <c r="I14" s="10" t="e">
        <f ca="1"/>
        <v>#NAME?</v>
      </c>
      <c r="J14" s="15">
        <v>0</v>
      </c>
      <c r="L14" s="9"/>
      <c r="N14" s="10"/>
      <c r="P14" s="15"/>
    </row>
    <row r="15" spans="1:16" x14ac:dyDescent="0.35">
      <c r="F15" s="11" t="e">
        <f ca="1"/>
        <v>#NAME?</v>
      </c>
      <c r="G15" s="12" t="e">
        <f ca="1"/>
        <v>#NAME?</v>
      </c>
      <c r="H15" s="12" t="e">
        <f ca="1"/>
        <v>#NAME?</v>
      </c>
      <c r="I15" s="13" t="e">
        <f ca="1"/>
        <v>#NAME?</v>
      </c>
      <c r="J15" s="16">
        <v>0</v>
      </c>
      <c r="L15" s="11"/>
      <c r="M15" s="12"/>
      <c r="N15" s="13"/>
      <c r="P15" s="16"/>
    </row>
    <row r="17" spans="1:20" x14ac:dyDescent="0.35">
      <c r="F17" s="6" t="e">
        <f ca="1">F3</f>
        <v>#NAME?</v>
      </c>
      <c r="G17" s="7">
        <f t="shared" ref="G17:I18" si="0">G3</f>
        <v>0</v>
      </c>
      <c r="H17" s="7">
        <f t="shared" si="0"/>
        <v>0</v>
      </c>
      <c r="I17" s="8">
        <f t="shared" si="0"/>
        <v>0</v>
      </c>
      <c r="Q17" t="e" cm="1">
        <f t="array" aca="1" ref="Q17" ca="1">FTEXT(Q18)</f>
        <v>#NAME?</v>
      </c>
    </row>
    <row r="18" spans="1:20" x14ac:dyDescent="0.35">
      <c r="F18" s="6">
        <v>0</v>
      </c>
      <c r="G18" s="7">
        <v>0</v>
      </c>
      <c r="H18" s="7" t="e">
        <f ca="1">P12</f>
        <v>#NAME?</v>
      </c>
      <c r="I18" s="8">
        <f t="shared" si="0"/>
        <v>0</v>
      </c>
      <c r="Q18" s="6" t="e" cm="1">
        <f t="array" aca="1" ref="Q18" ca="1">MMULT(MINVERSE(F18:I21),F18:I21)</f>
        <v>#NAME?</v>
      </c>
      <c r="R18" s="7"/>
      <c r="S18" s="7"/>
      <c r="T18" s="8"/>
    </row>
    <row r="19" spans="1:20" x14ac:dyDescent="0.35">
      <c r="F19" s="9">
        <f t="shared" ref="F19" si="1">F5</f>
        <v>0</v>
      </c>
      <c r="G19">
        <v>0</v>
      </c>
      <c r="H19">
        <f t="shared" ref="H19:H21" si="2">P13</f>
        <v>0</v>
      </c>
      <c r="I19" s="10">
        <v>0</v>
      </c>
      <c r="Q19" s="9"/>
      <c r="T19" s="10"/>
    </row>
    <row r="20" spans="1:20" x14ac:dyDescent="0.35">
      <c r="F20" s="9">
        <v>0</v>
      </c>
      <c r="G20">
        <f t="shared" ref="G20" si="3">G6</f>
        <v>0</v>
      </c>
      <c r="H20">
        <f t="shared" si="2"/>
        <v>0</v>
      </c>
      <c r="I20" s="10">
        <v>0</v>
      </c>
      <c r="Q20" s="9"/>
      <c r="T20" s="10"/>
    </row>
    <row r="21" spans="1:20" x14ac:dyDescent="0.35">
      <c r="F21" s="11">
        <v>0</v>
      </c>
      <c r="G21" s="12">
        <v>0</v>
      </c>
      <c r="H21" s="12">
        <f t="shared" si="2"/>
        <v>0</v>
      </c>
      <c r="I21" s="13">
        <f t="shared" ref="I21" si="4">I7</f>
        <v>0</v>
      </c>
      <c r="Q21" s="11"/>
      <c r="R21" s="12"/>
      <c r="S21" s="12"/>
      <c r="T21" s="13"/>
    </row>
    <row r="24" spans="1:20" x14ac:dyDescent="0.35">
      <c r="F24" t="e" cm="1">
        <f t="array" aca="1" ref="F24" ca="1">FTEXT(F25)</f>
        <v>#NAME?</v>
      </c>
    </row>
    <row r="25" spans="1:20" x14ac:dyDescent="0.35">
      <c r="A25" s="2">
        <v>1</v>
      </c>
      <c r="B25" s="2">
        <v>0</v>
      </c>
      <c r="C25" s="2">
        <v>0</v>
      </c>
      <c r="D25" s="2">
        <f>SQRT(2)</f>
        <v>1.4142135623730951</v>
      </c>
      <c r="F25" s="3" t="e" cm="1">
        <f t="array" aca="1" ref="F25" ca="1">eigVECTSym(A25:D28)</f>
        <v>#NAME?</v>
      </c>
      <c r="G25" s="4"/>
      <c r="H25" s="4"/>
      <c r="I25" s="5"/>
    </row>
    <row r="26" spans="1:20" x14ac:dyDescent="0.35">
      <c r="A26" s="2">
        <v>0</v>
      </c>
      <c r="B26" s="2">
        <v>-2</v>
      </c>
      <c r="C26" s="2">
        <v>0</v>
      </c>
      <c r="D26" s="2">
        <v>0</v>
      </c>
      <c r="F26" s="6"/>
      <c r="G26" s="7"/>
      <c r="H26" s="7"/>
      <c r="I26" s="8"/>
    </row>
    <row r="27" spans="1:20" x14ac:dyDescent="0.35">
      <c r="A27" s="2">
        <v>0</v>
      </c>
      <c r="B27" s="2">
        <v>0</v>
      </c>
      <c r="C27" s="2">
        <v>2</v>
      </c>
      <c r="D27" s="2">
        <v>0</v>
      </c>
      <c r="F27" s="9"/>
      <c r="I27" s="10"/>
    </row>
    <row r="28" spans="1:20" x14ac:dyDescent="0.35">
      <c r="A28" s="2">
        <f>SQRT(2)</f>
        <v>1.4142135623730951</v>
      </c>
      <c r="B28" s="2">
        <v>0</v>
      </c>
      <c r="C28" s="2">
        <v>0</v>
      </c>
      <c r="D28" s="2">
        <v>0</v>
      </c>
      <c r="F28" s="9"/>
      <c r="I28" s="10"/>
    </row>
    <row r="29" spans="1:20" x14ac:dyDescent="0.35">
      <c r="F29" s="11"/>
      <c r="G29" s="12"/>
      <c r="H29" s="12"/>
      <c r="I29" s="13"/>
    </row>
    <row r="33" spans="1:16" x14ac:dyDescent="0.35">
      <c r="F33" t="e" cm="1">
        <f t="array" aca="1" ref="F33" ca="1">FTEXT(F34)</f>
        <v>#NAME?</v>
      </c>
      <c r="L33" t="e" cm="1">
        <f t="array" aca="1" ref="L33" ca="1">FTEXT(L34)</f>
        <v>#NAME?</v>
      </c>
      <c r="P33" t="e" cm="1">
        <f t="array" aca="1" ref="P33" ca="1">FTEXT(P34)</f>
        <v>#NAME?</v>
      </c>
    </row>
    <row r="34" spans="1:16" x14ac:dyDescent="0.35">
      <c r="F34" s="6" t="e" cm="1">
        <f t="array" aca="1" ref="F34:I37" ca="1">A25:D28-F25*Identity(4)</f>
        <v>#NAME?</v>
      </c>
      <c r="G34" s="7" t="e">
        <f ca="1"/>
        <v>#NAME?</v>
      </c>
      <c r="H34" s="7" t="e">
        <f ca="1"/>
        <v>#NAME?</v>
      </c>
      <c r="I34" s="8" t="e">
        <f ca="1"/>
        <v>#NAME?</v>
      </c>
      <c r="J34" s="14">
        <v>0</v>
      </c>
      <c r="L34" s="6" t="e" cm="1">
        <f t="array" aca="1" ref="L34" ca="1">LinEqSolve(F34:J37)</f>
        <v>#NAME?</v>
      </c>
      <c r="M34" s="7"/>
      <c r="N34" s="8"/>
      <c r="P34" s="14" t="e" cm="1">
        <f t="array" aca="1" ref="P34" ca="1">NORM(M34:M37)</f>
        <v>#NAME?</v>
      </c>
    </row>
    <row r="35" spans="1:16" x14ac:dyDescent="0.35">
      <c r="F35" s="9" t="e">
        <f ca="1"/>
        <v>#NAME?</v>
      </c>
      <c r="G35" t="e">
        <f ca="1"/>
        <v>#NAME?</v>
      </c>
      <c r="H35" t="e">
        <f ca="1"/>
        <v>#NAME?</v>
      </c>
      <c r="I35" s="10" t="e">
        <f ca="1"/>
        <v>#NAME?</v>
      </c>
      <c r="J35" s="15">
        <v>0</v>
      </c>
      <c r="L35" s="9"/>
      <c r="N35" s="10"/>
      <c r="P35" s="15"/>
    </row>
    <row r="36" spans="1:16" x14ac:dyDescent="0.35">
      <c r="F36" s="9" t="e">
        <f ca="1"/>
        <v>#NAME?</v>
      </c>
      <c r="G36" t="e">
        <f ca="1"/>
        <v>#NAME?</v>
      </c>
      <c r="H36" t="e">
        <f ca="1"/>
        <v>#NAME?</v>
      </c>
      <c r="I36" s="10" t="e">
        <f ca="1"/>
        <v>#NAME?</v>
      </c>
      <c r="J36" s="15">
        <v>0</v>
      </c>
      <c r="L36" s="9"/>
      <c r="N36" s="10"/>
      <c r="P36" s="15"/>
    </row>
    <row r="37" spans="1:16" x14ac:dyDescent="0.35">
      <c r="F37" s="11" t="e">
        <f ca="1"/>
        <v>#NAME?</v>
      </c>
      <c r="G37" s="12" t="e">
        <f ca="1"/>
        <v>#NAME?</v>
      </c>
      <c r="H37" s="12" t="e">
        <f ca="1"/>
        <v>#NAME?</v>
      </c>
      <c r="I37" s="13" t="e">
        <f ca="1"/>
        <v>#NAME?</v>
      </c>
      <c r="J37" s="16">
        <v>0</v>
      </c>
      <c r="L37" s="11"/>
      <c r="M37" s="12"/>
      <c r="N37" s="13"/>
      <c r="P37" s="16"/>
    </row>
    <row r="39" spans="1:16" x14ac:dyDescent="0.35">
      <c r="F39" s="6" t="e">
        <f ca="1">F25</f>
        <v>#NAME?</v>
      </c>
      <c r="G39" s="7">
        <f t="shared" ref="G39:I40" si="5">G25</f>
        <v>0</v>
      </c>
      <c r="H39" s="7">
        <f t="shared" si="5"/>
        <v>0</v>
      </c>
      <c r="I39" s="8">
        <f t="shared" si="5"/>
        <v>0</v>
      </c>
    </row>
    <row r="40" spans="1:16" x14ac:dyDescent="0.35">
      <c r="F40" s="6">
        <v>0</v>
      </c>
      <c r="G40" s="7">
        <v>0</v>
      </c>
      <c r="H40" s="7" t="e">
        <f ca="1">P34</f>
        <v>#NAME?</v>
      </c>
      <c r="I40" s="8">
        <f t="shared" si="5"/>
        <v>0</v>
      </c>
    </row>
    <row r="41" spans="1:16" x14ac:dyDescent="0.35">
      <c r="F41" s="9">
        <v>0</v>
      </c>
      <c r="G41">
        <f>G27</f>
        <v>0</v>
      </c>
      <c r="H41">
        <f t="shared" ref="H41:H43" si="6">P35</f>
        <v>0</v>
      </c>
      <c r="I41" s="10">
        <v>0</v>
      </c>
    </row>
    <row r="42" spans="1:16" x14ac:dyDescent="0.35">
      <c r="F42" s="9">
        <f>F28</f>
        <v>0</v>
      </c>
      <c r="G42">
        <v>0</v>
      </c>
      <c r="H42">
        <f t="shared" si="6"/>
        <v>0</v>
      </c>
      <c r="I42" s="10">
        <v>0</v>
      </c>
    </row>
    <row r="43" spans="1:16" x14ac:dyDescent="0.35">
      <c r="F43" s="11">
        <v>0</v>
      </c>
      <c r="G43" s="12">
        <v>0</v>
      </c>
      <c r="H43" s="12">
        <f t="shared" si="6"/>
        <v>0</v>
      </c>
      <c r="I43" s="13">
        <f t="shared" ref="I43" si="7">I29</f>
        <v>0</v>
      </c>
    </row>
    <row r="46" spans="1:16" x14ac:dyDescent="0.35">
      <c r="F46" t="e" cm="1">
        <f t="array" aca="1" ref="F46" ca="1">FTEXT(F47)</f>
        <v>#NAME?</v>
      </c>
    </row>
    <row r="47" spans="1:16" x14ac:dyDescent="0.35">
      <c r="A47" s="2">
        <v>1</v>
      </c>
      <c r="B47" s="2">
        <v>0</v>
      </c>
      <c r="C47" s="2">
        <v>0</v>
      </c>
      <c r="D47" s="2">
        <f>SQRT(2)</f>
        <v>1.4142135623730951</v>
      </c>
      <c r="F47" s="3" t="e" cm="1">
        <f t="array" aca="1" ref="F47" ca="1">eigVECTSym(A47:D50)</f>
        <v>#NAME?</v>
      </c>
      <c r="G47" s="4"/>
      <c r="H47" s="4"/>
      <c r="I47" s="5"/>
    </row>
    <row r="48" spans="1:16" x14ac:dyDescent="0.35">
      <c r="A48" s="2">
        <v>0</v>
      </c>
      <c r="B48" s="2">
        <v>0</v>
      </c>
      <c r="C48" s="2">
        <v>0</v>
      </c>
      <c r="D48" s="2">
        <v>0</v>
      </c>
      <c r="F48" s="6"/>
      <c r="G48" s="7"/>
      <c r="H48" s="7"/>
      <c r="I48" s="8"/>
    </row>
    <row r="49" spans="1:16" x14ac:dyDescent="0.35">
      <c r="A49" s="2">
        <v>0</v>
      </c>
      <c r="B49" s="2">
        <v>0</v>
      </c>
      <c r="C49" s="2">
        <v>2</v>
      </c>
      <c r="D49" s="2">
        <v>0</v>
      </c>
      <c r="F49" s="9"/>
      <c r="I49" s="10"/>
    </row>
    <row r="50" spans="1:16" x14ac:dyDescent="0.35">
      <c r="A50" s="2">
        <f>SQRT(2)</f>
        <v>1.4142135623730951</v>
      </c>
      <c r="B50" s="2">
        <v>0</v>
      </c>
      <c r="C50" s="2">
        <v>0</v>
      </c>
      <c r="D50" s="2">
        <v>0</v>
      </c>
      <c r="F50" s="9"/>
      <c r="I50" s="10"/>
    </row>
    <row r="51" spans="1:16" x14ac:dyDescent="0.35">
      <c r="F51" s="11"/>
      <c r="G51" s="12"/>
      <c r="H51" s="12"/>
      <c r="I51" s="13"/>
    </row>
    <row r="55" spans="1:16" x14ac:dyDescent="0.35">
      <c r="F55" t="e" cm="1">
        <f t="array" aca="1" ref="F55" ca="1">FTEXT(F56)</f>
        <v>#NAME?</v>
      </c>
      <c r="L55" t="e" cm="1">
        <f t="array" aca="1" ref="L55" ca="1">FTEXT(L56)</f>
        <v>#NAME?</v>
      </c>
      <c r="P55" t="e" cm="1">
        <f t="array" aca="1" ref="P55" ca="1">FTEXT(P56)</f>
        <v>#NAME?</v>
      </c>
    </row>
    <row r="56" spans="1:16" x14ac:dyDescent="0.35">
      <c r="F56" s="6" t="e" cm="1">
        <f t="array" aca="1" ref="F56:I59" ca="1">A47:D50-G47*Identity(4)</f>
        <v>#NAME?</v>
      </c>
      <c r="G56" s="7" t="e">
        <f ca="1"/>
        <v>#NAME?</v>
      </c>
      <c r="H56" s="7" t="e">
        <f ca="1"/>
        <v>#NAME?</v>
      </c>
      <c r="I56" s="8" t="e">
        <f ca="1"/>
        <v>#NAME?</v>
      </c>
      <c r="J56" s="14">
        <v>0</v>
      </c>
      <c r="L56" s="6" t="e" cm="1">
        <f t="array" aca="1" ref="L56" ca="1">LinEqSolve(F56:J59)</f>
        <v>#NAME?</v>
      </c>
      <c r="M56" s="7"/>
      <c r="N56" s="8"/>
      <c r="P56" s="14" t="e" cm="1">
        <f t="array" aca="1" ref="P56" ca="1">NORM(M56:M59)</f>
        <v>#NAME?</v>
      </c>
    </row>
    <row r="57" spans="1:16" x14ac:dyDescent="0.35">
      <c r="F57" s="9" t="e">
        <f ca="1"/>
        <v>#NAME?</v>
      </c>
      <c r="G57" t="e">
        <f ca="1"/>
        <v>#NAME?</v>
      </c>
      <c r="H57" t="e">
        <f ca="1"/>
        <v>#NAME?</v>
      </c>
      <c r="I57" s="10" t="e">
        <f ca="1"/>
        <v>#NAME?</v>
      </c>
      <c r="J57" s="15">
        <v>0</v>
      </c>
      <c r="L57" s="9"/>
      <c r="N57" s="10"/>
      <c r="P57" s="15"/>
    </row>
    <row r="58" spans="1:16" x14ac:dyDescent="0.35">
      <c r="F58" s="9" t="e">
        <f ca="1"/>
        <v>#NAME?</v>
      </c>
      <c r="G58" t="e">
        <f ca="1"/>
        <v>#NAME?</v>
      </c>
      <c r="H58" t="e">
        <f ca="1"/>
        <v>#NAME?</v>
      </c>
      <c r="I58" s="10" t="e">
        <f ca="1"/>
        <v>#NAME?</v>
      </c>
      <c r="J58" s="15">
        <v>0</v>
      </c>
      <c r="L58" s="9"/>
      <c r="N58" s="10"/>
      <c r="P58" s="15"/>
    </row>
    <row r="59" spans="1:16" x14ac:dyDescent="0.35">
      <c r="F59" s="11" t="e">
        <f ca="1"/>
        <v>#NAME?</v>
      </c>
      <c r="G59" s="12" t="e">
        <f ca="1"/>
        <v>#NAME?</v>
      </c>
      <c r="H59" s="12" t="e">
        <f ca="1"/>
        <v>#NAME?</v>
      </c>
      <c r="I59" s="13" t="e">
        <f ca="1"/>
        <v>#NAME?</v>
      </c>
      <c r="J59" s="16">
        <v>0</v>
      </c>
      <c r="L59" s="11"/>
      <c r="M59" s="12"/>
      <c r="N59" s="13"/>
      <c r="P59" s="16"/>
    </row>
    <row r="61" spans="1:16" x14ac:dyDescent="0.35">
      <c r="F61" s="6" t="e">
        <f ca="1">F47</f>
        <v>#NAME?</v>
      </c>
      <c r="G61" s="7">
        <f t="shared" ref="G61:I61" si="8">G47</f>
        <v>0</v>
      </c>
      <c r="H61" s="7">
        <f t="shared" si="8"/>
        <v>0</v>
      </c>
      <c r="I61" s="8">
        <f t="shared" si="8"/>
        <v>0</v>
      </c>
    </row>
    <row r="62" spans="1:16" x14ac:dyDescent="0.35">
      <c r="F62" s="6">
        <v>0</v>
      </c>
      <c r="G62" s="7" t="e">
        <f ca="1">P56</f>
        <v>#NAME?</v>
      </c>
      <c r="H62" s="7">
        <f>H48</f>
        <v>0</v>
      </c>
      <c r="I62" s="8">
        <v>0</v>
      </c>
    </row>
    <row r="63" spans="1:16" x14ac:dyDescent="0.35">
      <c r="F63" s="9">
        <v>0</v>
      </c>
      <c r="G63">
        <f t="shared" ref="G63:G65" si="9">P57</f>
        <v>0</v>
      </c>
      <c r="H63">
        <v>0</v>
      </c>
      <c r="I63" s="10">
        <f>I49</f>
        <v>0</v>
      </c>
    </row>
    <row r="64" spans="1:16" x14ac:dyDescent="0.35">
      <c r="F64" s="9">
        <f>F50</f>
        <v>0</v>
      </c>
      <c r="G64">
        <f t="shared" si="9"/>
        <v>0</v>
      </c>
      <c r="H64">
        <v>0</v>
      </c>
      <c r="I64" s="10">
        <v>0</v>
      </c>
    </row>
    <row r="65" spans="6:9" x14ac:dyDescent="0.35">
      <c r="F65" s="11">
        <v>0</v>
      </c>
      <c r="G65" s="12">
        <f t="shared" si="9"/>
        <v>0</v>
      </c>
      <c r="H65" s="12">
        <f t="shared" ref="H65" si="10">H51</f>
        <v>0</v>
      </c>
      <c r="I65" s="13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8D5E-4C48-4E53-96F6-D68F2FEEED00}">
  <sheetPr codeName="Sheet102"/>
  <dimension ref="A1:N4"/>
  <sheetViews>
    <sheetView workbookViewId="0"/>
  </sheetViews>
  <sheetFormatPr defaultRowHeight="14.5" x14ac:dyDescent="0.35"/>
  <cols>
    <col min="1" max="2" width="5.453125" customWidth="1"/>
    <col min="3" max="3" width="4.6328125" customWidth="1"/>
    <col min="6" max="6" width="4.6328125" customWidth="1"/>
    <col min="7" max="9" width="7.26953125" customWidth="1"/>
    <col min="10" max="10" width="4.6328125" customWidth="1"/>
    <col min="11" max="11" width="6.7265625" customWidth="1"/>
    <col min="13" max="13" width="4.6328125" customWidth="1"/>
  </cols>
  <sheetData>
    <row r="1" spans="1:14" x14ac:dyDescent="0.35">
      <c r="D1" t="e" cm="1">
        <f t="array" aca="1" ref="D1" ca="1">FTEXT(D2)</f>
        <v>#NAME?</v>
      </c>
      <c r="G1" t="e" cm="1">
        <f t="array" aca="1" ref="G1" ca="1">FTEXT(G2)</f>
        <v>#NAME?</v>
      </c>
      <c r="K1" t="e" cm="1">
        <f t="array" aca="1" ref="K1" ca="1">FTEXT(K2)</f>
        <v>#NAME?</v>
      </c>
      <c r="N1" t="e" cm="1">
        <f t="array" aca="1" ref="N1" ca="1">FTEXT(N2)</f>
        <v>#NAME?</v>
      </c>
    </row>
    <row r="2" spans="1:14" x14ac:dyDescent="0.35">
      <c r="A2" s="2">
        <v>-2</v>
      </c>
      <c r="B2" s="2">
        <v>1</v>
      </c>
      <c r="D2" s="3" t="e" cm="1">
        <f t="array" aca="1" ref="D2" ca="1">eigVECTSym(A2:B3)</f>
        <v>#NAME?</v>
      </c>
      <c r="E2" s="5"/>
      <c r="G2" s="6" t="e" cm="1">
        <f t="array" aca="1" ref="G2:H3" ca="1">A2:B3-D2*Identity((2))</f>
        <v>#NAME?</v>
      </c>
      <c r="H2" s="7" t="e">
        <f ca="1"/>
        <v>#NAME?</v>
      </c>
      <c r="I2" s="14">
        <v>0</v>
      </c>
      <c r="K2" s="14" t="e" cm="1">
        <f t="array" aca="1" ref="K2" ca="1">LinEqSolve(G2:I3)</f>
        <v>#NAME?</v>
      </c>
      <c r="N2" s="14" t="e" cm="1">
        <f t="array" aca="1" ref="N2" ca="1">NORM(K2:K3)</f>
        <v>#NAME?</v>
      </c>
    </row>
    <row r="3" spans="1:14" x14ac:dyDescent="0.35">
      <c r="A3" s="2">
        <v>-1</v>
      </c>
      <c r="B3" s="2">
        <v>0</v>
      </c>
      <c r="D3" s="9"/>
      <c r="E3" s="10"/>
      <c r="G3" s="11" t="e">
        <f ca="1"/>
        <v>#NAME?</v>
      </c>
      <c r="H3" s="12" t="e">
        <f ca="1"/>
        <v>#NAME?</v>
      </c>
      <c r="I3" s="16">
        <v>0</v>
      </c>
      <c r="K3" s="16"/>
      <c r="N3" s="16"/>
    </row>
    <row r="4" spans="1:14" x14ac:dyDescent="0.35">
      <c r="D4" s="11"/>
      <c r="E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eVAL 1</vt:lpstr>
      <vt:lpstr>eVAL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2024-10-20T08:59:52Z</dcterms:created>
  <dcterms:modified xsi:type="dcterms:W3CDTF">2024-10-20T09:03:57Z</dcterms:modified>
</cp:coreProperties>
</file>