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E0D6F185-4BE7-49A5-8688-482DAD948FF2}" xr6:coauthVersionLast="47" xr6:coauthVersionMax="47" xr10:uidLastSave="{00000000-0000-0000-0000-000000000000}"/>
  <bookViews>
    <workbookView xWindow="-110" yWindow="-110" windowWidth="19420" windowHeight="10300" xr2:uid="{5FA39776-8F91-4486-8300-AB6E133BCC97}"/>
  </bookViews>
  <sheets>
    <sheet name="Title" sheetId="3" r:id="rId1"/>
    <sheet name="EVal" sheetId="1" r:id="rId2"/>
    <sheet name="EVect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2" l="1" a="1"/>
  <c r="M11" i="2" s="1"/>
  <c r="M3" i="2" a="1"/>
  <c r="M3" i="2" s="1"/>
  <c r="H3" i="2" a="1"/>
  <c r="H3" i="2" s="1"/>
  <c r="G9" i="1" a="1"/>
  <c r="G9" i="1" s="1"/>
  <c r="G8" i="1" a="1"/>
  <c r="G8" i="1" s="1"/>
  <c r="G4" i="1" a="1"/>
  <c r="G4" i="1" s="1"/>
  <c r="G3" i="1" a="1"/>
  <c r="G3" i="1" s="1"/>
  <c r="H13" i="2" a="1"/>
  <c r="H1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<sst xmlns="http://schemas.openxmlformats.org/spreadsheetml/2006/main" count="11" uniqueCount="11">
  <si>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Complex Eigenvalues</t>
  </si>
  <si>
    <t>Complex Eigenvectors</t>
  </si>
  <si>
    <t>val real</t>
  </si>
  <si>
    <t>val imag</t>
  </si>
  <si>
    <t>vector</t>
  </si>
  <si>
    <t>val check</t>
  </si>
  <si>
    <t>vect check</t>
  </si>
  <si>
    <t>Real Statistics Using Excel</t>
  </si>
  <si>
    <t>Updated</t>
  </si>
  <si>
    <t>Copyright © 2013 - 2024 Charles Zaiontz</t>
  </si>
  <si>
    <t>Complex eigenvalues and eigenvectors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</si>
</sst>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.xlam" TargetMode="External"/><Relationship Id="rId1" Type="http://schemas.openxmlformats.org/officeDocument/2006/relationships/externalLinkPath" Target="file:///C:\Users\Charles\AppData\Roaming\Microsoft\AddIns\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ZEigMultVEC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674A-201B-4D8A-9E6B-92CCA16D79E2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7</v>
      </c>
    </row>
    <row r="2" spans="1:2" x14ac:dyDescent="0.35">
      <c r="A2" t="s">
        <v>10</v>
      </c>
    </row>
    <row r="4" spans="1:2" x14ac:dyDescent="0.35">
      <c r="A4" t="s">
        <v>8</v>
      </c>
      <c r="B4" s="12">
        <v>45585</v>
      </c>
    </row>
    <row r="6" spans="1:2" x14ac:dyDescent="0.35">
      <c r="A6" s="1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11304-E72C-4B78-A120-D0F34B721562}">
  <sheetPr codeName="Sheet77"/>
  <dimension ref="B1:J11"/>
  <sheetViews>
    <sheetView workbookViewId="0">
      <selection activeCell="B1" sqref="B1"/>
    </sheetView>
  </sheetViews>
  <sheetFormatPr defaultRowHeight="14.5" x14ac:dyDescent="0.35"/>
  <cols>
    <col min="1" max="1" width="2.54296875" customWidth="1"/>
    <col min="2" max="5" width="4.90625" customWidth="1"/>
    <col min="6" max="6" width="3.7265625" customWidth="1"/>
  </cols>
  <sheetData>
    <row r="1" spans="2:10" x14ac:dyDescent="0.35">
      <c r="B1" t="s">
        <v>0</v>
      </c>
    </row>
    <row r="3" spans="2:10" x14ac:dyDescent="0.35">
      <c r="B3" s="1">
        <v>2</v>
      </c>
      <c r="C3" s="2">
        <v>-1</v>
      </c>
      <c r="D3" s="2">
        <v>3</v>
      </c>
      <c r="E3" s="3">
        <v>-1</v>
      </c>
      <c r="G3" t="e" cm="1">
        <f t="array" aca="1" ref="G3" ca="1">FTEXT(G4)</f>
        <v>#NAME?</v>
      </c>
    </row>
    <row r="4" spans="2:10" x14ac:dyDescent="0.35">
      <c r="B4" s="4">
        <v>0</v>
      </c>
      <c r="C4">
        <v>2</v>
      </c>
      <c r="D4">
        <v>5</v>
      </c>
      <c r="E4" s="5">
        <v>-2</v>
      </c>
      <c r="G4" s="1" t="e" cm="1">
        <f t="array" aca="1" ref="G4" ca="1">ZEigVAL(B3:E6)</f>
        <v>#NAME?</v>
      </c>
      <c r="H4" s="2"/>
      <c r="I4" s="2"/>
      <c r="J4" s="3"/>
    </row>
    <row r="5" spans="2:10" x14ac:dyDescent="0.35">
      <c r="B5" s="4">
        <v>1</v>
      </c>
      <c r="C5">
        <v>3</v>
      </c>
      <c r="D5">
        <v>2</v>
      </c>
      <c r="E5" s="5">
        <v>1</v>
      </c>
      <c r="G5" s="6"/>
      <c r="H5" s="7"/>
      <c r="I5" s="7"/>
      <c r="J5" s="8"/>
    </row>
    <row r="6" spans="2:10" x14ac:dyDescent="0.35">
      <c r="B6" s="6">
        <v>-2</v>
      </c>
      <c r="C6" s="7">
        <v>2</v>
      </c>
      <c r="D6" s="7">
        <v>-1</v>
      </c>
      <c r="E6" s="8">
        <v>2</v>
      </c>
    </row>
    <row r="8" spans="2:10" x14ac:dyDescent="0.35">
      <c r="B8" s="1">
        <v>2</v>
      </c>
      <c r="C8" s="2">
        <v>-1</v>
      </c>
      <c r="D8" s="2">
        <v>3</v>
      </c>
      <c r="E8" s="3">
        <v>-4</v>
      </c>
      <c r="G8" t="e" cm="1">
        <f t="array" aca="1" ref="G8" ca="1">FTEXT(G9)</f>
        <v>#NAME?</v>
      </c>
    </row>
    <row r="9" spans="2:10" x14ac:dyDescent="0.35">
      <c r="B9" s="4">
        <v>0</v>
      </c>
      <c r="C9">
        <v>2</v>
      </c>
      <c r="D9">
        <v>5</v>
      </c>
      <c r="E9" s="5">
        <v>-2</v>
      </c>
      <c r="G9" s="1" t="e" cm="1">
        <f t="array" aca="1" ref="G9" ca="1">ZEigVAL(B8:E11)</f>
        <v>#NAME?</v>
      </c>
      <c r="H9" s="2"/>
      <c r="I9" s="2"/>
      <c r="J9" s="3"/>
    </row>
    <row r="10" spans="2:10" x14ac:dyDescent="0.35">
      <c r="B10" s="4">
        <v>1</v>
      </c>
      <c r="C10">
        <v>0</v>
      </c>
      <c r="D10">
        <v>2</v>
      </c>
      <c r="E10" s="5">
        <v>1</v>
      </c>
      <c r="G10" s="6"/>
      <c r="H10" s="7"/>
      <c r="I10" s="7"/>
      <c r="J10" s="8"/>
    </row>
    <row r="11" spans="2:10" x14ac:dyDescent="0.35">
      <c r="B11" s="6">
        <v>-2</v>
      </c>
      <c r="C11" s="7">
        <v>2</v>
      </c>
      <c r="D11" s="7">
        <v>-1</v>
      </c>
      <c r="E11" s="8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7B60-3403-4036-8D97-43C0BBFEE73A}">
  <sheetPr codeName="Sheet78"/>
  <dimension ref="A1:T16"/>
  <sheetViews>
    <sheetView workbookViewId="0"/>
  </sheetViews>
  <sheetFormatPr defaultRowHeight="14.5" x14ac:dyDescent="0.35"/>
  <cols>
    <col min="1" max="1" width="3.26953125" customWidth="1"/>
    <col min="2" max="5" width="4.90625" customWidth="1"/>
    <col min="7" max="7" width="9.6328125" customWidth="1"/>
    <col min="12" max="12" width="3.1796875" customWidth="1"/>
    <col min="15" max="16" width="9.7265625" customWidth="1"/>
  </cols>
  <sheetData>
    <row r="1" spans="1:20" x14ac:dyDescent="0.35">
      <c r="A1" t="s">
        <v>1</v>
      </c>
    </row>
    <row r="3" spans="1:20" x14ac:dyDescent="0.35">
      <c r="B3" s="1">
        <v>2</v>
      </c>
      <c r="C3" s="2">
        <v>-1</v>
      </c>
      <c r="D3" s="2">
        <v>3</v>
      </c>
      <c r="E3" s="3">
        <v>-1</v>
      </c>
      <c r="G3" t="s">
        <v>2</v>
      </c>
      <c r="H3" s="1" t="e" cm="1">
        <f t="array" aca="1" ref="H3" ca="1">eigVECT(B3:E6)</f>
        <v>#NAME?</v>
      </c>
      <c r="I3" s="2"/>
      <c r="J3" s="2"/>
      <c r="K3" s="3"/>
      <c r="M3" s="9" t="e" cm="1">
        <f t="array" aca="1" ref="M3" ca="1">ZEigVECT(B3:E6)</f>
        <v>#NAME?</v>
      </c>
      <c r="N3" s="10"/>
      <c r="O3" s="9"/>
      <c r="P3" s="10"/>
      <c r="Q3" s="9"/>
      <c r="R3" s="11"/>
      <c r="S3" s="10"/>
      <c r="T3" s="11"/>
    </row>
    <row r="4" spans="1:20" x14ac:dyDescent="0.35">
      <c r="B4" s="4">
        <v>0</v>
      </c>
      <c r="C4">
        <v>2</v>
      </c>
      <c r="D4">
        <v>5</v>
      </c>
      <c r="E4" s="5">
        <v>-2</v>
      </c>
      <c r="G4" t="s">
        <v>3</v>
      </c>
      <c r="H4" s="6"/>
      <c r="I4" s="7"/>
      <c r="J4" s="7"/>
      <c r="K4" s="8"/>
      <c r="M4" s="1"/>
      <c r="N4" s="2"/>
      <c r="O4" s="1"/>
      <c r="P4" s="2"/>
      <c r="Q4" s="1"/>
      <c r="R4" s="3"/>
      <c r="S4" s="2"/>
      <c r="T4" s="3"/>
    </row>
    <row r="5" spans="1:20" x14ac:dyDescent="0.35">
      <c r="B5" s="4">
        <v>1</v>
      </c>
      <c r="C5">
        <v>3</v>
      </c>
      <c r="D5">
        <v>2</v>
      </c>
      <c r="E5" s="5">
        <v>1</v>
      </c>
      <c r="G5" t="s">
        <v>4</v>
      </c>
      <c r="H5" s="1"/>
      <c r="I5" s="2"/>
      <c r="J5" s="2"/>
      <c r="K5" s="3"/>
      <c r="M5" s="4"/>
      <c r="O5" s="4"/>
      <c r="Q5" s="4"/>
      <c r="R5" s="5"/>
      <c r="T5" s="5"/>
    </row>
    <row r="6" spans="1:20" x14ac:dyDescent="0.35">
      <c r="B6" s="6">
        <v>-2</v>
      </c>
      <c r="C6" s="7">
        <v>2</v>
      </c>
      <c r="D6" s="7">
        <v>-1</v>
      </c>
      <c r="E6" s="8">
        <v>2</v>
      </c>
      <c r="H6" s="4"/>
      <c r="K6" s="5"/>
      <c r="M6" s="4"/>
      <c r="O6" s="4"/>
      <c r="Q6" s="4"/>
      <c r="R6" s="5"/>
      <c r="T6" s="5"/>
    </row>
    <row r="7" spans="1:20" x14ac:dyDescent="0.35">
      <c r="H7" s="4"/>
      <c r="K7" s="5"/>
      <c r="M7" s="6"/>
      <c r="N7" s="7"/>
      <c r="O7" s="6"/>
      <c r="P7" s="7"/>
      <c r="Q7" s="6"/>
      <c r="R7" s="8"/>
      <c r="S7" s="7"/>
      <c r="T7" s="8"/>
    </row>
    <row r="8" spans="1:20" x14ac:dyDescent="0.35">
      <c r="H8" s="6"/>
      <c r="I8" s="7"/>
      <c r="J8" s="7"/>
      <c r="K8" s="8"/>
    </row>
    <row r="9" spans="1:20" x14ac:dyDescent="0.35">
      <c r="G9" t="s">
        <v>5</v>
      </c>
      <c r="H9" s="1"/>
      <c r="I9" s="2"/>
      <c r="J9" s="2"/>
      <c r="K9" s="3"/>
    </row>
    <row r="10" spans="1:20" x14ac:dyDescent="0.35">
      <c r="G10" t="s">
        <v>6</v>
      </c>
      <c r="H10" s="6"/>
      <c r="I10" s="7"/>
      <c r="J10" s="7"/>
      <c r="K10" s="8"/>
    </row>
    <row r="11" spans="1:20" x14ac:dyDescent="0.35">
      <c r="M11" t="e" cm="1">
        <f t="array" aca="1" ref="M11" ca="1">IMEigVECT(B3:E6,2)</f>
        <v>#NAME?</v>
      </c>
    </row>
    <row r="12" spans="1:20" x14ac:dyDescent="0.35">
      <c r="M12" s="1"/>
      <c r="N12" s="2"/>
      <c r="O12" s="2"/>
      <c r="P12" s="3"/>
    </row>
    <row r="13" spans="1:20" x14ac:dyDescent="0.35">
      <c r="H13" s="1" t="e" cm="1">
        <f t="array" aca="1" ref="H13" ca="1">[1]!ZEigMultVECT(B3:E6,J3,J4)</f>
        <v>#NAME?</v>
      </c>
      <c r="I13" s="2"/>
      <c r="J13" s="1"/>
      <c r="K13" s="3"/>
      <c r="M13" s="4"/>
      <c r="P13" s="5"/>
    </row>
    <row r="14" spans="1:20" x14ac:dyDescent="0.35">
      <c r="H14" s="4"/>
      <c r="J14" s="4"/>
      <c r="K14" s="5"/>
      <c r="M14" s="4"/>
      <c r="P14" s="5"/>
    </row>
    <row r="15" spans="1:20" x14ac:dyDescent="0.35">
      <c r="H15" s="4"/>
      <c r="J15" s="4"/>
      <c r="K15" s="5"/>
      <c r="M15" s="6"/>
      <c r="N15" s="7"/>
      <c r="O15" s="7"/>
      <c r="P15" s="8"/>
    </row>
    <row r="16" spans="1:20" x14ac:dyDescent="0.35">
      <c r="H16" s="6"/>
      <c r="I16" s="7"/>
      <c r="J16" s="6"/>
      <c r="K1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EVal</vt:lpstr>
      <vt:lpstr>EVect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2024-10-20T09:43:48Z</dcterms:created>
  <dcterms:modified xsi:type="dcterms:W3CDTF">2024-10-20T09:47:50Z</dcterms:modified>
</cp:coreProperties>
</file>