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27D7E30-F1D4-4B0F-88C5-3C1DFE6E17C9}" xr6:coauthVersionLast="47" xr6:coauthVersionMax="47" xr10:uidLastSave="{00000000-0000-0000-0000-000000000000}"/>
  <bookViews>
    <workbookView xWindow="-110" yWindow="-110" windowWidth="19420" windowHeight="10300" xr2:uid="{3CD0A3AA-D95B-46C0-9DDE-DF58D2EA3A68}"/>
  </bookViews>
  <sheets>
    <sheet name="Title" sheetId="2" r:id="rId1"/>
    <sheet name="Cholesk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 a="1"/>
  <c r="C24" i="1" s="1"/>
  <c r="C18" i="1"/>
  <c r="C17" i="1"/>
  <c r="B17" i="1"/>
  <c r="A17" i="1"/>
  <c r="A14" i="1"/>
  <c r="A19" i="1" s="1"/>
  <c r="C12" i="1"/>
  <c r="B12" i="1"/>
  <c r="A12" i="1"/>
  <c r="A10" i="1"/>
  <c r="A9" i="1"/>
  <c r="A13" i="1" s="1"/>
  <c r="A18" i="1" s="1"/>
  <c r="A8" i="1"/>
  <c r="A25" i="1" l="1"/>
  <c r="B25" i="1"/>
  <c r="C25" i="1"/>
  <c r="B24" i="1"/>
  <c r="A23" i="1"/>
  <c r="E23" i="1" s="1" a="1"/>
  <c r="G23" i="1" s="1"/>
  <c r="B23" i="1"/>
  <c r="C23" i="1"/>
  <c r="A24" i="1"/>
  <c r="B9" i="1" a="1"/>
  <c r="E24" i="1" l="1"/>
  <c r="E25" i="1"/>
  <c r="F25" i="1"/>
  <c r="G25" i="1"/>
  <c r="E23" i="1"/>
  <c r="F24" i="1"/>
  <c r="G24" i="1"/>
  <c r="F23" i="1"/>
  <c r="C10" i="1"/>
  <c r="C9" i="1"/>
  <c r="B9" i="1"/>
  <c r="B13" i="1" s="1"/>
  <c r="B18" i="1" s="1"/>
  <c r="B10" i="1"/>
  <c r="B14" i="1" s="1"/>
  <c r="B19" i="1" s="1"/>
  <c r="C14" i="1" l="1"/>
  <c r="C19" i="1" s="1"/>
  <c r="E17" i="1" s="1" a="1"/>
  <c r="F18" i="1" l="1"/>
  <c r="E18" i="1"/>
  <c r="G19" i="1"/>
  <c r="F19" i="1"/>
  <c r="G18" i="1"/>
  <c r="G17" i="1"/>
  <c r="F17" i="1"/>
  <c r="E17" i="1"/>
  <c r="E19" i="1"/>
</calcChain>
</file>

<file path=xl/sharedStrings.xml><?xml version="1.0" encoding="utf-8"?>
<sst xmlns="http://schemas.openxmlformats.org/spreadsheetml/2006/main" count="9" uniqueCount="8">
  <si>
    <t>Cholesky Decomposition</t>
  </si>
  <si>
    <t>A</t>
  </si>
  <si>
    <t>L</t>
  </si>
  <si>
    <r>
      <t>LL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 xml:space="preserve"> = A</t>
    </r>
  </si>
  <si>
    <t>Real Statistics function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</si>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</sst>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AC9F-0244-4498-9C5F-378A511C1C6E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5</v>
      </c>
    </row>
    <row r="2" spans="1:2" x14ac:dyDescent="0.35">
      <c r="A2" t="s">
        <v>0</v>
      </c>
    </row>
    <row r="4" spans="1:2" x14ac:dyDescent="0.35">
      <c r="A4" t="s">
        <v>6</v>
      </c>
      <c r="B4" s="11">
        <v>45583</v>
      </c>
    </row>
    <row r="6" spans="1:2" x14ac:dyDescent="0.35">
      <c r="A6" s="1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5037-3991-4F9D-9AA5-CB0D441BC356}">
  <sheetPr codeName="Sheet45"/>
  <dimension ref="A1:G25"/>
  <sheetViews>
    <sheetView workbookViewId="0"/>
  </sheetViews>
  <sheetFormatPr defaultRowHeight="14.5" x14ac:dyDescent="0.35"/>
  <sheetData>
    <row r="1" spans="1:5" x14ac:dyDescent="0.35">
      <c r="A1" s="1" t="s">
        <v>0</v>
      </c>
    </row>
    <row r="2" spans="1:5" x14ac:dyDescent="0.35">
      <c r="A2" s="1"/>
    </row>
    <row r="3" spans="1:5" x14ac:dyDescent="0.35">
      <c r="A3" t="s">
        <v>1</v>
      </c>
    </row>
    <row r="4" spans="1:5" x14ac:dyDescent="0.35">
      <c r="A4" s="2">
        <v>10</v>
      </c>
      <c r="B4" s="3">
        <v>-2</v>
      </c>
      <c r="C4" s="4">
        <v>3</v>
      </c>
    </row>
    <row r="5" spans="1:5" x14ac:dyDescent="0.35">
      <c r="A5" s="5">
        <v>-2</v>
      </c>
      <c r="B5">
        <v>5</v>
      </c>
      <c r="C5" s="6">
        <v>2</v>
      </c>
    </row>
    <row r="6" spans="1:5" x14ac:dyDescent="0.35">
      <c r="A6" s="7">
        <v>3</v>
      </c>
      <c r="B6" s="8">
        <v>2</v>
      </c>
      <c r="C6" s="9">
        <v>6</v>
      </c>
    </row>
    <row r="8" spans="1:5" x14ac:dyDescent="0.35">
      <c r="A8" s="2">
        <f>SQRT(A4)</f>
        <v>3.1622776601683795</v>
      </c>
      <c r="B8" s="3">
        <v>0</v>
      </c>
      <c r="C8" s="4">
        <v>0</v>
      </c>
    </row>
    <row r="9" spans="1:5" x14ac:dyDescent="0.35">
      <c r="A9" s="5">
        <f>A5/A8</f>
        <v>-0.63245553203367588</v>
      </c>
      <c r="B9" s="2">
        <f t="array" ref="B9:C10">B5:C6-MMULT(A9:A10,TRANSPOSE(A9:A10))</f>
        <v>4.5999999999999996</v>
      </c>
      <c r="C9" s="4">
        <v>2.6</v>
      </c>
    </row>
    <row r="10" spans="1:5" x14ac:dyDescent="0.35">
      <c r="A10" s="7">
        <f>A6/A8</f>
        <v>0.94868329805051377</v>
      </c>
      <c r="B10" s="7">
        <v>2.6</v>
      </c>
      <c r="C10" s="9">
        <v>5.0999999999999996</v>
      </c>
    </row>
    <row r="12" spans="1:5" x14ac:dyDescent="0.35">
      <c r="A12" s="2">
        <f>A8</f>
        <v>3.1622776601683795</v>
      </c>
      <c r="B12" s="3">
        <f>B8</f>
        <v>0</v>
      </c>
      <c r="C12" s="4">
        <f>C8</f>
        <v>0</v>
      </c>
    </row>
    <row r="13" spans="1:5" x14ac:dyDescent="0.35">
      <c r="A13" s="5">
        <f>A9</f>
        <v>-0.63245553203367588</v>
      </c>
      <c r="B13">
        <f>SQRT(B9)</f>
        <v>2.1447610589527217</v>
      </c>
      <c r="C13" s="6">
        <v>0</v>
      </c>
    </row>
    <row r="14" spans="1:5" x14ac:dyDescent="0.35">
      <c r="A14" s="7">
        <f>A10</f>
        <v>0.94868329805051377</v>
      </c>
      <c r="B14" s="8">
        <f>B10/B13</f>
        <v>1.2122562507124079</v>
      </c>
      <c r="C14" s="10">
        <f>C10-B14*B14</f>
        <v>3.6304347826086953</v>
      </c>
    </row>
    <row r="16" spans="1:5" ht="16.5" x14ac:dyDescent="0.35">
      <c r="A16" t="s">
        <v>2</v>
      </c>
      <c r="E16" t="s">
        <v>3</v>
      </c>
    </row>
    <row r="17" spans="1:7" x14ac:dyDescent="0.35">
      <c r="A17" s="2">
        <f t="shared" ref="A17:C18" si="0">A12</f>
        <v>3.1622776601683795</v>
      </c>
      <c r="B17" s="3">
        <f t="shared" si="0"/>
        <v>0</v>
      </c>
      <c r="C17" s="4">
        <f t="shared" si="0"/>
        <v>0</v>
      </c>
      <c r="E17" s="2">
        <f t="array" ref="E17:G19">MMULT(A17:C19,TRANSPOSE(A17:C19))</f>
        <v>10.000000000000002</v>
      </c>
      <c r="F17" s="3">
        <v>-2</v>
      </c>
      <c r="G17" s="4">
        <v>3</v>
      </c>
    </row>
    <row r="18" spans="1:7" x14ac:dyDescent="0.35">
      <c r="A18" s="5">
        <f t="shared" si="0"/>
        <v>-0.63245553203367588</v>
      </c>
      <c r="B18">
        <f t="shared" si="0"/>
        <v>2.1447610589527217</v>
      </c>
      <c r="C18" s="6">
        <f t="shared" si="0"/>
        <v>0</v>
      </c>
      <c r="E18" s="5">
        <v>-2</v>
      </c>
      <c r="F18">
        <v>5.0000000000000009</v>
      </c>
      <c r="G18" s="6">
        <v>2</v>
      </c>
    </row>
    <row r="19" spans="1:7" x14ac:dyDescent="0.35">
      <c r="A19" s="7">
        <f>A14</f>
        <v>0.94868329805051377</v>
      </c>
      <c r="B19" s="8">
        <f>B14</f>
        <v>1.2122562507124079</v>
      </c>
      <c r="C19" s="9">
        <f>SQRT(C14)</f>
        <v>1.9053699857530808</v>
      </c>
      <c r="E19" s="7">
        <v>3</v>
      </c>
      <c r="F19" s="8">
        <v>2</v>
      </c>
      <c r="G19" s="9">
        <v>6</v>
      </c>
    </row>
    <row r="21" spans="1:7" x14ac:dyDescent="0.35">
      <c r="A21" t="s">
        <v>4</v>
      </c>
    </row>
    <row r="23" spans="1:7" x14ac:dyDescent="0.35">
      <c r="A23" s="2" t="e">
        <f t="array" aca="1" ref="A23:C25" ca="1">CHOL(A4:C6)</f>
        <v>#NAME?</v>
      </c>
      <c r="B23" s="3" t="e">
        <f ca="1"/>
        <v>#NAME?</v>
      </c>
      <c r="C23" s="4" t="e">
        <f ca="1"/>
        <v>#NAME?</v>
      </c>
      <c r="E23" s="2" t="e">
        <f t="array" aca="1" ref="E23:G25" ca="1">MMULT(A23:C25,TRANSPOSE(A23:C25))</f>
        <v>#NAME?</v>
      </c>
      <c r="F23" s="3" t="e">
        <f ca="1"/>
        <v>#NAME?</v>
      </c>
      <c r="G23" s="4" t="e">
        <f ca="1"/>
        <v>#NAME?</v>
      </c>
    </row>
    <row r="24" spans="1:7" x14ac:dyDescent="0.35">
      <c r="A24" s="5" t="e">
        <f ca="1"/>
        <v>#NAME?</v>
      </c>
      <c r="B24" t="e">
        <f ca="1"/>
        <v>#NAME?</v>
      </c>
      <c r="C24" s="6" t="e">
        <f ca="1"/>
        <v>#NAME?</v>
      </c>
      <c r="E24" s="5" t="e">
        <f ca="1"/>
        <v>#NAME?</v>
      </c>
      <c r="F24" t="e">
        <f ca="1"/>
        <v>#NAME?</v>
      </c>
      <c r="G24" s="6" t="e">
        <f ca="1"/>
        <v>#NAME?</v>
      </c>
    </row>
    <row r="25" spans="1:7" x14ac:dyDescent="0.35">
      <c r="A25" s="7" t="e">
        <f ca="1"/>
        <v>#NAME?</v>
      </c>
      <c r="B25" s="8" t="e">
        <f ca="1"/>
        <v>#NAME?</v>
      </c>
      <c r="C25" s="9" t="e">
        <f ca="1"/>
        <v>#NAME?</v>
      </c>
      <c r="E25" s="7" t="e">
        <f ca="1"/>
        <v>#NAME?</v>
      </c>
      <c r="F25" s="8" t="e">
        <f ca="1"/>
        <v>#NAME?</v>
      </c>
      <c r="G25" s="9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Cholesky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2024-10-18T08:29:24Z</dcterms:created>
  <dcterms:modified xsi:type="dcterms:W3CDTF">2024-10-18T08:32:12Z</dcterms:modified>
</cp:coreProperties>
</file>