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BBC587AE-A39B-4DB8-A0BE-7BABD13124FA}" xr6:coauthVersionLast="47" xr6:coauthVersionMax="47" xr10:uidLastSave="{00000000-0000-0000-0000-000000000000}"/>
  <bookViews>
    <workbookView xWindow="-110" yWindow="-110" windowWidth="19420" windowHeight="10300" xr2:uid="{86FFCAB0-A325-441F-82D5-F12F7E7D6486}"/>
  </bookViews>
  <sheets>
    <sheet name="Title" sheetId="2" r:id="rId1"/>
    <sheet name="Box-Cox" sheetId="1" r:id="rId2"/>
  </sheets>
  <externalReferences>
    <externalReference r:id="rId3"/>
  </externalReferences>
  <definedNames>
    <definedName name="DataRan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" i="1" l="1"/>
  <c r="P14" i="1"/>
  <c r="X13" i="1"/>
  <c r="P13" i="1"/>
  <c r="X12" i="1"/>
  <c r="P12" i="1"/>
  <c r="X11" i="1"/>
  <c r="P11" i="1"/>
  <c r="X10" i="1"/>
  <c r="P10" i="1"/>
  <c r="X9" i="1"/>
  <c r="P9" i="1"/>
  <c r="X8" i="1"/>
  <c r="P8" i="1"/>
  <c r="X7" i="1"/>
  <c r="P7" i="1"/>
  <c r="X6" i="1"/>
  <c r="P6" i="1"/>
  <c r="X5" i="1"/>
  <c r="AA6" i="1" s="1"/>
  <c r="P5" i="1"/>
  <c r="S6" i="1" s="1"/>
</calcChain>
</file>

<file path=xl/sharedStrings.xml><?xml version="1.0" encoding="utf-8"?>
<sst xmlns="http://schemas.openxmlformats.org/spreadsheetml/2006/main" count="17" uniqueCount="10">
  <si>
    <t>Box-Cox Transformation</t>
  </si>
  <si>
    <t>x</t>
  </si>
  <si>
    <t>y</t>
  </si>
  <si>
    <t>z</t>
  </si>
  <si>
    <t>λ</t>
  </si>
  <si>
    <t>r</t>
  </si>
  <si>
    <t>Real Statistics Using Excel</t>
  </si>
  <si>
    <t>Updated</t>
  </si>
  <si>
    <t>Copyright © 2013 - 2024 Charles Zaiontz</t>
  </si>
  <si>
    <t>Box-Cox Linear Transformation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</si>
</sst>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3" xfId="0" applyBorder="1"/>
    <xf numFmtId="164" fontId="0" fillId="0" borderId="4" xfId="0" applyNumberFormat="1" applyBorder="1"/>
    <xf numFmtId="15" fontId="0" fillId="0" borderId="0" xfId="0" applyNumberForma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Non-linear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'Box-Cox'!$C$4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'Box-Cox'!$B$5:$B$14</c:f>
              <c:numCache>
                <c:formatCode>0.0</c:formatCode>
                <c:ptCount val="10"/>
                <c:pt idx="0">
                  <c:v>1.6</c:v>
                </c:pt>
                <c:pt idx="1">
                  <c:v>0.5</c:v>
                </c:pt>
                <c:pt idx="2">
                  <c:v>3.2</c:v>
                </c:pt>
                <c:pt idx="3">
                  <c:v>1.5</c:v>
                </c:pt>
                <c:pt idx="4">
                  <c:v>2</c:v>
                </c:pt>
                <c:pt idx="5">
                  <c:v>2.8</c:v>
                </c:pt>
                <c:pt idx="6">
                  <c:v>2.9</c:v>
                </c:pt>
                <c:pt idx="7">
                  <c:v>3.5</c:v>
                </c:pt>
                <c:pt idx="8">
                  <c:v>1</c:v>
                </c:pt>
                <c:pt idx="9">
                  <c:v>3.1</c:v>
                </c:pt>
              </c:numCache>
            </c:numRef>
          </c:xVal>
          <c:yVal>
            <c:numRef>
              <c:f>'Box-Cox'!$C$5:$C$14</c:f>
              <c:numCache>
                <c:formatCode>0.0</c:formatCode>
                <c:ptCount val="10"/>
                <c:pt idx="0">
                  <c:v>5</c:v>
                </c:pt>
                <c:pt idx="1">
                  <c:v>1.5</c:v>
                </c:pt>
                <c:pt idx="2">
                  <c:v>26</c:v>
                </c:pt>
                <c:pt idx="3">
                  <c:v>4.5</c:v>
                </c:pt>
                <c:pt idx="4">
                  <c:v>7.1</c:v>
                </c:pt>
                <c:pt idx="5">
                  <c:v>15</c:v>
                </c:pt>
                <c:pt idx="6">
                  <c:v>18.2</c:v>
                </c:pt>
                <c:pt idx="7">
                  <c:v>33</c:v>
                </c:pt>
                <c:pt idx="8">
                  <c:v>2.9</c:v>
                </c:pt>
                <c:pt idx="9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6D-43E6-A95F-0D50A2F41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809928"/>
        <c:axId val="752810320"/>
      </c:scatterChart>
      <c:valAx>
        <c:axId val="752809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810320"/>
        <c:crosses val="autoZero"/>
        <c:crossBetween val="midCat"/>
      </c:valAx>
      <c:valAx>
        <c:axId val="75281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809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</xdr:row>
      <xdr:rowOff>52387</xdr:rowOff>
    </xdr:from>
    <xdr:to>
      <xdr:col>11</xdr:col>
      <xdr:colOff>514350</xdr:colOff>
      <xdr:row>16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CF79E5-D5C9-4D73-AD81-2AAA591DB7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f5cd2f1f925cfd/Documenti/A%20Real%20Statistics%202020/Examples/Real%20Statistics%20Examples%20Correlation-Reliability%2015%20May%202021.xlsx" TargetMode="External"/><Relationship Id="rId1" Type="http://schemas.openxmlformats.org/officeDocument/2006/relationships/externalLinkPath" Target="/38f5cd2f1f925cfd/Documenti/A%20Real%20Statistics%202020/Examples/Real%20Statistics%20Examples%20Correlation-Reliability%2015%20Ma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Cov"/>
      <sheetName val="Corr"/>
      <sheetName val="Corr A"/>
      <sheetName val="Corr B"/>
      <sheetName val="Scatter"/>
      <sheetName val="Scatter 1"/>
      <sheetName val="Scatter 2"/>
      <sheetName val="Corr 0"/>
      <sheetName val="Corr 0a"/>
      <sheetName val="Corr 0b"/>
      <sheetName val="Corr 1"/>
      <sheetName val="Corr 1a"/>
      <sheetName val="Corr 2"/>
      <sheetName val="Corr 3"/>
      <sheetName val="Corr 3a"/>
      <sheetName val="Corr 3b"/>
      <sheetName val="Corr 4"/>
      <sheetName val="Corr 5"/>
      <sheetName val="Corr Power"/>
      <sheetName val="2 Corr"/>
      <sheetName val="2 Corr Dep 1"/>
      <sheetName val="2 Corr Dep 2"/>
      <sheetName val="2 Corr Dep 3"/>
      <sheetName val="Corr and T"/>
      <sheetName val="Corr and Chi-sq"/>
      <sheetName val="Biserial"/>
      <sheetName val="Spearman Rho 1"/>
      <sheetName val="Spearman Rho 1a"/>
      <sheetName val="Spearman Rho 2"/>
      <sheetName val="Spearman Rho 2a"/>
      <sheetName val="Spearman Rho 3"/>
      <sheetName val="Kendall's Tau"/>
      <sheetName val="Kendall Tau 1"/>
      <sheetName val="Kendall Tau 2"/>
      <sheetName val="Kendall Tau 3"/>
      <sheetName val="Box-Cox 1"/>
      <sheetName val="Box-Cox 2"/>
      <sheetName val="Box-Cox 3"/>
      <sheetName val="Polychoric 1"/>
      <sheetName val="Polychoric 2"/>
      <sheetName val="Polychoric 3"/>
      <sheetName val="Polychoric 4"/>
      <sheetName val="Polychoric 5"/>
      <sheetName val="OChisq"/>
      <sheetName val="OChiSq 1"/>
      <sheetName val="OChisq 2"/>
      <sheetName val="Pearson Table"/>
      <sheetName val="Sp Rho Table"/>
      <sheetName val="Ken Tau Table"/>
      <sheetName val="Split-half"/>
      <sheetName val="Split-half 1"/>
      <sheetName val="Split-half 2"/>
      <sheetName val="Split-half 3"/>
      <sheetName val="Split-half 4"/>
      <sheetName val="KRF20"/>
      <sheetName val="Cronbach"/>
      <sheetName val="Cronbach 1"/>
      <sheetName val="Cronbach 2"/>
      <sheetName val="Cronbach 3"/>
      <sheetName val="Cronbach 4"/>
      <sheetName val="Cronbach 5"/>
      <sheetName val="Kappa"/>
      <sheetName val=" Kappa A"/>
      <sheetName val="Kappa 0"/>
      <sheetName val="Kappa 1"/>
      <sheetName val="FKappa"/>
      <sheetName val="Kendall W"/>
      <sheetName val="Kendall W 1"/>
      <sheetName val="Krip cat"/>
      <sheetName val="Krip ser"/>
      <sheetName val="Krip ord"/>
      <sheetName val="Krip int"/>
      <sheetName val="Krip ratio"/>
      <sheetName val="K rating"/>
      <sheetName val="K summary"/>
      <sheetName val="Gwet cat"/>
      <sheetName val="Gwet int"/>
      <sheetName val="Gwet"/>
      <sheetName val="Bland"/>
      <sheetName val="Bland 1"/>
      <sheetName val="Lin"/>
      <sheetName val="Item"/>
      <sheetName val="Rasch A"/>
      <sheetName val="Rasch B"/>
      <sheetName val="Rasch C"/>
      <sheetName val="Rasch D"/>
      <sheetName val="Rasch E"/>
      <sheetName val="Rasch F"/>
      <sheetName val="Rasch G"/>
      <sheetName val="PROX"/>
      <sheetName val="U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4">
          <cell r="C4" t="str">
            <v>y</v>
          </cell>
        </row>
        <row r="5">
          <cell r="B5">
            <v>1.6</v>
          </cell>
          <cell r="C5">
            <v>5</v>
          </cell>
        </row>
        <row r="6">
          <cell r="B6">
            <v>0.5</v>
          </cell>
          <cell r="C6">
            <v>1.5</v>
          </cell>
        </row>
        <row r="7">
          <cell r="B7">
            <v>3.2</v>
          </cell>
          <cell r="C7">
            <v>26</v>
          </cell>
        </row>
        <row r="8">
          <cell r="B8">
            <v>1.5</v>
          </cell>
          <cell r="C8">
            <v>4.5</v>
          </cell>
        </row>
        <row r="9">
          <cell r="B9">
            <v>2</v>
          </cell>
          <cell r="C9">
            <v>7.1</v>
          </cell>
        </row>
        <row r="10">
          <cell r="B10">
            <v>2.8</v>
          </cell>
          <cell r="C10">
            <v>15</v>
          </cell>
        </row>
        <row r="11">
          <cell r="B11">
            <v>2.9</v>
          </cell>
          <cell r="C11">
            <v>18.2</v>
          </cell>
        </row>
        <row r="12">
          <cell r="B12">
            <v>3.5</v>
          </cell>
          <cell r="C12">
            <v>33</v>
          </cell>
        </row>
        <row r="13">
          <cell r="B13">
            <v>1</v>
          </cell>
          <cell r="C13">
            <v>2.9</v>
          </cell>
        </row>
        <row r="14">
          <cell r="B14">
            <v>3.1</v>
          </cell>
          <cell r="C14">
            <v>22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C1A0B-936F-4DAD-B80D-9D448F6B228C}">
  <sheetPr codeName="Sheet1"/>
  <dimension ref="A1:M10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13" x14ac:dyDescent="0.35">
      <c r="A1" t="s">
        <v>6</v>
      </c>
    </row>
    <row r="2" spans="1:13" x14ac:dyDescent="0.35">
      <c r="A2" t="s">
        <v>9</v>
      </c>
    </row>
    <row r="4" spans="1:13" x14ac:dyDescent="0.35">
      <c r="A4" t="s">
        <v>7</v>
      </c>
      <c r="B4" s="10">
        <v>45500</v>
      </c>
    </row>
    <row r="6" spans="1:13" x14ac:dyDescent="0.35">
      <c r="A6" s="11" t="s">
        <v>8</v>
      </c>
    </row>
    <row r="10" spans="1:13" ht="18.5" x14ac:dyDescent="0.45">
      <c r="M10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AF781-FEEB-4BE1-A134-290C0ECBD3C3}">
  <sheetPr codeName="Sheet79"/>
  <dimension ref="A1:AA14"/>
  <sheetViews>
    <sheetView workbookViewId="0"/>
  </sheetViews>
  <sheetFormatPr defaultRowHeight="14.5" x14ac:dyDescent="0.35"/>
  <cols>
    <col min="1" max="1" width="2.81640625" customWidth="1"/>
    <col min="2" max="4" width="5.7265625" customWidth="1"/>
    <col min="14" max="16" width="7.453125" customWidth="1"/>
    <col min="17" max="17" width="6" customWidth="1"/>
    <col min="18" max="18" width="4.54296875" customWidth="1"/>
    <col min="25" max="25" width="6.26953125" customWidth="1"/>
    <col min="26" max="26" width="4.7265625" customWidth="1"/>
  </cols>
  <sheetData>
    <row r="1" spans="1:27" x14ac:dyDescent="0.35">
      <c r="A1" s="1" t="s">
        <v>0</v>
      </c>
    </row>
    <row r="4" spans="1:27" x14ac:dyDescent="0.35">
      <c r="B4" s="2" t="s">
        <v>1</v>
      </c>
      <c r="C4" s="2" t="s">
        <v>2</v>
      </c>
      <c r="N4" s="3" t="s">
        <v>1</v>
      </c>
      <c r="O4" s="3" t="s">
        <v>2</v>
      </c>
      <c r="P4" s="3" t="s">
        <v>3</v>
      </c>
      <c r="V4" s="3" t="s">
        <v>1</v>
      </c>
      <c r="W4" s="3" t="s">
        <v>2</v>
      </c>
      <c r="X4" s="3" t="s">
        <v>3</v>
      </c>
    </row>
    <row r="5" spans="1:27" x14ac:dyDescent="0.35">
      <c r="B5" s="4">
        <v>1.6</v>
      </c>
      <c r="C5" s="4">
        <v>5</v>
      </c>
      <c r="N5" s="4">
        <v>1.6</v>
      </c>
      <c r="O5" s="4">
        <v>5</v>
      </c>
      <c r="P5" s="4">
        <f>IF(S$5&lt;&gt;0,(O5^S$5-1)/S$5,LN(O5))</f>
        <v>1.612764227981595</v>
      </c>
      <c r="R5" s="5" t="s">
        <v>4</v>
      </c>
      <c r="S5" s="6">
        <v>2.5647628637056564E-3</v>
      </c>
      <c r="V5" s="4">
        <v>1.6</v>
      </c>
      <c r="W5" s="4">
        <v>5</v>
      </c>
      <c r="X5" s="4">
        <f>IF(AA$5&lt;&gt;0,(W5^AA$5-1)/AA$5,LN(W5))</f>
        <v>1.6094379124341003</v>
      </c>
      <c r="Z5" s="5" t="s">
        <v>4</v>
      </c>
      <c r="AA5" s="6">
        <v>0</v>
      </c>
    </row>
    <row r="6" spans="1:27" x14ac:dyDescent="0.35">
      <c r="B6" s="4">
        <v>0.5</v>
      </c>
      <c r="C6" s="4">
        <v>1.5</v>
      </c>
      <c r="N6" s="4">
        <v>0.5</v>
      </c>
      <c r="O6" s="4">
        <v>1.5</v>
      </c>
      <c r="P6" s="4">
        <f t="shared" ref="P6:P14" si="0">IF(S$5&lt;&gt;0,(O6^S$5-1)/S$5,LN(O6))</f>
        <v>0.4056760072210539</v>
      </c>
      <c r="R6" s="7" t="s">
        <v>5</v>
      </c>
      <c r="S6" s="8">
        <f>CORREL(N5:N14,P5:P14)</f>
        <v>0.99871619556178204</v>
      </c>
      <c r="V6" s="4">
        <v>0.5</v>
      </c>
      <c r="W6" s="4">
        <v>1.5</v>
      </c>
      <c r="X6" s="4">
        <f t="shared" ref="X6:X14" si="1">IF(AA$5&lt;&gt;0,(W6^AA$5-1)/AA$5,LN(W6))</f>
        <v>0.40546510810816438</v>
      </c>
      <c r="Z6" s="7" t="s">
        <v>5</v>
      </c>
      <c r="AA6" s="8">
        <f>CORREL(V5:V14,X5:X14)</f>
        <v>0.99870923288402336</v>
      </c>
    </row>
    <row r="7" spans="1:27" x14ac:dyDescent="0.35">
      <c r="B7" s="4">
        <v>3.2</v>
      </c>
      <c r="C7" s="4">
        <v>26</v>
      </c>
      <c r="N7" s="4">
        <v>3.2</v>
      </c>
      <c r="O7" s="4">
        <v>26</v>
      </c>
      <c r="P7" s="4">
        <f t="shared" si="0"/>
        <v>3.2717472609218903</v>
      </c>
      <c r="V7" s="4">
        <v>3.2</v>
      </c>
      <c r="W7" s="4">
        <v>26</v>
      </c>
      <c r="X7" s="4">
        <f t="shared" si="1"/>
        <v>3.2580965380214821</v>
      </c>
    </row>
    <row r="8" spans="1:27" x14ac:dyDescent="0.35">
      <c r="B8" s="4">
        <v>1.5</v>
      </c>
      <c r="C8" s="4">
        <v>4.5</v>
      </c>
      <c r="N8" s="4">
        <v>1.5</v>
      </c>
      <c r="O8" s="4">
        <v>4.5</v>
      </c>
      <c r="P8" s="4">
        <f t="shared" si="0"/>
        <v>1.5069821966375707</v>
      </c>
      <c r="V8" s="4">
        <v>1.5</v>
      </c>
      <c r="W8" s="4">
        <v>4.5</v>
      </c>
      <c r="X8" s="4">
        <f t="shared" si="1"/>
        <v>1.5040773967762742</v>
      </c>
    </row>
    <row r="9" spans="1:27" x14ac:dyDescent="0.35">
      <c r="B9" s="4">
        <v>2</v>
      </c>
      <c r="C9" s="4">
        <v>7.1</v>
      </c>
      <c r="N9" s="4">
        <v>2</v>
      </c>
      <c r="O9" s="4">
        <v>7.1</v>
      </c>
      <c r="P9" s="4">
        <f t="shared" si="0"/>
        <v>1.9650299235169986</v>
      </c>
      <c r="V9" s="4">
        <v>2</v>
      </c>
      <c r="W9" s="4">
        <v>7.1</v>
      </c>
      <c r="X9" s="4">
        <f t="shared" si="1"/>
        <v>1.9600947840472698</v>
      </c>
    </row>
    <row r="10" spans="1:27" x14ac:dyDescent="0.35">
      <c r="B10" s="4">
        <v>2.8</v>
      </c>
      <c r="C10" s="4">
        <v>15</v>
      </c>
      <c r="N10" s="4">
        <v>2.8</v>
      </c>
      <c r="O10" s="4">
        <v>15</v>
      </c>
      <c r="P10" s="4">
        <f t="shared" si="0"/>
        <v>2.717476401969285</v>
      </c>
      <c r="V10" s="4">
        <v>2.8</v>
      </c>
      <c r="W10" s="4">
        <v>15</v>
      </c>
      <c r="X10" s="4">
        <f t="shared" si="1"/>
        <v>2.7080502011022101</v>
      </c>
    </row>
    <row r="11" spans="1:27" x14ac:dyDescent="0.35">
      <c r="B11" s="4">
        <v>2.9</v>
      </c>
      <c r="C11" s="4">
        <v>18.2</v>
      </c>
      <c r="N11" s="4">
        <v>2.9</v>
      </c>
      <c r="O11" s="4">
        <v>18.2</v>
      </c>
      <c r="P11" s="4">
        <f t="shared" si="0"/>
        <v>2.9122438258067587</v>
      </c>
      <c r="V11" s="4">
        <v>2.9</v>
      </c>
      <c r="W11" s="4">
        <v>18.2</v>
      </c>
      <c r="X11" s="4">
        <f t="shared" si="1"/>
        <v>2.9014215940827497</v>
      </c>
    </row>
    <row r="12" spans="1:27" x14ac:dyDescent="0.35">
      <c r="B12" s="4">
        <v>3.5</v>
      </c>
      <c r="C12" s="4">
        <v>33</v>
      </c>
      <c r="N12" s="4">
        <v>3.5</v>
      </c>
      <c r="O12" s="4">
        <v>33</v>
      </c>
      <c r="P12" s="4">
        <f t="shared" si="0"/>
        <v>3.5122323692176183</v>
      </c>
      <c r="V12" s="4">
        <v>3.5</v>
      </c>
      <c r="W12" s="4">
        <v>33</v>
      </c>
      <c r="X12" s="4">
        <f t="shared" si="1"/>
        <v>3.4965075614664802</v>
      </c>
    </row>
    <row r="13" spans="1:27" x14ac:dyDescent="0.35">
      <c r="B13" s="4">
        <v>1</v>
      </c>
      <c r="C13" s="4">
        <v>2.9</v>
      </c>
      <c r="N13" s="4">
        <v>1</v>
      </c>
      <c r="O13" s="4">
        <v>2.9</v>
      </c>
      <c r="P13" s="4">
        <f t="shared" si="0"/>
        <v>1.066165780207575</v>
      </c>
      <c r="V13" s="4">
        <v>1</v>
      </c>
      <c r="W13" s="4">
        <v>2.9</v>
      </c>
      <c r="X13" s="4">
        <f t="shared" si="1"/>
        <v>1.0647107369924282</v>
      </c>
    </row>
    <row r="14" spans="1:27" x14ac:dyDescent="0.35">
      <c r="B14" s="9">
        <v>3.1</v>
      </c>
      <c r="C14" s="9">
        <v>22</v>
      </c>
      <c r="N14" s="9">
        <v>3.1</v>
      </c>
      <c r="O14" s="9">
        <v>22</v>
      </c>
      <c r="P14" s="9">
        <f t="shared" si="0"/>
        <v>3.1033274653429537</v>
      </c>
      <c r="V14" s="9">
        <v>3.1</v>
      </c>
      <c r="W14" s="9">
        <v>22</v>
      </c>
      <c r="X14" s="9">
        <f t="shared" si="1"/>
        <v>3.0910424533583161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Box-Cox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2024-07-27T07:38:19Z</dcterms:created>
  <dcterms:modified xsi:type="dcterms:W3CDTF">2024-07-27T07:40:30Z</dcterms:modified>
</cp:coreProperties>
</file>