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44CCCFD-BA04-4423-B8A1-BE5369793228}" xr6:coauthVersionLast="47" xr6:coauthVersionMax="47" xr10:uidLastSave="{00000000-0000-0000-0000-000000000000}"/>
  <bookViews>
    <workbookView xWindow="-110" yWindow="-110" windowWidth="19420" windowHeight="10300" xr2:uid="{B0562608-0974-4AAE-8C2F-AB6BA5B482CD}"/>
  </bookViews>
  <sheets>
    <sheet name="Title" sheetId="6" r:id="rId1"/>
    <sheet name="Level 4" sheetId="1" r:id="rId2"/>
    <sheet name="Interact 4" sheetId="2" r:id="rId3"/>
    <sheet name="Example L64 4" sheetId="3" r:id="rId4"/>
    <sheet name="Example 16 42a 1" sheetId="4" r:id="rId5"/>
    <sheet name="Example 16 42a 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5" l="1" a="1"/>
  <c r="AK3" i="5" s="1"/>
  <c r="AQ2" i="3" a="1"/>
  <c r="AU2" i="3" s="1"/>
  <c r="V24" i="5"/>
  <c r="U24" i="5"/>
  <c r="U23" i="5"/>
  <c r="AC22" i="5"/>
  <c r="AB22" i="5"/>
  <c r="AA22" i="5"/>
  <c r="Z22" i="5"/>
  <c r="Y22" i="5"/>
  <c r="X22" i="5"/>
  <c r="W22" i="5"/>
  <c r="V22" i="5"/>
  <c r="AC21" i="5"/>
  <c r="AB21" i="5"/>
  <c r="AA21" i="5"/>
  <c r="Z21" i="5"/>
  <c r="Y21" i="5"/>
  <c r="X21" i="5"/>
  <c r="W21" i="5"/>
  <c r="V21" i="5"/>
  <c r="AC20" i="5"/>
  <c r="AB20" i="5"/>
  <c r="AA20" i="5"/>
  <c r="Z20" i="5"/>
  <c r="Y20" i="5"/>
  <c r="X20" i="5"/>
  <c r="W20" i="5"/>
  <c r="V20" i="5"/>
  <c r="AC18" i="5"/>
  <c r="AB18" i="5"/>
  <c r="AA18" i="5"/>
  <c r="Z18" i="5"/>
  <c r="Y18" i="5"/>
  <c r="X18" i="5"/>
  <c r="W18" i="5"/>
  <c r="V18" i="5"/>
  <c r="U18" i="5"/>
  <c r="AC15" i="5"/>
  <c r="AB15" i="5"/>
  <c r="AA15" i="5"/>
  <c r="Z15" i="5"/>
  <c r="Y15" i="5"/>
  <c r="X15" i="5"/>
  <c r="W15" i="5"/>
  <c r="V15" i="5"/>
  <c r="AA14" i="5"/>
  <c r="Z14" i="5"/>
  <c r="Y14" i="5"/>
  <c r="X14" i="5"/>
  <c r="W14" i="5"/>
  <c r="V14" i="5"/>
  <c r="U14" i="5"/>
  <c r="W12" i="5"/>
  <c r="W24" i="5" s="1"/>
  <c r="AB24" i="5" s="1"/>
  <c r="V12" i="5"/>
  <c r="O10" i="5"/>
  <c r="M10" i="5"/>
  <c r="O9" i="5"/>
  <c r="M9" i="5"/>
  <c r="U9" i="5" s="1"/>
  <c r="U8" i="5"/>
  <c r="O8" i="5"/>
  <c r="N8" i="5"/>
  <c r="M8" i="5"/>
  <c r="U7" i="5"/>
  <c r="M7" i="5"/>
  <c r="O7" i="5" s="1"/>
  <c r="U6" i="5"/>
  <c r="O6" i="5"/>
  <c r="M6" i="5"/>
  <c r="M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M4" i="5"/>
  <c r="A4" i="5"/>
  <c r="M3" i="5"/>
  <c r="O2" i="5"/>
  <c r="P2" i="5" s="1"/>
  <c r="D1" i="5"/>
  <c r="E1" i="5" s="1"/>
  <c r="F1" i="5" s="1"/>
  <c r="G1" i="5" s="1"/>
  <c r="H1" i="5" s="1"/>
  <c r="I1" i="5" s="1"/>
  <c r="J1" i="5" s="1"/>
  <c r="C1" i="5"/>
  <c r="L15" i="4"/>
  <c r="L16" i="4" s="1"/>
  <c r="L17" i="4" s="1"/>
  <c r="L18" i="4" s="1"/>
  <c r="L7" i="4"/>
  <c r="L8" i="4" s="1"/>
  <c r="L9" i="4" s="1"/>
  <c r="L10" i="4" s="1"/>
  <c r="L11" i="4" s="1"/>
  <c r="L12" i="4" s="1"/>
  <c r="L13" i="4" s="1"/>
  <c r="L14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L4" i="4"/>
  <c r="L5" i="4" s="1"/>
  <c r="L6" i="4" s="1"/>
  <c r="A4" i="4"/>
  <c r="A5" i="4" s="1"/>
  <c r="N1" i="4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C1" i="4"/>
  <c r="D1" i="4" s="1"/>
  <c r="E1" i="4" s="1"/>
  <c r="F1" i="4" s="1"/>
  <c r="G1" i="4" s="1"/>
  <c r="H1" i="4" s="1"/>
  <c r="I1" i="4" s="1"/>
  <c r="J1" i="4" s="1"/>
  <c r="AI26" i="3"/>
  <c r="AH26" i="3"/>
  <c r="AG26" i="3"/>
  <c r="AG25" i="3"/>
  <c r="AG18" i="3"/>
  <c r="AG16" i="3"/>
  <c r="AM15" i="3"/>
  <c r="AL15" i="3"/>
  <c r="AK15" i="3"/>
  <c r="AJ15" i="3"/>
  <c r="AI15" i="3"/>
  <c r="AH15" i="3"/>
  <c r="AG15" i="3"/>
  <c r="AI13" i="3"/>
  <c r="AH13" i="3"/>
  <c r="Y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Y10" i="3"/>
  <c r="AG10" i="3" s="1"/>
  <c r="AG9" i="3"/>
  <c r="AG22" i="3" s="1"/>
  <c r="AA9" i="3"/>
  <c r="Y9" i="3"/>
  <c r="Z9" i="3" s="1"/>
  <c r="A9" i="3"/>
  <c r="A10" i="3" s="1"/>
  <c r="AG8" i="3"/>
  <c r="AG21" i="3" s="1"/>
  <c r="Z8" i="3"/>
  <c r="Y8" i="3"/>
  <c r="A8" i="3"/>
  <c r="Y7" i="3"/>
  <c r="A7" i="3"/>
  <c r="Z6" i="3"/>
  <c r="Y6" i="3"/>
  <c r="A6" i="3"/>
  <c r="Y5" i="3"/>
  <c r="AG5" i="3" s="1"/>
  <c r="A5" i="3"/>
  <c r="AG4" i="3"/>
  <c r="AA4" i="3"/>
  <c r="Y4" i="3"/>
  <c r="Z4" i="3" s="1"/>
  <c r="A4" i="3"/>
  <c r="AG3" i="3"/>
  <c r="AA3" i="3"/>
  <c r="Y3" i="3"/>
  <c r="Z3" i="3" s="1"/>
  <c r="AA2" i="3"/>
  <c r="AA8" i="3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C1" i="3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E6" i="1"/>
  <c r="AE7" i="1" s="1"/>
  <c r="AE8" i="1" s="1"/>
  <c r="AE9" i="1" s="1"/>
  <c r="AE10" i="1" s="1"/>
  <c r="AE5" i="1"/>
  <c r="H5" i="1"/>
  <c r="H6" i="1" s="1"/>
  <c r="AW4" i="1"/>
  <c r="AW5" i="1" s="1"/>
  <c r="AW6" i="1" s="1"/>
  <c r="AW7" i="1" s="1"/>
  <c r="AW8" i="1" s="1"/>
  <c r="AL4" i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E4" i="1"/>
  <c r="H4" i="1"/>
  <c r="A4" i="1"/>
  <c r="A5" i="1" s="1"/>
  <c r="A6" i="1" s="1"/>
  <c r="AY1" i="1"/>
  <c r="AZ1" i="1" s="1"/>
  <c r="BA1" i="1" s="1"/>
  <c r="BB1" i="1" s="1"/>
  <c r="BC1" i="1" s="1"/>
  <c r="BD1" i="1" s="1"/>
  <c r="BE1" i="1" s="1"/>
  <c r="BF1" i="1" s="1"/>
  <c r="BG1" i="1" s="1"/>
  <c r="AO1" i="1"/>
  <c r="AP1" i="1" s="1"/>
  <c r="AQ1" i="1" s="1"/>
  <c r="AR1" i="1" s="1"/>
  <c r="AS1" i="1" s="1"/>
  <c r="AT1" i="1" s="1"/>
  <c r="AU1" i="1" s="1"/>
  <c r="AN1" i="1"/>
  <c r="AH1" i="1"/>
  <c r="AI1" i="1" s="1"/>
  <c r="AJ1" i="1" s="1"/>
  <c r="AG1" i="1"/>
  <c r="J1" i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C1" i="1"/>
  <c r="D1" i="1" s="1"/>
  <c r="E1" i="1" s="1"/>
  <c r="F1" i="1" s="1"/>
  <c r="AJ2" i="5" l="1"/>
  <c r="AK2" i="5"/>
  <c r="AE3" i="5"/>
  <c r="AF3" i="5"/>
  <c r="AV2" i="3"/>
  <c r="AW2" i="3"/>
  <c r="AQ3" i="3"/>
  <c r="AR3" i="3"/>
  <c r="AG2" i="5"/>
  <c r="AH2" i="5"/>
  <c r="AI2" i="5"/>
  <c r="AU3" i="3"/>
  <c r="AI3" i="5"/>
  <c r="AQ2" i="3"/>
  <c r="AG3" i="5"/>
  <c r="AR2" i="3"/>
  <c r="AW3" i="3"/>
  <c r="AT2" i="3"/>
  <c r="AE2" i="5"/>
  <c r="AJ3" i="5"/>
  <c r="AS3" i="3"/>
  <c r="AT3" i="3"/>
  <c r="AV3" i="3"/>
  <c r="AH3" i="5"/>
  <c r="AS2" i="3"/>
  <c r="AF2" i="5"/>
  <c r="P7" i="5"/>
  <c r="P8" i="5"/>
  <c r="U3" i="5"/>
  <c r="N3" i="5"/>
  <c r="Q3" i="5"/>
  <c r="P3" i="5"/>
  <c r="O3" i="5"/>
  <c r="P4" i="5"/>
  <c r="U4" i="5"/>
  <c r="N4" i="5"/>
  <c r="AN26" i="3"/>
  <c r="P9" i="5"/>
  <c r="O4" i="5"/>
  <c r="AG23" i="3"/>
  <c r="Q2" i="5"/>
  <c r="AG11" i="3"/>
  <c r="Z11" i="3"/>
  <c r="AA11" i="3"/>
  <c r="Z10" i="3"/>
  <c r="AA7" i="3"/>
  <c r="U20" i="5"/>
  <c r="U10" i="5"/>
  <c r="Q10" i="5"/>
  <c r="AG6" i="3"/>
  <c r="Z7" i="3"/>
  <c r="N10" i="5"/>
  <c r="AA10" i="3"/>
  <c r="U19" i="5"/>
  <c r="AB2" i="3"/>
  <c r="AB8" i="3" s="1"/>
  <c r="Z5" i="3"/>
  <c r="AA6" i="3"/>
  <c r="AG7" i="3"/>
  <c r="U5" i="5"/>
  <c r="P5" i="5"/>
  <c r="O5" i="5"/>
  <c r="U21" i="5"/>
  <c r="P10" i="5"/>
  <c r="AA5" i="3"/>
  <c r="AB6" i="3"/>
  <c r="AG17" i="3"/>
  <c r="N5" i="5"/>
  <c r="N9" i="5"/>
  <c r="N6" i="5"/>
  <c r="P6" i="5"/>
  <c r="N7" i="5"/>
  <c r="V8" i="5" l="1"/>
  <c r="U17" i="5"/>
  <c r="V3" i="5"/>
  <c r="R3" i="5"/>
  <c r="Q7" i="5"/>
  <c r="W7" i="5" s="1"/>
  <c r="Q8" i="5"/>
  <c r="W8" i="5" s="1"/>
  <c r="Q9" i="5"/>
  <c r="W9" i="5" s="1"/>
  <c r="Q5" i="5"/>
  <c r="R5" i="5" s="1"/>
  <c r="U16" i="5"/>
  <c r="AG20" i="3"/>
  <c r="U15" i="5"/>
  <c r="W3" i="5"/>
  <c r="AC2" i="3"/>
  <c r="AB9" i="3"/>
  <c r="AB4" i="3"/>
  <c r="AB3" i="3"/>
  <c r="AB5" i="3"/>
  <c r="AB7" i="3"/>
  <c r="AG24" i="3"/>
  <c r="R8" i="5"/>
  <c r="W10" i="5"/>
  <c r="U22" i="5"/>
  <c r="V10" i="5"/>
  <c r="R10" i="5"/>
  <c r="AB10" i="3"/>
  <c r="Q4" i="5"/>
  <c r="V4" i="5" s="1"/>
  <c r="V16" i="5" s="1"/>
  <c r="AG19" i="3"/>
  <c r="AB11" i="3"/>
  <c r="V7" i="5"/>
  <c r="V19" i="5" s="1"/>
  <c r="R7" i="5"/>
  <c r="V9" i="5"/>
  <c r="R9" i="5"/>
  <c r="Q6" i="5"/>
  <c r="W6" i="5" s="1"/>
  <c r="AA6" i="5" l="1"/>
  <c r="X9" i="5"/>
  <c r="AA9" i="5"/>
  <c r="X3" i="5"/>
  <c r="AA3" i="5"/>
  <c r="W11" i="5"/>
  <c r="AA11" i="5" s="1"/>
  <c r="V5" i="5"/>
  <c r="V17" i="5" s="1"/>
  <c r="V23" i="5" s="1"/>
  <c r="R4" i="5"/>
  <c r="X10" i="5"/>
  <c r="AA10" i="5"/>
  <c r="AA7" i="5"/>
  <c r="W19" i="5"/>
  <c r="X7" i="5"/>
  <c r="X19" i="5" s="1"/>
  <c r="R6" i="5"/>
  <c r="AI3" i="3"/>
  <c r="AH3" i="3"/>
  <c r="AD3" i="3"/>
  <c r="AI9" i="3"/>
  <c r="W5" i="5"/>
  <c r="V6" i="5"/>
  <c r="X6" i="5" s="1"/>
  <c r="W4" i="5"/>
  <c r="AA8" i="5"/>
  <c r="X8" i="5"/>
  <c r="AH5" i="3"/>
  <c r="AH18" i="3" s="1"/>
  <c r="AH4" i="3"/>
  <c r="AH17" i="3" s="1"/>
  <c r="AD4" i="3"/>
  <c r="AI4" i="3"/>
  <c r="AC9" i="3"/>
  <c r="AH9" i="3" s="1"/>
  <c r="AH22" i="3" s="1"/>
  <c r="AC8" i="3"/>
  <c r="AC3" i="3"/>
  <c r="AC5" i="3"/>
  <c r="AI5" i="3" s="1"/>
  <c r="AC4" i="3"/>
  <c r="AC7" i="3"/>
  <c r="AI7" i="3" s="1"/>
  <c r="AC6" i="3"/>
  <c r="AC10" i="3"/>
  <c r="AD10" i="3" s="1"/>
  <c r="AC11" i="3"/>
  <c r="V11" i="5"/>
  <c r="AJ5" i="3" l="1"/>
  <c r="AJ18" i="3" s="1"/>
  <c r="AM5" i="3"/>
  <c r="AI18" i="3"/>
  <c r="AJ4" i="3"/>
  <c r="AJ17" i="3" s="1"/>
  <c r="AM4" i="3"/>
  <c r="AI17" i="3"/>
  <c r="AH11" i="3"/>
  <c r="AH24" i="3" s="1"/>
  <c r="AI11" i="3"/>
  <c r="AD11" i="3"/>
  <c r="AH16" i="3"/>
  <c r="AH12" i="3"/>
  <c r="AI20" i="3"/>
  <c r="AM7" i="3"/>
  <c r="AH10" i="3"/>
  <c r="AH23" i="3" s="1"/>
  <c r="AD7" i="3"/>
  <c r="AD5" i="3"/>
  <c r="AA19" i="5"/>
  <c r="Y9" i="5"/>
  <c r="Y3" i="5"/>
  <c r="Z3" i="5" s="1"/>
  <c r="Y8" i="5"/>
  <c r="Z8" i="5"/>
  <c r="Z7" i="5"/>
  <c r="X11" i="5"/>
  <c r="Y7" i="5"/>
  <c r="Y6" i="5"/>
  <c r="Z9" i="5"/>
  <c r="Z6" i="5"/>
  <c r="Y10" i="5"/>
  <c r="Z10" i="5"/>
  <c r="AI6" i="3"/>
  <c r="AD6" i="3"/>
  <c r="AH6" i="3"/>
  <c r="AH19" i="3" s="1"/>
  <c r="AI8" i="3"/>
  <c r="AD8" i="3"/>
  <c r="AH8" i="3"/>
  <c r="AH21" i="3" s="1"/>
  <c r="W17" i="5"/>
  <c r="X5" i="5"/>
  <c r="X17" i="5" s="1"/>
  <c r="AA5" i="5"/>
  <c r="AH7" i="3"/>
  <c r="AH20" i="3" s="1"/>
  <c r="AD9" i="3"/>
  <c r="AI22" i="3"/>
  <c r="AM9" i="3"/>
  <c r="AJ9" i="3"/>
  <c r="AJ22" i="3" s="1"/>
  <c r="AI16" i="3"/>
  <c r="AM3" i="3"/>
  <c r="AJ3" i="3"/>
  <c r="AJ16" i="3" s="1"/>
  <c r="AI10" i="3"/>
  <c r="W16" i="5"/>
  <c r="AA4" i="5"/>
  <c r="X4" i="5"/>
  <c r="X16" i="5" s="1"/>
  <c r="AM22" i="3" l="1"/>
  <c r="AM20" i="3"/>
  <c r="AH25" i="3"/>
  <c r="AA16" i="5"/>
  <c r="W23" i="5"/>
  <c r="AM8" i="3"/>
  <c r="AI21" i="3"/>
  <c r="AJ8" i="3"/>
  <c r="AJ21" i="3" s="1"/>
  <c r="AM16" i="3"/>
  <c r="AM18" i="3"/>
  <c r="AJ11" i="3"/>
  <c r="AJ24" i="3" s="1"/>
  <c r="AI24" i="3"/>
  <c r="AM11" i="3"/>
  <c r="AA17" i="5"/>
  <c r="AJ7" i="3"/>
  <c r="AJ20" i="3" s="1"/>
  <c r="AJ10" i="3"/>
  <c r="AJ23" i="3" s="1"/>
  <c r="AI23" i="3"/>
  <c r="AM10" i="3"/>
  <c r="Y4" i="5"/>
  <c r="Z4" i="5" s="1"/>
  <c r="AI12" i="3"/>
  <c r="AM12" i="3" s="1"/>
  <c r="AM17" i="3"/>
  <c r="Y5" i="5"/>
  <c r="Z5" i="5" s="1"/>
  <c r="AI19" i="3"/>
  <c r="AM6" i="3"/>
  <c r="AJ6" i="3"/>
  <c r="AJ19" i="3" s="1"/>
  <c r="AM21" i="3" l="1"/>
  <c r="AJ12" i="3"/>
  <c r="AM23" i="3"/>
  <c r="AA23" i="5"/>
  <c r="X23" i="5"/>
  <c r="AM19" i="3"/>
  <c r="AM24" i="3"/>
  <c r="AK8" i="3"/>
  <c r="AL8" i="3" s="1"/>
  <c r="AI25" i="3"/>
  <c r="AK7" i="3"/>
  <c r="AL7" i="3" s="1"/>
  <c r="AK11" i="3"/>
  <c r="AL11" i="3" s="1"/>
  <c r="AB19" i="5" l="1"/>
  <c r="AC19" i="5" s="1"/>
  <c r="Y19" i="5"/>
  <c r="Z19" i="5" s="1"/>
  <c r="AB16" i="5"/>
  <c r="Y17" i="5"/>
  <c r="Z17" i="5" s="1"/>
  <c r="AB17" i="5"/>
  <c r="AC17" i="5" s="1"/>
  <c r="Y16" i="5"/>
  <c r="Z16" i="5" s="1"/>
  <c r="AK10" i="3"/>
  <c r="AL10" i="3" s="1"/>
  <c r="AK4" i="3"/>
  <c r="AL4" i="3" s="1"/>
  <c r="AK9" i="3"/>
  <c r="AL9" i="3" s="1"/>
  <c r="AK3" i="3"/>
  <c r="AL3" i="3" s="1"/>
  <c r="AK5" i="3"/>
  <c r="AL5" i="3" s="1"/>
  <c r="AM25" i="3"/>
  <c r="AJ25" i="3"/>
  <c r="AK6" i="3"/>
  <c r="AL6" i="3" s="1"/>
  <c r="AB23" i="5" l="1"/>
  <c r="AC23" i="5" s="1"/>
  <c r="AC16" i="5"/>
  <c r="AN22" i="3"/>
  <c r="AO22" i="3" s="1"/>
  <c r="AN16" i="3"/>
  <c r="AN17" i="3"/>
  <c r="AO17" i="3" s="1"/>
  <c r="AK16" i="3"/>
  <c r="AL16" i="3" s="1"/>
  <c r="AK22" i="3"/>
  <c r="AL22" i="3" s="1"/>
  <c r="AN18" i="3"/>
  <c r="AO18" i="3" s="1"/>
  <c r="AK17" i="3"/>
  <c r="AL17" i="3" s="1"/>
  <c r="AN20" i="3"/>
  <c r="AO20" i="3" s="1"/>
  <c r="AK18" i="3"/>
  <c r="AL18" i="3" s="1"/>
  <c r="AN21" i="3"/>
  <c r="AO21" i="3" s="1"/>
  <c r="AN24" i="3"/>
  <c r="AO24" i="3" s="1"/>
  <c r="AK21" i="3"/>
  <c r="AL21" i="3" s="1"/>
  <c r="AK23" i="3"/>
  <c r="AL23" i="3" s="1"/>
  <c r="AK19" i="3"/>
  <c r="AL19" i="3" s="1"/>
  <c r="AK20" i="3"/>
  <c r="AL20" i="3" s="1"/>
  <c r="AN23" i="3"/>
  <c r="AO23" i="3" s="1"/>
  <c r="AK24" i="3"/>
  <c r="AL24" i="3" s="1"/>
  <c r="AN19" i="3"/>
  <c r="AO19" i="3" s="1"/>
  <c r="AO16" i="3" l="1"/>
  <c r="AN25" i="3"/>
  <c r="AO25" i="3" s="1"/>
</calcChain>
</file>

<file path=xl/sharedStrings.xml><?xml version="1.0" encoding="utf-8"?>
<sst xmlns="http://schemas.openxmlformats.org/spreadsheetml/2006/main" count="72" uniqueCount="36">
  <si>
    <t>L16 4</t>
  </si>
  <si>
    <t>L64 4</t>
  </si>
  <si>
    <t>L8 42</t>
  </si>
  <si>
    <t>L16 42a</t>
  </si>
  <si>
    <t>L32 24</t>
  </si>
  <si>
    <t>Fact</t>
  </si>
  <si>
    <t>A</t>
  </si>
  <si>
    <t>B</t>
  </si>
  <si>
    <t>AB1</t>
  </si>
  <si>
    <t>AB2</t>
  </si>
  <si>
    <t>AB3</t>
  </si>
  <si>
    <t>C</t>
  </si>
  <si>
    <t>D</t>
  </si>
  <si>
    <t>E</t>
  </si>
  <si>
    <t>F</t>
  </si>
  <si>
    <t>delta</t>
  </si>
  <si>
    <t>error</t>
  </si>
  <si>
    <t>fact</t>
  </si>
  <si>
    <t>df</t>
  </si>
  <si>
    <t>SS</t>
  </si>
  <si>
    <t>MS</t>
  </si>
  <si>
    <t>p-value</t>
  </si>
  <si>
    <t>SS %</t>
  </si>
  <si>
    <t>Err</t>
  </si>
  <si>
    <t>Tot</t>
  </si>
  <si>
    <t>pure SS</t>
  </si>
  <si>
    <t>L16 2</t>
  </si>
  <si>
    <t>L16 2 Interactions</t>
  </si>
  <si>
    <t>L16 42a Interactions</t>
  </si>
  <si>
    <t>CF</t>
  </si>
  <si>
    <t>DE</t>
  </si>
  <si>
    <t>x</t>
  </si>
  <si>
    <t>Real Statistics Using Excel</t>
  </si>
  <si>
    <t>Updated</t>
  </si>
  <si>
    <t>Copyright © 2013 - 2024 Charles Zaiontz</t>
  </si>
  <si>
    <t>4-level Taguchi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</si>
</sst>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rgb="FF333333"/>
      <name val="Calibri"/>
      <family val="2"/>
    </font>
    <font>
      <sz val="11"/>
      <color rgb="FF333333"/>
      <name val="Calibri"/>
      <family val="2"/>
    </font>
    <font>
      <sz val="12"/>
      <color theme="1"/>
      <name val="Apto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DADFE3"/>
      </left>
      <right/>
      <top/>
      <bottom/>
      <diagonal/>
    </border>
    <border>
      <left style="medium">
        <color rgb="FFDADFE3"/>
      </left>
      <right/>
      <top/>
      <bottom style="medium">
        <color rgb="FFDADFE3"/>
      </bottom>
      <diagonal/>
    </border>
    <border>
      <left style="thin">
        <color indexed="64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 style="thin">
        <color indexed="64"/>
      </top>
      <bottom style="medium">
        <color rgb="FFDADFE3"/>
      </bottom>
      <diagonal/>
    </border>
    <border>
      <left style="thin">
        <color indexed="64"/>
      </left>
      <right/>
      <top/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/>
      <bottom style="medium">
        <color rgb="FFDADFE3"/>
      </bottom>
      <diagonal/>
    </border>
    <border>
      <left style="medium">
        <color rgb="FFDADFE3"/>
      </left>
      <right/>
      <top/>
      <bottom style="thin">
        <color indexed="64"/>
      </bottom>
      <diagonal/>
    </border>
    <border>
      <left style="medium">
        <color rgb="FFDADFE3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center"/>
    </xf>
    <xf numFmtId="0" fontId="0" fillId="0" borderId="20" xfId="0" applyBorder="1"/>
    <xf numFmtId="10" fontId="0" fillId="0" borderId="6" xfId="0" applyNumberFormat="1" applyBorder="1"/>
    <xf numFmtId="0" fontId="0" fillId="0" borderId="21" xfId="0" applyBorder="1"/>
    <xf numFmtId="10" fontId="0" fillId="0" borderId="8" xfId="0" applyNumberFormat="1" applyBorder="1"/>
    <xf numFmtId="0" fontId="0" fillId="0" borderId="22" xfId="0" applyBorder="1"/>
    <xf numFmtId="10" fontId="0" fillId="0" borderId="11" xfId="0" applyNumberFormat="1" applyBorder="1"/>
    <xf numFmtId="0" fontId="0" fillId="0" borderId="1" xfId="0" applyBorder="1"/>
    <xf numFmtId="0" fontId="0" fillId="0" borderId="2" xfId="0" applyBorder="1"/>
    <xf numFmtId="10" fontId="0" fillId="0" borderId="3" xfId="0" applyNumberFormat="1" applyBorder="1"/>
    <xf numFmtId="10" fontId="0" fillId="0" borderId="5" xfId="0" applyNumberFormat="1" applyBorder="1"/>
    <xf numFmtId="10" fontId="0" fillId="0" borderId="0" xfId="0" applyNumberFormat="1"/>
    <xf numFmtId="10" fontId="0" fillId="0" borderId="10" xfId="0" applyNumberFormat="1" applyBorder="1"/>
    <xf numFmtId="10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6" fillId="0" borderId="0" xfId="0" applyFont="1"/>
    <xf numFmtId="15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DF10-367F-44B4-9DD3-13E3B95BD2FE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57">
        <v>45464</v>
      </c>
    </row>
    <row r="6" spans="1:2" x14ac:dyDescent="0.35">
      <c r="A6" s="58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6025-33CA-441A-AE9D-D4FCEEB1B1BA}">
  <dimension ref="A1:BG66"/>
  <sheetViews>
    <sheetView zoomScaleNormal="100" workbookViewId="0"/>
  </sheetViews>
  <sheetFormatPr defaultColWidth="4.6328125" defaultRowHeight="14.5" x14ac:dyDescent="0.35"/>
  <cols>
    <col min="1" max="1" width="5.6328125" customWidth="1"/>
    <col min="8" max="8" width="5.6328125" customWidth="1"/>
    <col min="31" max="31" width="5.6328125" customWidth="1"/>
    <col min="38" max="38" width="6.6328125" customWidth="1"/>
    <col min="49" max="49" width="6.1796875" customWidth="1"/>
  </cols>
  <sheetData>
    <row r="1" spans="1:59" x14ac:dyDescent="0.35">
      <c r="A1" s="1" t="s">
        <v>0</v>
      </c>
      <c r="B1">
        <v>1</v>
      </c>
      <c r="C1">
        <f>B1+1</f>
        <v>2</v>
      </c>
      <c r="D1">
        <f t="shared" ref="D1:F1" si="0">C1+1</f>
        <v>3</v>
      </c>
      <c r="E1">
        <f t="shared" si="0"/>
        <v>4</v>
      </c>
      <c r="F1">
        <f t="shared" si="0"/>
        <v>5</v>
      </c>
      <c r="H1" s="1" t="s">
        <v>1</v>
      </c>
      <c r="I1">
        <v>1</v>
      </c>
      <c r="J1">
        <f>I1+1</f>
        <v>2</v>
      </c>
      <c r="K1">
        <f t="shared" ref="K1:AC1" si="1">J1+1</f>
        <v>3</v>
      </c>
      <c r="L1">
        <f t="shared" si="1"/>
        <v>4</v>
      </c>
      <c r="M1">
        <f t="shared" si="1"/>
        <v>5</v>
      </c>
      <c r="N1">
        <f t="shared" si="1"/>
        <v>6</v>
      </c>
      <c r="O1">
        <f t="shared" si="1"/>
        <v>7</v>
      </c>
      <c r="P1">
        <f t="shared" si="1"/>
        <v>8</v>
      </c>
      <c r="Q1">
        <f t="shared" si="1"/>
        <v>9</v>
      </c>
      <c r="R1">
        <f t="shared" si="1"/>
        <v>10</v>
      </c>
      <c r="S1">
        <f t="shared" si="1"/>
        <v>11</v>
      </c>
      <c r="T1">
        <f t="shared" si="1"/>
        <v>12</v>
      </c>
      <c r="U1">
        <f t="shared" si="1"/>
        <v>13</v>
      </c>
      <c r="V1">
        <f t="shared" si="1"/>
        <v>14</v>
      </c>
      <c r="W1">
        <f t="shared" si="1"/>
        <v>15</v>
      </c>
      <c r="X1">
        <f t="shared" si="1"/>
        <v>16</v>
      </c>
      <c r="Y1">
        <f t="shared" si="1"/>
        <v>17</v>
      </c>
      <c r="Z1">
        <f t="shared" si="1"/>
        <v>18</v>
      </c>
      <c r="AA1">
        <f t="shared" si="1"/>
        <v>19</v>
      </c>
      <c r="AB1">
        <f t="shared" si="1"/>
        <v>20</v>
      </c>
      <c r="AC1">
        <f t="shared" si="1"/>
        <v>21</v>
      </c>
      <c r="AE1" s="1" t="s">
        <v>2</v>
      </c>
      <c r="AF1">
        <v>1</v>
      </c>
      <c r="AG1">
        <f>AF1+1</f>
        <v>2</v>
      </c>
      <c r="AH1">
        <f t="shared" ref="AH1:AJ1" si="2">AG1+1</f>
        <v>3</v>
      </c>
      <c r="AI1">
        <f t="shared" si="2"/>
        <v>4</v>
      </c>
      <c r="AJ1">
        <f t="shared" si="2"/>
        <v>5</v>
      </c>
      <c r="AL1" s="1" t="s">
        <v>3</v>
      </c>
      <c r="AM1">
        <v>1</v>
      </c>
      <c r="AN1">
        <f>AM1+1</f>
        <v>2</v>
      </c>
      <c r="AO1">
        <f t="shared" ref="AO1:AU1" si="3">AN1+1</f>
        <v>3</v>
      </c>
      <c r="AP1">
        <f t="shared" si="3"/>
        <v>4</v>
      </c>
      <c r="AQ1">
        <f t="shared" si="3"/>
        <v>5</v>
      </c>
      <c r="AR1">
        <f t="shared" si="3"/>
        <v>6</v>
      </c>
      <c r="AS1">
        <f t="shared" si="3"/>
        <v>7</v>
      </c>
      <c r="AT1">
        <f t="shared" si="3"/>
        <v>8</v>
      </c>
      <c r="AU1">
        <f t="shared" si="3"/>
        <v>9</v>
      </c>
      <c r="AW1" s="1" t="s">
        <v>4</v>
      </c>
      <c r="AX1">
        <v>1</v>
      </c>
      <c r="AY1">
        <f>AX1+1</f>
        <v>2</v>
      </c>
      <c r="AZ1">
        <f t="shared" ref="AZ1:BG1" si="4">AY1+1</f>
        <v>3</v>
      </c>
      <c r="BA1">
        <f t="shared" si="4"/>
        <v>4</v>
      </c>
      <c r="BB1">
        <f t="shared" si="4"/>
        <v>5</v>
      </c>
      <c r="BC1">
        <f t="shared" si="4"/>
        <v>6</v>
      </c>
      <c r="BD1">
        <f t="shared" si="4"/>
        <v>7</v>
      </c>
      <c r="BE1">
        <f t="shared" si="4"/>
        <v>8</v>
      </c>
      <c r="BF1">
        <f t="shared" si="4"/>
        <v>9</v>
      </c>
      <c r="BG1">
        <f t="shared" si="4"/>
        <v>10</v>
      </c>
    </row>
    <row r="2" spans="1:59" x14ac:dyDescent="0.35">
      <c r="A2" s="1" t="s">
        <v>5</v>
      </c>
      <c r="B2" s="2"/>
      <c r="C2" s="3"/>
      <c r="D2" s="3"/>
      <c r="E2" s="3"/>
      <c r="F2" s="4"/>
      <c r="H2" s="1" t="s">
        <v>5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E2" s="1" t="s">
        <v>5</v>
      </c>
      <c r="AF2" s="2"/>
      <c r="AG2" s="3"/>
      <c r="AH2" s="3"/>
      <c r="AI2" s="3"/>
      <c r="AJ2" s="4"/>
      <c r="AL2" s="1" t="s">
        <v>5</v>
      </c>
      <c r="AM2" s="2"/>
      <c r="AN2" s="3"/>
      <c r="AO2" s="3"/>
      <c r="AP2" s="3"/>
      <c r="AQ2" s="3"/>
      <c r="AR2" s="3"/>
      <c r="AS2" s="3"/>
      <c r="AT2" s="3"/>
      <c r="AU2" s="4"/>
      <c r="AW2" s="1" t="s">
        <v>5</v>
      </c>
      <c r="AX2" s="2"/>
      <c r="AY2" s="3"/>
      <c r="AZ2" s="3"/>
      <c r="BA2" s="3"/>
      <c r="BB2" s="3"/>
      <c r="BC2" s="3"/>
      <c r="BD2" s="3"/>
      <c r="BE2" s="3"/>
      <c r="BF2" s="3"/>
      <c r="BG2" s="4"/>
    </row>
    <row r="3" spans="1:59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7">
        <v>1</v>
      </c>
      <c r="H3">
        <v>1</v>
      </c>
      <c r="I3" s="5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7">
        <v>1</v>
      </c>
      <c r="AE3">
        <v>1</v>
      </c>
      <c r="AF3" s="5">
        <v>1</v>
      </c>
      <c r="AG3" s="6">
        <v>1</v>
      </c>
      <c r="AH3" s="6">
        <v>1</v>
      </c>
      <c r="AI3" s="6">
        <v>1</v>
      </c>
      <c r="AJ3" s="7">
        <v>1</v>
      </c>
      <c r="AL3">
        <v>1</v>
      </c>
      <c r="AM3" s="5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7">
        <v>1</v>
      </c>
      <c r="AW3">
        <v>1</v>
      </c>
      <c r="AX3" s="5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7">
        <v>1</v>
      </c>
    </row>
    <row r="4" spans="1:59" x14ac:dyDescent="0.35">
      <c r="A4">
        <f>A3+1</f>
        <v>2</v>
      </c>
      <c r="B4" s="8">
        <v>1</v>
      </c>
      <c r="C4">
        <v>2</v>
      </c>
      <c r="D4">
        <v>2</v>
      </c>
      <c r="E4">
        <v>2</v>
      </c>
      <c r="F4" s="9">
        <v>2</v>
      </c>
      <c r="H4">
        <f>H3+1</f>
        <v>2</v>
      </c>
      <c r="I4" s="8">
        <v>1</v>
      </c>
      <c r="J4">
        <v>1</v>
      </c>
      <c r="K4">
        <v>1</v>
      </c>
      <c r="L4">
        <v>1</v>
      </c>
      <c r="M4">
        <v>1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  <c r="U4">
        <v>2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  <c r="AC4" s="9">
        <v>2</v>
      </c>
      <c r="AE4">
        <f>AE3+1</f>
        <v>2</v>
      </c>
      <c r="AF4" s="8">
        <v>1</v>
      </c>
      <c r="AG4">
        <v>2</v>
      </c>
      <c r="AH4">
        <v>2</v>
      </c>
      <c r="AI4">
        <v>2</v>
      </c>
      <c r="AJ4" s="9">
        <v>2</v>
      </c>
      <c r="AL4">
        <f>AL3+1</f>
        <v>2</v>
      </c>
      <c r="AM4" s="8">
        <v>1</v>
      </c>
      <c r="AN4">
        <v>2</v>
      </c>
      <c r="AO4">
        <v>2</v>
      </c>
      <c r="AP4">
        <v>1</v>
      </c>
      <c r="AQ4">
        <v>1</v>
      </c>
      <c r="AR4">
        <v>2</v>
      </c>
      <c r="AS4">
        <v>2</v>
      </c>
      <c r="AT4">
        <v>2</v>
      </c>
      <c r="AU4" s="9">
        <v>2</v>
      </c>
      <c r="AW4">
        <f>AW3+1</f>
        <v>2</v>
      </c>
      <c r="AX4" s="8">
        <v>1</v>
      </c>
      <c r="AY4">
        <v>1</v>
      </c>
      <c r="AZ4">
        <v>2</v>
      </c>
      <c r="BA4">
        <v>2</v>
      </c>
      <c r="BB4">
        <v>2</v>
      </c>
      <c r="BC4">
        <v>2</v>
      </c>
      <c r="BD4">
        <v>2</v>
      </c>
      <c r="BE4">
        <v>2</v>
      </c>
      <c r="BF4">
        <v>2</v>
      </c>
      <c r="BG4" s="9">
        <v>2</v>
      </c>
    </row>
    <row r="5" spans="1:59" x14ac:dyDescent="0.35">
      <c r="A5">
        <f t="shared" ref="A5:A18" si="5">A4+1</f>
        <v>3</v>
      </c>
      <c r="B5" s="8">
        <v>1</v>
      </c>
      <c r="C5">
        <v>3</v>
      </c>
      <c r="D5">
        <v>3</v>
      </c>
      <c r="E5">
        <v>3</v>
      </c>
      <c r="F5" s="9">
        <v>3</v>
      </c>
      <c r="H5">
        <f t="shared" ref="H5:H66" si="6">H4+1</f>
        <v>3</v>
      </c>
      <c r="I5" s="8">
        <v>1</v>
      </c>
      <c r="J5">
        <v>1</v>
      </c>
      <c r="K5">
        <v>1</v>
      </c>
      <c r="L5">
        <v>1</v>
      </c>
      <c r="M5">
        <v>1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>
        <v>3</v>
      </c>
      <c r="V5">
        <v>3</v>
      </c>
      <c r="W5">
        <v>3</v>
      </c>
      <c r="X5">
        <v>3</v>
      </c>
      <c r="Y5">
        <v>3</v>
      </c>
      <c r="Z5">
        <v>3</v>
      </c>
      <c r="AA5">
        <v>3</v>
      </c>
      <c r="AB5">
        <v>3</v>
      </c>
      <c r="AC5" s="9">
        <v>3</v>
      </c>
      <c r="AE5">
        <f t="shared" ref="AE5:AE10" si="7">AE4+1</f>
        <v>3</v>
      </c>
      <c r="AF5" s="8">
        <v>2</v>
      </c>
      <c r="AG5">
        <v>1</v>
      </c>
      <c r="AH5">
        <v>1</v>
      </c>
      <c r="AI5">
        <v>2</v>
      </c>
      <c r="AJ5" s="9">
        <v>2</v>
      </c>
      <c r="AL5">
        <f t="shared" ref="AL5:AL18" si="8">AL4+1</f>
        <v>3</v>
      </c>
      <c r="AM5" s="8">
        <v>1</v>
      </c>
      <c r="AN5">
        <v>3</v>
      </c>
      <c r="AO5">
        <v>3</v>
      </c>
      <c r="AP5">
        <v>2</v>
      </c>
      <c r="AQ5">
        <v>2</v>
      </c>
      <c r="AR5">
        <v>1</v>
      </c>
      <c r="AS5">
        <v>1</v>
      </c>
      <c r="AT5">
        <v>2</v>
      </c>
      <c r="AU5" s="9">
        <v>2</v>
      </c>
      <c r="AW5">
        <f t="shared" ref="AW5:AW34" si="9">AW4+1</f>
        <v>3</v>
      </c>
      <c r="AX5" s="8">
        <v>1</v>
      </c>
      <c r="AY5">
        <v>1</v>
      </c>
      <c r="AZ5">
        <v>3</v>
      </c>
      <c r="BA5">
        <v>3</v>
      </c>
      <c r="BB5">
        <v>3</v>
      </c>
      <c r="BC5">
        <v>3</v>
      </c>
      <c r="BD5">
        <v>3</v>
      </c>
      <c r="BE5">
        <v>3</v>
      </c>
      <c r="BF5">
        <v>3</v>
      </c>
      <c r="BG5" s="9">
        <v>3</v>
      </c>
    </row>
    <row r="6" spans="1:59" x14ac:dyDescent="0.35">
      <c r="A6">
        <f t="shared" si="5"/>
        <v>4</v>
      </c>
      <c r="B6" s="8">
        <v>1</v>
      </c>
      <c r="C6">
        <v>4</v>
      </c>
      <c r="D6">
        <v>4</v>
      </c>
      <c r="E6">
        <v>4</v>
      </c>
      <c r="F6" s="9">
        <v>4</v>
      </c>
      <c r="H6">
        <f t="shared" si="6"/>
        <v>4</v>
      </c>
      <c r="I6" s="8">
        <v>1</v>
      </c>
      <c r="J6">
        <v>1</v>
      </c>
      <c r="K6">
        <v>1</v>
      </c>
      <c r="L6">
        <v>1</v>
      </c>
      <c r="M6">
        <v>1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 s="9">
        <v>4</v>
      </c>
      <c r="AE6">
        <f t="shared" si="7"/>
        <v>4</v>
      </c>
      <c r="AF6" s="8">
        <v>2</v>
      </c>
      <c r="AG6">
        <v>2</v>
      </c>
      <c r="AH6">
        <v>2</v>
      </c>
      <c r="AI6">
        <v>1</v>
      </c>
      <c r="AJ6" s="9">
        <v>1</v>
      </c>
      <c r="AL6">
        <f t="shared" si="8"/>
        <v>4</v>
      </c>
      <c r="AM6" s="8">
        <v>1</v>
      </c>
      <c r="AN6">
        <v>4</v>
      </c>
      <c r="AO6">
        <v>4</v>
      </c>
      <c r="AP6">
        <v>2</v>
      </c>
      <c r="AQ6">
        <v>2</v>
      </c>
      <c r="AR6">
        <v>2</v>
      </c>
      <c r="AS6">
        <v>2</v>
      </c>
      <c r="AT6">
        <v>1</v>
      </c>
      <c r="AU6" s="9">
        <v>1</v>
      </c>
      <c r="AW6">
        <f t="shared" si="9"/>
        <v>4</v>
      </c>
      <c r="AX6" s="8">
        <v>1</v>
      </c>
      <c r="AY6">
        <v>1</v>
      </c>
      <c r="AZ6">
        <v>4</v>
      </c>
      <c r="BA6">
        <v>4</v>
      </c>
      <c r="BB6">
        <v>4</v>
      </c>
      <c r="BC6">
        <v>4</v>
      </c>
      <c r="BD6">
        <v>4</v>
      </c>
      <c r="BE6">
        <v>4</v>
      </c>
      <c r="BF6">
        <v>4</v>
      </c>
      <c r="BG6" s="9">
        <v>4</v>
      </c>
    </row>
    <row r="7" spans="1:59" x14ac:dyDescent="0.35">
      <c r="A7">
        <f t="shared" si="5"/>
        <v>5</v>
      </c>
      <c r="B7" s="8">
        <v>2</v>
      </c>
      <c r="C7">
        <v>1</v>
      </c>
      <c r="D7">
        <v>2</v>
      </c>
      <c r="E7">
        <v>3</v>
      </c>
      <c r="F7" s="9">
        <v>4</v>
      </c>
      <c r="H7">
        <f t="shared" si="6"/>
        <v>5</v>
      </c>
      <c r="I7" s="8">
        <v>1</v>
      </c>
      <c r="J7">
        <v>2</v>
      </c>
      <c r="K7">
        <v>2</v>
      </c>
      <c r="L7">
        <v>2</v>
      </c>
      <c r="M7">
        <v>2</v>
      </c>
      <c r="N7">
        <v>1</v>
      </c>
      <c r="O7">
        <v>1</v>
      </c>
      <c r="P7">
        <v>1</v>
      </c>
      <c r="Q7">
        <v>1</v>
      </c>
      <c r="R7">
        <v>2</v>
      </c>
      <c r="S7">
        <v>2</v>
      </c>
      <c r="T7">
        <v>2</v>
      </c>
      <c r="U7">
        <v>2</v>
      </c>
      <c r="V7">
        <v>3</v>
      </c>
      <c r="W7">
        <v>3</v>
      </c>
      <c r="X7">
        <v>3</v>
      </c>
      <c r="Y7">
        <v>3</v>
      </c>
      <c r="Z7">
        <v>4</v>
      </c>
      <c r="AA7">
        <v>4</v>
      </c>
      <c r="AB7">
        <v>4</v>
      </c>
      <c r="AC7" s="9">
        <v>4</v>
      </c>
      <c r="AE7">
        <f t="shared" si="7"/>
        <v>5</v>
      </c>
      <c r="AF7" s="8">
        <v>3</v>
      </c>
      <c r="AG7">
        <v>1</v>
      </c>
      <c r="AH7">
        <v>2</v>
      </c>
      <c r="AI7">
        <v>1</v>
      </c>
      <c r="AJ7" s="9">
        <v>2</v>
      </c>
      <c r="AL7">
        <f t="shared" si="8"/>
        <v>5</v>
      </c>
      <c r="AM7" s="8">
        <v>2</v>
      </c>
      <c r="AN7">
        <v>1</v>
      </c>
      <c r="AO7">
        <v>2</v>
      </c>
      <c r="AP7">
        <v>2</v>
      </c>
      <c r="AQ7">
        <v>2</v>
      </c>
      <c r="AR7">
        <v>1</v>
      </c>
      <c r="AS7">
        <v>2</v>
      </c>
      <c r="AT7">
        <v>1</v>
      </c>
      <c r="AU7" s="9">
        <v>2</v>
      </c>
      <c r="AW7">
        <f t="shared" si="9"/>
        <v>5</v>
      </c>
      <c r="AX7" s="8">
        <v>1</v>
      </c>
      <c r="AY7">
        <v>2</v>
      </c>
      <c r="AZ7">
        <v>1</v>
      </c>
      <c r="BA7">
        <v>1</v>
      </c>
      <c r="BB7">
        <v>2</v>
      </c>
      <c r="BC7">
        <v>2</v>
      </c>
      <c r="BD7">
        <v>3</v>
      </c>
      <c r="BE7">
        <v>3</v>
      </c>
      <c r="BF7">
        <v>4</v>
      </c>
      <c r="BG7" s="9">
        <v>4</v>
      </c>
    </row>
    <row r="8" spans="1:59" x14ac:dyDescent="0.35">
      <c r="A8">
        <f t="shared" si="5"/>
        <v>6</v>
      </c>
      <c r="B8" s="8">
        <v>2</v>
      </c>
      <c r="C8">
        <v>2</v>
      </c>
      <c r="D8">
        <v>1</v>
      </c>
      <c r="E8">
        <v>4</v>
      </c>
      <c r="F8" s="9">
        <v>3</v>
      </c>
      <c r="H8">
        <f t="shared" si="6"/>
        <v>6</v>
      </c>
      <c r="I8" s="8">
        <v>1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1</v>
      </c>
      <c r="S8">
        <v>1</v>
      </c>
      <c r="T8">
        <v>1</v>
      </c>
      <c r="U8">
        <v>1</v>
      </c>
      <c r="V8">
        <v>4</v>
      </c>
      <c r="W8">
        <v>4</v>
      </c>
      <c r="X8">
        <v>4</v>
      </c>
      <c r="Y8">
        <v>4</v>
      </c>
      <c r="Z8">
        <v>3</v>
      </c>
      <c r="AA8">
        <v>3</v>
      </c>
      <c r="AB8">
        <v>3</v>
      </c>
      <c r="AC8" s="9">
        <v>3</v>
      </c>
      <c r="AE8">
        <f t="shared" si="7"/>
        <v>6</v>
      </c>
      <c r="AF8" s="8">
        <v>3</v>
      </c>
      <c r="AG8">
        <v>2</v>
      </c>
      <c r="AH8">
        <v>1</v>
      </c>
      <c r="AI8">
        <v>2</v>
      </c>
      <c r="AJ8" s="9">
        <v>1</v>
      </c>
      <c r="AL8">
        <f t="shared" si="8"/>
        <v>6</v>
      </c>
      <c r="AM8" s="8">
        <v>2</v>
      </c>
      <c r="AN8">
        <v>2</v>
      </c>
      <c r="AO8">
        <v>1</v>
      </c>
      <c r="AP8">
        <v>2</v>
      </c>
      <c r="AQ8">
        <v>2</v>
      </c>
      <c r="AR8">
        <v>2</v>
      </c>
      <c r="AS8">
        <v>1</v>
      </c>
      <c r="AT8">
        <v>2</v>
      </c>
      <c r="AU8" s="9">
        <v>1</v>
      </c>
      <c r="AW8">
        <f t="shared" si="9"/>
        <v>6</v>
      </c>
      <c r="AX8" s="8">
        <v>1</v>
      </c>
      <c r="AY8">
        <v>2</v>
      </c>
      <c r="AZ8">
        <v>2</v>
      </c>
      <c r="BA8">
        <v>2</v>
      </c>
      <c r="BB8">
        <v>1</v>
      </c>
      <c r="BC8">
        <v>1</v>
      </c>
      <c r="BD8">
        <v>4</v>
      </c>
      <c r="BE8">
        <v>4</v>
      </c>
      <c r="BF8">
        <v>3</v>
      </c>
      <c r="BG8" s="9">
        <v>3</v>
      </c>
    </row>
    <row r="9" spans="1:59" x14ac:dyDescent="0.35">
      <c r="A9">
        <f t="shared" si="5"/>
        <v>7</v>
      </c>
      <c r="B9" s="8">
        <v>2</v>
      </c>
      <c r="C9">
        <v>3</v>
      </c>
      <c r="D9">
        <v>4</v>
      </c>
      <c r="E9">
        <v>1</v>
      </c>
      <c r="F9" s="9">
        <v>2</v>
      </c>
      <c r="H9">
        <f t="shared" si="6"/>
        <v>7</v>
      </c>
      <c r="I9" s="8">
        <v>1</v>
      </c>
      <c r="J9">
        <v>2</v>
      </c>
      <c r="K9">
        <v>2</v>
      </c>
      <c r="L9">
        <v>2</v>
      </c>
      <c r="M9">
        <v>2</v>
      </c>
      <c r="N9">
        <v>3</v>
      </c>
      <c r="O9">
        <v>3</v>
      </c>
      <c r="P9">
        <v>3</v>
      </c>
      <c r="Q9">
        <v>3</v>
      </c>
      <c r="R9">
        <v>4</v>
      </c>
      <c r="S9">
        <v>4</v>
      </c>
      <c r="T9">
        <v>4</v>
      </c>
      <c r="U9">
        <v>4</v>
      </c>
      <c r="V9">
        <v>1</v>
      </c>
      <c r="W9">
        <v>1</v>
      </c>
      <c r="X9">
        <v>1</v>
      </c>
      <c r="Y9">
        <v>1</v>
      </c>
      <c r="Z9">
        <v>2</v>
      </c>
      <c r="AA9">
        <v>2</v>
      </c>
      <c r="AB9">
        <v>2</v>
      </c>
      <c r="AC9" s="9">
        <v>2</v>
      </c>
      <c r="AE9">
        <f t="shared" si="7"/>
        <v>7</v>
      </c>
      <c r="AF9" s="8">
        <v>4</v>
      </c>
      <c r="AG9">
        <v>1</v>
      </c>
      <c r="AH9">
        <v>2</v>
      </c>
      <c r="AI9">
        <v>2</v>
      </c>
      <c r="AJ9" s="9">
        <v>1</v>
      </c>
      <c r="AL9">
        <f t="shared" si="8"/>
        <v>7</v>
      </c>
      <c r="AM9" s="8">
        <v>2</v>
      </c>
      <c r="AN9">
        <v>3</v>
      </c>
      <c r="AO9">
        <v>4</v>
      </c>
      <c r="AP9">
        <v>1</v>
      </c>
      <c r="AQ9">
        <v>1</v>
      </c>
      <c r="AR9">
        <v>1</v>
      </c>
      <c r="AS9">
        <v>2</v>
      </c>
      <c r="AT9">
        <v>2</v>
      </c>
      <c r="AU9" s="9">
        <v>1</v>
      </c>
      <c r="AW9">
        <f t="shared" si="9"/>
        <v>7</v>
      </c>
      <c r="AX9" s="8">
        <v>1</v>
      </c>
      <c r="AY9">
        <v>2</v>
      </c>
      <c r="AZ9">
        <v>3</v>
      </c>
      <c r="BA9">
        <v>3</v>
      </c>
      <c r="BB9">
        <v>4</v>
      </c>
      <c r="BC9">
        <v>4</v>
      </c>
      <c r="BD9">
        <v>1</v>
      </c>
      <c r="BE9">
        <v>1</v>
      </c>
      <c r="BF9">
        <v>2</v>
      </c>
      <c r="BG9" s="9">
        <v>2</v>
      </c>
    </row>
    <row r="10" spans="1:59" x14ac:dyDescent="0.35">
      <c r="A10">
        <f t="shared" si="5"/>
        <v>8</v>
      </c>
      <c r="B10" s="8">
        <v>2</v>
      </c>
      <c r="C10">
        <v>4</v>
      </c>
      <c r="D10">
        <v>3</v>
      </c>
      <c r="E10">
        <v>2</v>
      </c>
      <c r="F10" s="9">
        <v>1</v>
      </c>
      <c r="H10">
        <f t="shared" si="6"/>
        <v>8</v>
      </c>
      <c r="I10" s="8">
        <v>1</v>
      </c>
      <c r="J10">
        <v>2</v>
      </c>
      <c r="K10">
        <v>2</v>
      </c>
      <c r="L10">
        <v>2</v>
      </c>
      <c r="M10">
        <v>2</v>
      </c>
      <c r="N10">
        <v>4</v>
      </c>
      <c r="O10">
        <v>4</v>
      </c>
      <c r="P10">
        <v>4</v>
      </c>
      <c r="Q10">
        <v>4</v>
      </c>
      <c r="R10">
        <v>3</v>
      </c>
      <c r="S10">
        <v>3</v>
      </c>
      <c r="T10">
        <v>3</v>
      </c>
      <c r="U10">
        <v>3</v>
      </c>
      <c r="V10">
        <v>2</v>
      </c>
      <c r="W10">
        <v>2</v>
      </c>
      <c r="X10">
        <v>2</v>
      </c>
      <c r="Y10">
        <v>2</v>
      </c>
      <c r="Z10">
        <v>1</v>
      </c>
      <c r="AA10">
        <v>1</v>
      </c>
      <c r="AB10">
        <v>1</v>
      </c>
      <c r="AC10" s="9">
        <v>1</v>
      </c>
      <c r="AE10">
        <f t="shared" si="7"/>
        <v>8</v>
      </c>
      <c r="AF10" s="10">
        <v>4</v>
      </c>
      <c r="AG10" s="11">
        <v>2</v>
      </c>
      <c r="AH10" s="11">
        <v>1</v>
      </c>
      <c r="AI10" s="11">
        <v>1</v>
      </c>
      <c r="AJ10" s="12">
        <v>2</v>
      </c>
      <c r="AL10">
        <f t="shared" si="8"/>
        <v>8</v>
      </c>
      <c r="AM10" s="8">
        <v>2</v>
      </c>
      <c r="AN10">
        <v>4</v>
      </c>
      <c r="AO10">
        <v>3</v>
      </c>
      <c r="AP10">
        <v>1</v>
      </c>
      <c r="AQ10">
        <v>1</v>
      </c>
      <c r="AR10">
        <v>2</v>
      </c>
      <c r="AS10">
        <v>1</v>
      </c>
      <c r="AT10">
        <v>1</v>
      </c>
      <c r="AU10" s="9">
        <v>2</v>
      </c>
      <c r="AW10">
        <f t="shared" si="9"/>
        <v>8</v>
      </c>
      <c r="AX10" s="8">
        <v>1</v>
      </c>
      <c r="AY10">
        <v>2</v>
      </c>
      <c r="AZ10">
        <v>4</v>
      </c>
      <c r="BA10">
        <v>4</v>
      </c>
      <c r="BB10">
        <v>3</v>
      </c>
      <c r="BC10">
        <v>3</v>
      </c>
      <c r="BD10">
        <v>2</v>
      </c>
      <c r="BE10">
        <v>2</v>
      </c>
      <c r="BF10">
        <v>1</v>
      </c>
      <c r="BG10" s="9">
        <v>1</v>
      </c>
    </row>
    <row r="11" spans="1:59" x14ac:dyDescent="0.35">
      <c r="A11">
        <f t="shared" si="5"/>
        <v>9</v>
      </c>
      <c r="B11" s="8">
        <v>3</v>
      </c>
      <c r="C11">
        <v>1</v>
      </c>
      <c r="D11">
        <v>3</v>
      </c>
      <c r="E11">
        <v>4</v>
      </c>
      <c r="F11" s="9">
        <v>2</v>
      </c>
      <c r="H11">
        <f t="shared" si="6"/>
        <v>9</v>
      </c>
      <c r="I11" s="8">
        <v>1</v>
      </c>
      <c r="J11">
        <v>3</v>
      </c>
      <c r="K11">
        <v>3</v>
      </c>
      <c r="L11">
        <v>3</v>
      </c>
      <c r="M11">
        <v>3</v>
      </c>
      <c r="N11">
        <v>1</v>
      </c>
      <c r="O11">
        <v>1</v>
      </c>
      <c r="P11">
        <v>1</v>
      </c>
      <c r="Q11">
        <v>1</v>
      </c>
      <c r="R11">
        <v>3</v>
      </c>
      <c r="S11">
        <v>3</v>
      </c>
      <c r="T11">
        <v>3</v>
      </c>
      <c r="U11">
        <v>3</v>
      </c>
      <c r="V11">
        <v>4</v>
      </c>
      <c r="W11">
        <v>4</v>
      </c>
      <c r="X11">
        <v>4</v>
      </c>
      <c r="Y11">
        <v>4</v>
      </c>
      <c r="Z11">
        <v>2</v>
      </c>
      <c r="AA11">
        <v>2</v>
      </c>
      <c r="AB11">
        <v>2</v>
      </c>
      <c r="AC11" s="9">
        <v>2</v>
      </c>
      <c r="AL11">
        <f t="shared" si="8"/>
        <v>9</v>
      </c>
      <c r="AM11" s="8">
        <v>3</v>
      </c>
      <c r="AN11">
        <v>1</v>
      </c>
      <c r="AO11">
        <v>3</v>
      </c>
      <c r="AP11">
        <v>1</v>
      </c>
      <c r="AQ11">
        <v>2</v>
      </c>
      <c r="AR11">
        <v>2</v>
      </c>
      <c r="AS11">
        <v>2</v>
      </c>
      <c r="AT11">
        <v>2</v>
      </c>
      <c r="AU11" s="9">
        <v>1</v>
      </c>
      <c r="AW11">
        <f t="shared" si="9"/>
        <v>9</v>
      </c>
      <c r="AX11" s="8">
        <v>1</v>
      </c>
      <c r="AY11">
        <v>3</v>
      </c>
      <c r="AZ11">
        <v>1</v>
      </c>
      <c r="BA11">
        <v>2</v>
      </c>
      <c r="BB11">
        <v>3</v>
      </c>
      <c r="BC11">
        <v>4</v>
      </c>
      <c r="BD11">
        <v>1</v>
      </c>
      <c r="BE11">
        <v>2</v>
      </c>
      <c r="BF11">
        <v>3</v>
      </c>
      <c r="BG11" s="9">
        <v>4</v>
      </c>
    </row>
    <row r="12" spans="1:59" x14ac:dyDescent="0.35">
      <c r="A12">
        <f t="shared" si="5"/>
        <v>10</v>
      </c>
      <c r="B12" s="8">
        <v>3</v>
      </c>
      <c r="C12">
        <v>2</v>
      </c>
      <c r="D12">
        <v>4</v>
      </c>
      <c r="E12">
        <v>3</v>
      </c>
      <c r="F12" s="9">
        <v>1</v>
      </c>
      <c r="H12">
        <f t="shared" si="6"/>
        <v>10</v>
      </c>
      <c r="I12" s="8">
        <v>1</v>
      </c>
      <c r="J12">
        <v>3</v>
      </c>
      <c r="K12">
        <v>3</v>
      </c>
      <c r="L12">
        <v>3</v>
      </c>
      <c r="M12">
        <v>3</v>
      </c>
      <c r="N12">
        <v>2</v>
      </c>
      <c r="O12">
        <v>2</v>
      </c>
      <c r="P12">
        <v>2</v>
      </c>
      <c r="Q12">
        <v>2</v>
      </c>
      <c r="R12">
        <v>4</v>
      </c>
      <c r="S12">
        <v>4</v>
      </c>
      <c r="T12">
        <v>4</v>
      </c>
      <c r="U12">
        <v>4</v>
      </c>
      <c r="V12">
        <v>3</v>
      </c>
      <c r="W12">
        <v>3</v>
      </c>
      <c r="X12">
        <v>3</v>
      </c>
      <c r="Y12">
        <v>3</v>
      </c>
      <c r="Z12">
        <v>1</v>
      </c>
      <c r="AA12">
        <v>1</v>
      </c>
      <c r="AB12">
        <v>1</v>
      </c>
      <c r="AC12" s="9">
        <v>1</v>
      </c>
      <c r="AL12">
        <f t="shared" si="8"/>
        <v>10</v>
      </c>
      <c r="AM12" s="8">
        <v>3</v>
      </c>
      <c r="AN12">
        <v>2</v>
      </c>
      <c r="AO12">
        <v>4</v>
      </c>
      <c r="AP12">
        <v>1</v>
      </c>
      <c r="AQ12">
        <v>2</v>
      </c>
      <c r="AR12">
        <v>1</v>
      </c>
      <c r="AS12">
        <v>1</v>
      </c>
      <c r="AT12">
        <v>1</v>
      </c>
      <c r="AU12" s="9">
        <v>2</v>
      </c>
      <c r="AW12">
        <f t="shared" si="9"/>
        <v>10</v>
      </c>
      <c r="AX12" s="8">
        <v>1</v>
      </c>
      <c r="AY12">
        <v>3</v>
      </c>
      <c r="AZ12">
        <v>2</v>
      </c>
      <c r="BA12">
        <v>1</v>
      </c>
      <c r="BB12">
        <v>4</v>
      </c>
      <c r="BC12">
        <v>3</v>
      </c>
      <c r="BD12">
        <v>2</v>
      </c>
      <c r="BE12">
        <v>1</v>
      </c>
      <c r="BF12">
        <v>4</v>
      </c>
      <c r="BG12" s="9">
        <v>3</v>
      </c>
    </row>
    <row r="13" spans="1:59" x14ac:dyDescent="0.35">
      <c r="A13">
        <f t="shared" si="5"/>
        <v>11</v>
      </c>
      <c r="B13" s="8">
        <v>3</v>
      </c>
      <c r="C13">
        <v>3</v>
      </c>
      <c r="D13">
        <v>1</v>
      </c>
      <c r="E13">
        <v>2</v>
      </c>
      <c r="F13" s="9">
        <v>4</v>
      </c>
      <c r="H13">
        <f t="shared" si="6"/>
        <v>11</v>
      </c>
      <c r="I13" s="8">
        <v>1</v>
      </c>
      <c r="J13">
        <v>3</v>
      </c>
      <c r="K13">
        <v>3</v>
      </c>
      <c r="L13">
        <v>3</v>
      </c>
      <c r="M13">
        <v>3</v>
      </c>
      <c r="N13">
        <v>3</v>
      </c>
      <c r="O13">
        <v>3</v>
      </c>
      <c r="P13">
        <v>3</v>
      </c>
      <c r="Q13">
        <v>3</v>
      </c>
      <c r="R13">
        <v>1</v>
      </c>
      <c r="S13">
        <v>1</v>
      </c>
      <c r="T13">
        <v>1</v>
      </c>
      <c r="U13">
        <v>1</v>
      </c>
      <c r="V13">
        <v>2</v>
      </c>
      <c r="W13">
        <v>2</v>
      </c>
      <c r="X13">
        <v>2</v>
      </c>
      <c r="Y13">
        <v>2</v>
      </c>
      <c r="Z13">
        <v>4</v>
      </c>
      <c r="AA13">
        <v>4</v>
      </c>
      <c r="AB13">
        <v>4</v>
      </c>
      <c r="AC13" s="9">
        <v>4</v>
      </c>
      <c r="AL13">
        <f t="shared" si="8"/>
        <v>11</v>
      </c>
      <c r="AM13" s="8">
        <v>3</v>
      </c>
      <c r="AN13">
        <v>3</v>
      </c>
      <c r="AO13">
        <v>1</v>
      </c>
      <c r="AP13">
        <v>2</v>
      </c>
      <c r="AQ13">
        <v>1</v>
      </c>
      <c r="AR13">
        <v>2</v>
      </c>
      <c r="AS13">
        <v>2</v>
      </c>
      <c r="AT13">
        <v>1</v>
      </c>
      <c r="AU13" s="9">
        <v>2</v>
      </c>
      <c r="AW13">
        <f t="shared" si="9"/>
        <v>11</v>
      </c>
      <c r="AX13" s="8">
        <v>1</v>
      </c>
      <c r="AY13">
        <v>3</v>
      </c>
      <c r="AZ13">
        <v>3</v>
      </c>
      <c r="BA13">
        <v>4</v>
      </c>
      <c r="BB13">
        <v>1</v>
      </c>
      <c r="BC13">
        <v>2</v>
      </c>
      <c r="BD13">
        <v>3</v>
      </c>
      <c r="BE13">
        <v>4</v>
      </c>
      <c r="BF13">
        <v>1</v>
      </c>
      <c r="BG13" s="9">
        <v>2</v>
      </c>
    </row>
    <row r="14" spans="1:59" x14ac:dyDescent="0.35">
      <c r="A14">
        <f t="shared" si="5"/>
        <v>12</v>
      </c>
      <c r="B14" s="8">
        <v>3</v>
      </c>
      <c r="C14">
        <v>4</v>
      </c>
      <c r="D14">
        <v>2</v>
      </c>
      <c r="E14">
        <v>1</v>
      </c>
      <c r="F14" s="9">
        <v>3</v>
      </c>
      <c r="H14">
        <f t="shared" si="6"/>
        <v>12</v>
      </c>
      <c r="I14" s="8">
        <v>1</v>
      </c>
      <c r="J14">
        <v>3</v>
      </c>
      <c r="K14">
        <v>3</v>
      </c>
      <c r="L14">
        <v>3</v>
      </c>
      <c r="M14">
        <v>3</v>
      </c>
      <c r="N14">
        <v>4</v>
      </c>
      <c r="O14">
        <v>4</v>
      </c>
      <c r="P14">
        <v>4</v>
      </c>
      <c r="Q14">
        <v>4</v>
      </c>
      <c r="R14">
        <v>2</v>
      </c>
      <c r="S14">
        <v>2</v>
      </c>
      <c r="T14">
        <v>2</v>
      </c>
      <c r="U14">
        <v>2</v>
      </c>
      <c r="V14">
        <v>1</v>
      </c>
      <c r="W14">
        <v>1</v>
      </c>
      <c r="X14">
        <v>1</v>
      </c>
      <c r="Y14">
        <v>1</v>
      </c>
      <c r="Z14">
        <v>3</v>
      </c>
      <c r="AA14">
        <v>3</v>
      </c>
      <c r="AB14">
        <v>3</v>
      </c>
      <c r="AC14" s="9">
        <v>3</v>
      </c>
      <c r="AL14">
        <f t="shared" si="8"/>
        <v>12</v>
      </c>
      <c r="AM14" s="8">
        <v>3</v>
      </c>
      <c r="AN14">
        <v>4</v>
      </c>
      <c r="AO14">
        <v>2</v>
      </c>
      <c r="AP14">
        <v>2</v>
      </c>
      <c r="AQ14">
        <v>1</v>
      </c>
      <c r="AR14">
        <v>1</v>
      </c>
      <c r="AS14">
        <v>1</v>
      </c>
      <c r="AT14">
        <v>2</v>
      </c>
      <c r="AU14" s="9">
        <v>1</v>
      </c>
      <c r="AW14">
        <f t="shared" si="9"/>
        <v>12</v>
      </c>
      <c r="AX14" s="8">
        <v>1</v>
      </c>
      <c r="AY14">
        <v>3</v>
      </c>
      <c r="AZ14">
        <v>4</v>
      </c>
      <c r="BA14">
        <v>3</v>
      </c>
      <c r="BB14">
        <v>2</v>
      </c>
      <c r="BC14">
        <v>1</v>
      </c>
      <c r="BD14">
        <v>4</v>
      </c>
      <c r="BE14">
        <v>3</v>
      </c>
      <c r="BF14">
        <v>2</v>
      </c>
      <c r="BG14" s="9">
        <v>1</v>
      </c>
    </row>
    <row r="15" spans="1:59" x14ac:dyDescent="0.35">
      <c r="A15">
        <f t="shared" si="5"/>
        <v>13</v>
      </c>
      <c r="B15" s="8">
        <v>4</v>
      </c>
      <c r="C15">
        <v>1</v>
      </c>
      <c r="D15">
        <v>4</v>
      </c>
      <c r="E15">
        <v>2</v>
      </c>
      <c r="F15" s="9">
        <v>3</v>
      </c>
      <c r="H15">
        <f t="shared" si="6"/>
        <v>13</v>
      </c>
      <c r="I15" s="8">
        <v>1</v>
      </c>
      <c r="J15">
        <v>4</v>
      </c>
      <c r="K15">
        <v>4</v>
      </c>
      <c r="L15">
        <v>4</v>
      </c>
      <c r="M15">
        <v>4</v>
      </c>
      <c r="N15">
        <v>1</v>
      </c>
      <c r="O15">
        <v>1</v>
      </c>
      <c r="P15">
        <v>1</v>
      </c>
      <c r="Q15">
        <v>1</v>
      </c>
      <c r="R15">
        <v>4</v>
      </c>
      <c r="S15">
        <v>4</v>
      </c>
      <c r="T15">
        <v>4</v>
      </c>
      <c r="U15">
        <v>4</v>
      </c>
      <c r="V15">
        <v>2</v>
      </c>
      <c r="W15">
        <v>2</v>
      </c>
      <c r="X15">
        <v>2</v>
      </c>
      <c r="Y15">
        <v>2</v>
      </c>
      <c r="Z15">
        <v>3</v>
      </c>
      <c r="AA15">
        <v>3</v>
      </c>
      <c r="AB15">
        <v>3</v>
      </c>
      <c r="AC15" s="9">
        <v>3</v>
      </c>
      <c r="AL15">
        <f t="shared" si="8"/>
        <v>13</v>
      </c>
      <c r="AM15" s="8">
        <v>4</v>
      </c>
      <c r="AN15">
        <v>1</v>
      </c>
      <c r="AO15">
        <v>4</v>
      </c>
      <c r="AP15">
        <v>2</v>
      </c>
      <c r="AQ15">
        <v>1</v>
      </c>
      <c r="AR15">
        <v>2</v>
      </c>
      <c r="AS15">
        <v>1</v>
      </c>
      <c r="AT15">
        <v>2</v>
      </c>
      <c r="AU15" s="9">
        <v>2</v>
      </c>
      <c r="AW15">
        <f t="shared" si="9"/>
        <v>13</v>
      </c>
      <c r="AX15" s="8">
        <v>1</v>
      </c>
      <c r="AY15">
        <v>4</v>
      </c>
      <c r="AZ15">
        <v>1</v>
      </c>
      <c r="BA15">
        <v>2</v>
      </c>
      <c r="BB15">
        <v>4</v>
      </c>
      <c r="BC15">
        <v>3</v>
      </c>
      <c r="BD15">
        <v>3</v>
      </c>
      <c r="BE15">
        <v>4</v>
      </c>
      <c r="BF15">
        <v>2</v>
      </c>
      <c r="BG15" s="9">
        <v>1</v>
      </c>
    </row>
    <row r="16" spans="1:59" x14ac:dyDescent="0.35">
      <c r="A16">
        <f t="shared" si="5"/>
        <v>14</v>
      </c>
      <c r="B16" s="8">
        <v>4</v>
      </c>
      <c r="C16">
        <v>2</v>
      </c>
      <c r="D16">
        <v>3</v>
      </c>
      <c r="E16">
        <v>1</v>
      </c>
      <c r="F16" s="9">
        <v>4</v>
      </c>
      <c r="H16">
        <f t="shared" si="6"/>
        <v>14</v>
      </c>
      <c r="I16" s="8">
        <v>1</v>
      </c>
      <c r="J16">
        <v>4</v>
      </c>
      <c r="K16">
        <v>4</v>
      </c>
      <c r="L16">
        <v>4</v>
      </c>
      <c r="M16">
        <v>4</v>
      </c>
      <c r="N16">
        <v>2</v>
      </c>
      <c r="O16">
        <v>2</v>
      </c>
      <c r="P16">
        <v>2</v>
      </c>
      <c r="Q16">
        <v>2</v>
      </c>
      <c r="R16">
        <v>3</v>
      </c>
      <c r="S16">
        <v>3</v>
      </c>
      <c r="T16">
        <v>3</v>
      </c>
      <c r="U16">
        <v>3</v>
      </c>
      <c r="V16">
        <v>1</v>
      </c>
      <c r="W16">
        <v>1</v>
      </c>
      <c r="X16">
        <v>1</v>
      </c>
      <c r="Y16">
        <v>1</v>
      </c>
      <c r="Z16">
        <v>4</v>
      </c>
      <c r="AA16">
        <v>4</v>
      </c>
      <c r="AB16">
        <v>4</v>
      </c>
      <c r="AC16" s="9">
        <v>4</v>
      </c>
      <c r="AL16">
        <f t="shared" si="8"/>
        <v>14</v>
      </c>
      <c r="AM16" s="8">
        <v>4</v>
      </c>
      <c r="AN16">
        <v>2</v>
      </c>
      <c r="AO16">
        <v>3</v>
      </c>
      <c r="AP16">
        <v>2</v>
      </c>
      <c r="AQ16">
        <v>1</v>
      </c>
      <c r="AR16">
        <v>1</v>
      </c>
      <c r="AS16">
        <v>2</v>
      </c>
      <c r="AT16">
        <v>1</v>
      </c>
      <c r="AU16" s="9">
        <v>1</v>
      </c>
      <c r="AW16">
        <f t="shared" si="9"/>
        <v>14</v>
      </c>
      <c r="AX16" s="8">
        <v>1</v>
      </c>
      <c r="AY16">
        <v>4</v>
      </c>
      <c r="AZ16">
        <v>2</v>
      </c>
      <c r="BA16">
        <v>1</v>
      </c>
      <c r="BB16">
        <v>3</v>
      </c>
      <c r="BC16">
        <v>4</v>
      </c>
      <c r="BD16">
        <v>4</v>
      </c>
      <c r="BE16">
        <v>3</v>
      </c>
      <c r="BF16">
        <v>1</v>
      </c>
      <c r="BG16" s="9">
        <v>2</v>
      </c>
    </row>
    <row r="17" spans="1:59" x14ac:dyDescent="0.35">
      <c r="A17">
        <f t="shared" si="5"/>
        <v>15</v>
      </c>
      <c r="B17" s="8">
        <v>4</v>
      </c>
      <c r="C17">
        <v>3</v>
      </c>
      <c r="D17">
        <v>2</v>
      </c>
      <c r="E17">
        <v>4</v>
      </c>
      <c r="F17" s="9">
        <v>1</v>
      </c>
      <c r="H17">
        <f t="shared" si="6"/>
        <v>15</v>
      </c>
      <c r="I17" s="8">
        <v>1</v>
      </c>
      <c r="J17">
        <v>4</v>
      </c>
      <c r="K17">
        <v>4</v>
      </c>
      <c r="L17">
        <v>4</v>
      </c>
      <c r="M17">
        <v>4</v>
      </c>
      <c r="N17">
        <v>3</v>
      </c>
      <c r="O17">
        <v>3</v>
      </c>
      <c r="P17">
        <v>3</v>
      </c>
      <c r="Q17">
        <v>3</v>
      </c>
      <c r="R17">
        <v>2</v>
      </c>
      <c r="S17">
        <v>2</v>
      </c>
      <c r="T17">
        <v>2</v>
      </c>
      <c r="U17">
        <v>2</v>
      </c>
      <c r="V17">
        <v>4</v>
      </c>
      <c r="W17">
        <v>4</v>
      </c>
      <c r="X17">
        <v>4</v>
      </c>
      <c r="Y17">
        <v>4</v>
      </c>
      <c r="Z17">
        <v>1</v>
      </c>
      <c r="AA17">
        <v>1</v>
      </c>
      <c r="AB17">
        <v>1</v>
      </c>
      <c r="AC17" s="9">
        <v>1</v>
      </c>
      <c r="AL17">
        <f t="shared" si="8"/>
        <v>15</v>
      </c>
      <c r="AM17" s="8">
        <v>4</v>
      </c>
      <c r="AN17">
        <v>3</v>
      </c>
      <c r="AO17">
        <v>2</v>
      </c>
      <c r="AP17">
        <v>1</v>
      </c>
      <c r="AQ17">
        <v>2</v>
      </c>
      <c r="AR17">
        <v>2</v>
      </c>
      <c r="AS17">
        <v>1</v>
      </c>
      <c r="AT17">
        <v>1</v>
      </c>
      <c r="AU17" s="9">
        <v>1</v>
      </c>
      <c r="AW17">
        <f t="shared" si="9"/>
        <v>15</v>
      </c>
      <c r="AX17" s="8">
        <v>1</v>
      </c>
      <c r="AY17">
        <v>4</v>
      </c>
      <c r="AZ17">
        <v>3</v>
      </c>
      <c r="BA17">
        <v>4</v>
      </c>
      <c r="BB17">
        <v>2</v>
      </c>
      <c r="BC17">
        <v>1</v>
      </c>
      <c r="BD17">
        <v>1</v>
      </c>
      <c r="BE17">
        <v>2</v>
      </c>
      <c r="BF17">
        <v>4</v>
      </c>
      <c r="BG17" s="9">
        <v>3</v>
      </c>
    </row>
    <row r="18" spans="1:59" x14ac:dyDescent="0.35">
      <c r="A18">
        <f t="shared" si="5"/>
        <v>16</v>
      </c>
      <c r="B18" s="10">
        <v>4</v>
      </c>
      <c r="C18" s="11">
        <v>4</v>
      </c>
      <c r="D18" s="11">
        <v>1</v>
      </c>
      <c r="E18" s="11">
        <v>3</v>
      </c>
      <c r="F18" s="12">
        <v>2</v>
      </c>
      <c r="H18">
        <f t="shared" si="6"/>
        <v>16</v>
      </c>
      <c r="I18" s="8">
        <v>1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>
        <v>4</v>
      </c>
      <c r="R18">
        <v>1</v>
      </c>
      <c r="S18">
        <v>1</v>
      </c>
      <c r="T18">
        <v>1</v>
      </c>
      <c r="U18">
        <v>1</v>
      </c>
      <c r="V18">
        <v>3</v>
      </c>
      <c r="W18">
        <v>3</v>
      </c>
      <c r="X18">
        <v>3</v>
      </c>
      <c r="Y18">
        <v>3</v>
      </c>
      <c r="Z18">
        <v>2</v>
      </c>
      <c r="AA18">
        <v>2</v>
      </c>
      <c r="AB18">
        <v>2</v>
      </c>
      <c r="AC18" s="9">
        <v>2</v>
      </c>
      <c r="AL18">
        <f t="shared" si="8"/>
        <v>16</v>
      </c>
      <c r="AM18" s="10">
        <v>4</v>
      </c>
      <c r="AN18" s="11">
        <v>4</v>
      </c>
      <c r="AO18" s="11">
        <v>1</v>
      </c>
      <c r="AP18" s="11">
        <v>1</v>
      </c>
      <c r="AQ18" s="11">
        <v>2</v>
      </c>
      <c r="AR18" s="11">
        <v>1</v>
      </c>
      <c r="AS18" s="11">
        <v>2</v>
      </c>
      <c r="AT18" s="11">
        <v>2</v>
      </c>
      <c r="AU18" s="12">
        <v>2</v>
      </c>
      <c r="AW18">
        <f t="shared" si="9"/>
        <v>16</v>
      </c>
      <c r="AX18" s="8">
        <v>1</v>
      </c>
      <c r="AY18">
        <v>4</v>
      </c>
      <c r="AZ18">
        <v>4</v>
      </c>
      <c r="BA18">
        <v>3</v>
      </c>
      <c r="BB18">
        <v>1</v>
      </c>
      <c r="BC18">
        <v>2</v>
      </c>
      <c r="BD18">
        <v>2</v>
      </c>
      <c r="BE18">
        <v>1</v>
      </c>
      <c r="BF18">
        <v>3</v>
      </c>
      <c r="BG18" s="9">
        <v>4</v>
      </c>
    </row>
    <row r="19" spans="1:59" x14ac:dyDescent="0.35">
      <c r="H19">
        <f t="shared" si="6"/>
        <v>17</v>
      </c>
      <c r="I19" s="8">
        <v>2</v>
      </c>
      <c r="J19">
        <v>1</v>
      </c>
      <c r="K19">
        <v>2</v>
      </c>
      <c r="L19">
        <v>3</v>
      </c>
      <c r="M19">
        <v>4</v>
      </c>
      <c r="N19">
        <v>1</v>
      </c>
      <c r="O19">
        <v>2</v>
      </c>
      <c r="P19">
        <v>3</v>
      </c>
      <c r="Q19">
        <v>4</v>
      </c>
      <c r="R19">
        <v>1</v>
      </c>
      <c r="S19">
        <v>2</v>
      </c>
      <c r="T19">
        <v>3</v>
      </c>
      <c r="U19">
        <v>4</v>
      </c>
      <c r="V19">
        <v>1</v>
      </c>
      <c r="W19">
        <v>2</v>
      </c>
      <c r="X19">
        <v>3</v>
      </c>
      <c r="Y19">
        <v>4</v>
      </c>
      <c r="Z19">
        <v>1</v>
      </c>
      <c r="AA19">
        <v>2</v>
      </c>
      <c r="AB19">
        <v>3</v>
      </c>
      <c r="AC19" s="9">
        <v>4</v>
      </c>
      <c r="AW19">
        <f t="shared" si="9"/>
        <v>17</v>
      </c>
      <c r="AX19" s="8">
        <v>2</v>
      </c>
      <c r="AY19">
        <v>1</v>
      </c>
      <c r="AZ19">
        <v>1</v>
      </c>
      <c r="BA19">
        <v>4</v>
      </c>
      <c r="BB19">
        <v>1</v>
      </c>
      <c r="BC19">
        <v>4</v>
      </c>
      <c r="BD19">
        <v>2</v>
      </c>
      <c r="BE19">
        <v>3</v>
      </c>
      <c r="BF19">
        <v>2</v>
      </c>
      <c r="BG19" s="9">
        <v>3</v>
      </c>
    </row>
    <row r="20" spans="1:59" x14ac:dyDescent="0.35">
      <c r="H20">
        <f t="shared" si="6"/>
        <v>18</v>
      </c>
      <c r="I20" s="8">
        <v>2</v>
      </c>
      <c r="J20">
        <v>1</v>
      </c>
      <c r="K20">
        <v>2</v>
      </c>
      <c r="L20">
        <v>3</v>
      </c>
      <c r="M20">
        <v>4</v>
      </c>
      <c r="N20">
        <v>2</v>
      </c>
      <c r="O20">
        <v>1</v>
      </c>
      <c r="P20">
        <v>4</v>
      </c>
      <c r="Q20">
        <v>3</v>
      </c>
      <c r="R20">
        <v>2</v>
      </c>
      <c r="S20">
        <v>1</v>
      </c>
      <c r="T20">
        <v>4</v>
      </c>
      <c r="U20">
        <v>3</v>
      </c>
      <c r="V20">
        <v>2</v>
      </c>
      <c r="W20">
        <v>1</v>
      </c>
      <c r="X20">
        <v>4</v>
      </c>
      <c r="Y20">
        <v>3</v>
      </c>
      <c r="Z20">
        <v>2</v>
      </c>
      <c r="AA20">
        <v>1</v>
      </c>
      <c r="AB20">
        <v>4</v>
      </c>
      <c r="AC20" s="9">
        <v>3</v>
      </c>
      <c r="AW20">
        <f t="shared" si="9"/>
        <v>18</v>
      </c>
      <c r="AX20" s="8">
        <v>2</v>
      </c>
      <c r="AY20">
        <v>1</v>
      </c>
      <c r="AZ20">
        <v>2</v>
      </c>
      <c r="BA20">
        <v>3</v>
      </c>
      <c r="BB20">
        <v>2</v>
      </c>
      <c r="BC20">
        <v>3</v>
      </c>
      <c r="BD20">
        <v>1</v>
      </c>
      <c r="BE20">
        <v>4</v>
      </c>
      <c r="BF20">
        <v>1</v>
      </c>
      <c r="BG20" s="9">
        <v>4</v>
      </c>
    </row>
    <row r="21" spans="1:59" x14ac:dyDescent="0.35">
      <c r="H21">
        <f t="shared" si="6"/>
        <v>19</v>
      </c>
      <c r="I21" s="8">
        <v>2</v>
      </c>
      <c r="J21">
        <v>1</v>
      </c>
      <c r="K21">
        <v>2</v>
      </c>
      <c r="L21">
        <v>3</v>
      </c>
      <c r="M21">
        <v>4</v>
      </c>
      <c r="N21">
        <v>3</v>
      </c>
      <c r="O21">
        <v>4</v>
      </c>
      <c r="P21">
        <v>1</v>
      </c>
      <c r="Q21">
        <v>2</v>
      </c>
      <c r="R21">
        <v>3</v>
      </c>
      <c r="S21">
        <v>4</v>
      </c>
      <c r="T21">
        <v>1</v>
      </c>
      <c r="U21">
        <v>2</v>
      </c>
      <c r="V21">
        <v>3</v>
      </c>
      <c r="W21">
        <v>4</v>
      </c>
      <c r="X21">
        <v>1</v>
      </c>
      <c r="Y21">
        <v>2</v>
      </c>
      <c r="Z21">
        <v>3</v>
      </c>
      <c r="AA21">
        <v>4</v>
      </c>
      <c r="AB21">
        <v>1</v>
      </c>
      <c r="AC21" s="9">
        <v>2</v>
      </c>
      <c r="AE21" s="1"/>
      <c r="AF21" s="1"/>
      <c r="AG21" s="1"/>
      <c r="AH21" s="1"/>
      <c r="AI21" s="1"/>
      <c r="AJ21" s="1"/>
      <c r="AK21" s="1"/>
      <c r="AL21" s="1"/>
      <c r="AW21">
        <f t="shared" si="9"/>
        <v>19</v>
      </c>
      <c r="AX21" s="8">
        <v>2</v>
      </c>
      <c r="AY21">
        <v>1</v>
      </c>
      <c r="AZ21">
        <v>3</v>
      </c>
      <c r="BA21">
        <v>2</v>
      </c>
      <c r="BB21">
        <v>3</v>
      </c>
      <c r="BC21">
        <v>2</v>
      </c>
      <c r="BD21">
        <v>4</v>
      </c>
      <c r="BE21">
        <v>1</v>
      </c>
      <c r="BF21">
        <v>4</v>
      </c>
      <c r="BG21" s="9">
        <v>1</v>
      </c>
    </row>
    <row r="22" spans="1:59" x14ac:dyDescent="0.35">
      <c r="H22">
        <f t="shared" si="6"/>
        <v>20</v>
      </c>
      <c r="I22" s="8">
        <v>2</v>
      </c>
      <c r="J22">
        <v>1</v>
      </c>
      <c r="K22">
        <v>2</v>
      </c>
      <c r="L22">
        <v>3</v>
      </c>
      <c r="M22">
        <v>4</v>
      </c>
      <c r="N22">
        <v>4</v>
      </c>
      <c r="O22">
        <v>3</v>
      </c>
      <c r="P22">
        <v>2</v>
      </c>
      <c r="Q22">
        <v>1</v>
      </c>
      <c r="R22">
        <v>4</v>
      </c>
      <c r="S22">
        <v>3</v>
      </c>
      <c r="T22">
        <v>2</v>
      </c>
      <c r="U22">
        <v>1</v>
      </c>
      <c r="V22">
        <v>4</v>
      </c>
      <c r="W22">
        <v>3</v>
      </c>
      <c r="X22">
        <v>2</v>
      </c>
      <c r="Y22">
        <v>1</v>
      </c>
      <c r="Z22">
        <v>4</v>
      </c>
      <c r="AA22">
        <v>3</v>
      </c>
      <c r="AB22">
        <v>2</v>
      </c>
      <c r="AC22" s="9">
        <v>1</v>
      </c>
      <c r="AE22" s="1"/>
      <c r="AF22" s="1"/>
      <c r="AG22" s="1"/>
      <c r="AH22" s="1"/>
      <c r="AI22" s="1"/>
      <c r="AJ22" s="1"/>
      <c r="AK22" s="1"/>
      <c r="AL22" s="1"/>
      <c r="AW22">
        <f t="shared" si="9"/>
        <v>20</v>
      </c>
      <c r="AX22" s="8">
        <v>2</v>
      </c>
      <c r="AY22">
        <v>1</v>
      </c>
      <c r="AZ22">
        <v>4</v>
      </c>
      <c r="BA22">
        <v>1</v>
      </c>
      <c r="BB22">
        <v>4</v>
      </c>
      <c r="BC22">
        <v>1</v>
      </c>
      <c r="BD22">
        <v>3</v>
      </c>
      <c r="BE22">
        <v>2</v>
      </c>
      <c r="BF22">
        <v>3</v>
      </c>
      <c r="BG22" s="9">
        <v>2</v>
      </c>
    </row>
    <row r="23" spans="1:59" x14ac:dyDescent="0.35">
      <c r="H23">
        <f t="shared" si="6"/>
        <v>21</v>
      </c>
      <c r="I23" s="8">
        <v>2</v>
      </c>
      <c r="J23">
        <v>2</v>
      </c>
      <c r="K23">
        <v>1</v>
      </c>
      <c r="L23">
        <v>4</v>
      </c>
      <c r="M23">
        <v>3</v>
      </c>
      <c r="N23">
        <v>1</v>
      </c>
      <c r="O23">
        <v>2</v>
      </c>
      <c r="P23">
        <v>3</v>
      </c>
      <c r="Q23">
        <v>4</v>
      </c>
      <c r="R23">
        <v>2</v>
      </c>
      <c r="S23">
        <v>1</v>
      </c>
      <c r="T23">
        <v>4</v>
      </c>
      <c r="U23">
        <v>3</v>
      </c>
      <c r="V23">
        <v>3</v>
      </c>
      <c r="W23">
        <v>4</v>
      </c>
      <c r="X23">
        <v>1</v>
      </c>
      <c r="Y23">
        <v>2</v>
      </c>
      <c r="Z23">
        <v>4</v>
      </c>
      <c r="AA23">
        <v>3</v>
      </c>
      <c r="AB23">
        <v>2</v>
      </c>
      <c r="AC23" s="9">
        <v>1</v>
      </c>
      <c r="AW23">
        <f t="shared" si="9"/>
        <v>21</v>
      </c>
      <c r="AX23" s="8">
        <v>2</v>
      </c>
      <c r="AY23">
        <v>2</v>
      </c>
      <c r="AZ23">
        <v>1</v>
      </c>
      <c r="BA23">
        <v>4</v>
      </c>
      <c r="BB23">
        <v>2</v>
      </c>
      <c r="BC23">
        <v>3</v>
      </c>
      <c r="BD23">
        <v>4</v>
      </c>
      <c r="BE23">
        <v>1</v>
      </c>
      <c r="BF23">
        <v>3</v>
      </c>
      <c r="BG23" s="9">
        <v>2</v>
      </c>
    </row>
    <row r="24" spans="1:59" x14ac:dyDescent="0.35">
      <c r="H24">
        <f t="shared" si="6"/>
        <v>22</v>
      </c>
      <c r="I24" s="8">
        <v>2</v>
      </c>
      <c r="J24">
        <v>2</v>
      </c>
      <c r="K24">
        <v>1</v>
      </c>
      <c r="L24">
        <v>4</v>
      </c>
      <c r="M24">
        <v>3</v>
      </c>
      <c r="N24">
        <v>2</v>
      </c>
      <c r="O24">
        <v>1</v>
      </c>
      <c r="P24">
        <v>4</v>
      </c>
      <c r="Q24">
        <v>3</v>
      </c>
      <c r="R24">
        <v>1</v>
      </c>
      <c r="S24">
        <v>2</v>
      </c>
      <c r="T24">
        <v>3</v>
      </c>
      <c r="U24">
        <v>4</v>
      </c>
      <c r="V24">
        <v>4</v>
      </c>
      <c r="W24">
        <v>3</v>
      </c>
      <c r="X24">
        <v>2</v>
      </c>
      <c r="Y24">
        <v>1</v>
      </c>
      <c r="Z24">
        <v>3</v>
      </c>
      <c r="AA24">
        <v>4</v>
      </c>
      <c r="AB24">
        <v>1</v>
      </c>
      <c r="AC24" s="9">
        <v>2</v>
      </c>
      <c r="AW24">
        <f t="shared" si="9"/>
        <v>22</v>
      </c>
      <c r="AX24" s="8">
        <v>2</v>
      </c>
      <c r="AY24">
        <v>2</v>
      </c>
      <c r="AZ24">
        <v>2</v>
      </c>
      <c r="BA24">
        <v>3</v>
      </c>
      <c r="BB24">
        <v>1</v>
      </c>
      <c r="BC24">
        <v>4</v>
      </c>
      <c r="BD24">
        <v>3</v>
      </c>
      <c r="BE24">
        <v>2</v>
      </c>
      <c r="BF24">
        <v>4</v>
      </c>
      <c r="BG24" s="9">
        <v>1</v>
      </c>
    </row>
    <row r="25" spans="1:59" x14ac:dyDescent="0.35">
      <c r="H25">
        <f t="shared" si="6"/>
        <v>23</v>
      </c>
      <c r="I25" s="8">
        <v>2</v>
      </c>
      <c r="J25">
        <v>2</v>
      </c>
      <c r="K25">
        <v>1</v>
      </c>
      <c r="L25">
        <v>4</v>
      </c>
      <c r="M25">
        <v>3</v>
      </c>
      <c r="N25">
        <v>3</v>
      </c>
      <c r="O25">
        <v>4</v>
      </c>
      <c r="P25">
        <v>1</v>
      </c>
      <c r="Q25">
        <v>2</v>
      </c>
      <c r="R25">
        <v>4</v>
      </c>
      <c r="S25">
        <v>3</v>
      </c>
      <c r="T25">
        <v>2</v>
      </c>
      <c r="U25">
        <v>1</v>
      </c>
      <c r="V25">
        <v>1</v>
      </c>
      <c r="W25">
        <v>2</v>
      </c>
      <c r="X25">
        <v>3</v>
      </c>
      <c r="Y25">
        <v>4</v>
      </c>
      <c r="Z25">
        <v>2</v>
      </c>
      <c r="AA25">
        <v>1</v>
      </c>
      <c r="AB25">
        <v>4</v>
      </c>
      <c r="AC25" s="9">
        <v>3</v>
      </c>
      <c r="AW25">
        <f t="shared" si="9"/>
        <v>23</v>
      </c>
      <c r="AX25" s="8">
        <v>2</v>
      </c>
      <c r="AY25">
        <v>2</v>
      </c>
      <c r="AZ25">
        <v>3</v>
      </c>
      <c r="BA25">
        <v>2</v>
      </c>
      <c r="BB25">
        <v>4</v>
      </c>
      <c r="BC25">
        <v>1</v>
      </c>
      <c r="BD25">
        <v>2</v>
      </c>
      <c r="BE25">
        <v>3</v>
      </c>
      <c r="BF25">
        <v>1</v>
      </c>
      <c r="BG25" s="9">
        <v>4</v>
      </c>
    </row>
    <row r="26" spans="1:59" x14ac:dyDescent="0.35">
      <c r="H26">
        <f t="shared" si="6"/>
        <v>24</v>
      </c>
      <c r="I26" s="8">
        <v>2</v>
      </c>
      <c r="J26">
        <v>2</v>
      </c>
      <c r="K26">
        <v>1</v>
      </c>
      <c r="L26">
        <v>4</v>
      </c>
      <c r="M26">
        <v>3</v>
      </c>
      <c r="N26">
        <v>4</v>
      </c>
      <c r="O26">
        <v>3</v>
      </c>
      <c r="P26">
        <v>2</v>
      </c>
      <c r="Q26">
        <v>1</v>
      </c>
      <c r="R26">
        <v>3</v>
      </c>
      <c r="S26">
        <v>4</v>
      </c>
      <c r="T26">
        <v>1</v>
      </c>
      <c r="U26">
        <v>2</v>
      </c>
      <c r="V26">
        <v>2</v>
      </c>
      <c r="W26">
        <v>1</v>
      </c>
      <c r="X26">
        <v>4</v>
      </c>
      <c r="Y26">
        <v>3</v>
      </c>
      <c r="Z26">
        <v>1</v>
      </c>
      <c r="AA26">
        <v>2</v>
      </c>
      <c r="AB26">
        <v>3</v>
      </c>
      <c r="AC26" s="9">
        <v>4</v>
      </c>
      <c r="AW26">
        <f t="shared" si="9"/>
        <v>24</v>
      </c>
      <c r="AX26" s="8">
        <v>2</v>
      </c>
      <c r="AY26">
        <v>2</v>
      </c>
      <c r="AZ26">
        <v>4</v>
      </c>
      <c r="BA26">
        <v>1</v>
      </c>
      <c r="BB26">
        <v>3</v>
      </c>
      <c r="BC26">
        <v>2</v>
      </c>
      <c r="BD26">
        <v>1</v>
      </c>
      <c r="BE26">
        <v>4</v>
      </c>
      <c r="BF26">
        <v>2</v>
      </c>
      <c r="BG26" s="9">
        <v>3</v>
      </c>
    </row>
    <row r="27" spans="1:59" x14ac:dyDescent="0.35">
      <c r="H27">
        <f t="shared" si="6"/>
        <v>25</v>
      </c>
      <c r="I27" s="8">
        <v>2</v>
      </c>
      <c r="J27">
        <v>3</v>
      </c>
      <c r="K27">
        <v>4</v>
      </c>
      <c r="L27">
        <v>1</v>
      </c>
      <c r="M27">
        <v>2</v>
      </c>
      <c r="N27">
        <v>1</v>
      </c>
      <c r="O27">
        <v>2</v>
      </c>
      <c r="P27">
        <v>3</v>
      </c>
      <c r="Q27">
        <v>4</v>
      </c>
      <c r="R27">
        <v>3</v>
      </c>
      <c r="S27">
        <v>4</v>
      </c>
      <c r="T27">
        <v>1</v>
      </c>
      <c r="U27">
        <v>2</v>
      </c>
      <c r="V27">
        <v>4</v>
      </c>
      <c r="W27">
        <v>3</v>
      </c>
      <c r="X27">
        <v>2</v>
      </c>
      <c r="Y27">
        <v>1</v>
      </c>
      <c r="Z27">
        <v>2</v>
      </c>
      <c r="AA27">
        <v>1</v>
      </c>
      <c r="AB27">
        <v>4</v>
      </c>
      <c r="AC27" s="9">
        <v>3</v>
      </c>
      <c r="AW27">
        <f t="shared" si="9"/>
        <v>25</v>
      </c>
      <c r="AX27" s="8">
        <v>2</v>
      </c>
      <c r="AY27">
        <v>3</v>
      </c>
      <c r="AZ27">
        <v>1</v>
      </c>
      <c r="BA27">
        <v>3</v>
      </c>
      <c r="BB27">
        <v>3</v>
      </c>
      <c r="BC27">
        <v>1</v>
      </c>
      <c r="BD27">
        <v>2</v>
      </c>
      <c r="BE27">
        <v>4</v>
      </c>
      <c r="BF27">
        <v>4</v>
      </c>
      <c r="BG27" s="9">
        <v>2</v>
      </c>
    </row>
    <row r="28" spans="1:59" x14ac:dyDescent="0.35">
      <c r="H28">
        <f t="shared" si="6"/>
        <v>26</v>
      </c>
      <c r="I28" s="8">
        <v>2</v>
      </c>
      <c r="J28">
        <v>3</v>
      </c>
      <c r="K28">
        <v>4</v>
      </c>
      <c r="L28">
        <v>1</v>
      </c>
      <c r="M28">
        <v>2</v>
      </c>
      <c r="N28">
        <v>2</v>
      </c>
      <c r="O28">
        <v>1</v>
      </c>
      <c r="P28">
        <v>4</v>
      </c>
      <c r="Q28">
        <v>3</v>
      </c>
      <c r="R28">
        <v>4</v>
      </c>
      <c r="S28">
        <v>3</v>
      </c>
      <c r="T28">
        <v>2</v>
      </c>
      <c r="U28">
        <v>1</v>
      </c>
      <c r="V28">
        <v>3</v>
      </c>
      <c r="W28">
        <v>4</v>
      </c>
      <c r="X28">
        <v>1</v>
      </c>
      <c r="Y28">
        <v>2</v>
      </c>
      <c r="Z28">
        <v>1</v>
      </c>
      <c r="AA28">
        <v>2</v>
      </c>
      <c r="AB28">
        <v>3</v>
      </c>
      <c r="AC28" s="9">
        <v>4</v>
      </c>
      <c r="AW28">
        <f t="shared" si="9"/>
        <v>26</v>
      </c>
      <c r="AX28" s="8">
        <v>2</v>
      </c>
      <c r="AY28">
        <v>3</v>
      </c>
      <c r="AZ28">
        <v>2</v>
      </c>
      <c r="BA28">
        <v>4</v>
      </c>
      <c r="BB28">
        <v>4</v>
      </c>
      <c r="BC28">
        <v>2</v>
      </c>
      <c r="BD28">
        <v>1</v>
      </c>
      <c r="BE28">
        <v>3</v>
      </c>
      <c r="BF28">
        <v>3</v>
      </c>
      <c r="BG28" s="9">
        <v>1</v>
      </c>
    </row>
    <row r="29" spans="1:59" x14ac:dyDescent="0.35">
      <c r="H29">
        <f t="shared" si="6"/>
        <v>27</v>
      </c>
      <c r="I29" s="8">
        <v>2</v>
      </c>
      <c r="J29">
        <v>3</v>
      </c>
      <c r="K29">
        <v>4</v>
      </c>
      <c r="L29">
        <v>1</v>
      </c>
      <c r="M29">
        <v>2</v>
      </c>
      <c r="N29">
        <v>3</v>
      </c>
      <c r="O29">
        <v>4</v>
      </c>
      <c r="P29">
        <v>1</v>
      </c>
      <c r="Q29">
        <v>2</v>
      </c>
      <c r="R29">
        <v>1</v>
      </c>
      <c r="S29">
        <v>2</v>
      </c>
      <c r="T29">
        <v>3</v>
      </c>
      <c r="U29">
        <v>4</v>
      </c>
      <c r="V29">
        <v>2</v>
      </c>
      <c r="W29">
        <v>1</v>
      </c>
      <c r="X29">
        <v>4</v>
      </c>
      <c r="Y29">
        <v>3</v>
      </c>
      <c r="Z29">
        <v>4</v>
      </c>
      <c r="AA29">
        <v>3</v>
      </c>
      <c r="AB29">
        <v>2</v>
      </c>
      <c r="AC29" s="9">
        <v>1</v>
      </c>
      <c r="AW29">
        <f t="shared" si="9"/>
        <v>27</v>
      </c>
      <c r="AX29" s="8">
        <v>2</v>
      </c>
      <c r="AY29">
        <v>3</v>
      </c>
      <c r="AZ29">
        <v>3</v>
      </c>
      <c r="BA29">
        <v>1</v>
      </c>
      <c r="BB29">
        <v>1</v>
      </c>
      <c r="BC29">
        <v>3</v>
      </c>
      <c r="BD29">
        <v>4</v>
      </c>
      <c r="BE29">
        <v>2</v>
      </c>
      <c r="BF29">
        <v>2</v>
      </c>
      <c r="BG29" s="9">
        <v>4</v>
      </c>
    </row>
    <row r="30" spans="1:59" x14ac:dyDescent="0.35">
      <c r="H30">
        <f t="shared" si="6"/>
        <v>28</v>
      </c>
      <c r="I30" s="8">
        <v>2</v>
      </c>
      <c r="J30">
        <v>3</v>
      </c>
      <c r="K30">
        <v>4</v>
      </c>
      <c r="L30">
        <v>1</v>
      </c>
      <c r="M30">
        <v>2</v>
      </c>
      <c r="N30">
        <v>4</v>
      </c>
      <c r="O30">
        <v>3</v>
      </c>
      <c r="P30">
        <v>2</v>
      </c>
      <c r="Q30">
        <v>1</v>
      </c>
      <c r="R30">
        <v>2</v>
      </c>
      <c r="S30">
        <v>1</v>
      </c>
      <c r="T30">
        <v>4</v>
      </c>
      <c r="U30">
        <v>3</v>
      </c>
      <c r="V30">
        <v>1</v>
      </c>
      <c r="W30">
        <v>2</v>
      </c>
      <c r="X30">
        <v>3</v>
      </c>
      <c r="Y30">
        <v>4</v>
      </c>
      <c r="Z30">
        <v>3</v>
      </c>
      <c r="AA30">
        <v>4</v>
      </c>
      <c r="AB30">
        <v>1</v>
      </c>
      <c r="AC30" s="9">
        <v>2</v>
      </c>
      <c r="AW30">
        <f t="shared" si="9"/>
        <v>28</v>
      </c>
      <c r="AX30" s="8">
        <v>2</v>
      </c>
      <c r="AY30">
        <v>3</v>
      </c>
      <c r="AZ30">
        <v>4</v>
      </c>
      <c r="BA30">
        <v>2</v>
      </c>
      <c r="BB30">
        <v>2</v>
      </c>
      <c r="BC30">
        <v>4</v>
      </c>
      <c r="BD30">
        <v>3</v>
      </c>
      <c r="BE30">
        <v>1</v>
      </c>
      <c r="BF30">
        <v>1</v>
      </c>
      <c r="BG30" s="9">
        <v>3</v>
      </c>
    </row>
    <row r="31" spans="1:59" x14ac:dyDescent="0.35">
      <c r="H31">
        <f t="shared" si="6"/>
        <v>29</v>
      </c>
      <c r="I31" s="8">
        <v>2</v>
      </c>
      <c r="J31">
        <v>4</v>
      </c>
      <c r="K31">
        <v>3</v>
      </c>
      <c r="L31">
        <v>2</v>
      </c>
      <c r="M31">
        <v>1</v>
      </c>
      <c r="N31">
        <v>1</v>
      </c>
      <c r="O31">
        <v>2</v>
      </c>
      <c r="P31">
        <v>3</v>
      </c>
      <c r="Q31">
        <v>4</v>
      </c>
      <c r="R31">
        <v>4</v>
      </c>
      <c r="S31">
        <v>3</v>
      </c>
      <c r="T31">
        <v>2</v>
      </c>
      <c r="U31">
        <v>1</v>
      </c>
      <c r="V31">
        <v>2</v>
      </c>
      <c r="W31">
        <v>1</v>
      </c>
      <c r="X31">
        <v>4</v>
      </c>
      <c r="Y31">
        <v>3</v>
      </c>
      <c r="Z31">
        <v>3</v>
      </c>
      <c r="AA31">
        <v>4</v>
      </c>
      <c r="AB31">
        <v>1</v>
      </c>
      <c r="AC31" s="9">
        <v>2</v>
      </c>
      <c r="AW31">
        <f t="shared" si="9"/>
        <v>29</v>
      </c>
      <c r="AX31" s="8">
        <v>2</v>
      </c>
      <c r="AY31">
        <v>4</v>
      </c>
      <c r="AZ31">
        <v>1</v>
      </c>
      <c r="BA31">
        <v>3</v>
      </c>
      <c r="BB31">
        <v>4</v>
      </c>
      <c r="BC31">
        <v>2</v>
      </c>
      <c r="BD31">
        <v>4</v>
      </c>
      <c r="BE31">
        <v>2</v>
      </c>
      <c r="BF31">
        <v>1</v>
      </c>
      <c r="BG31" s="9">
        <v>3</v>
      </c>
    </row>
    <row r="32" spans="1:59" x14ac:dyDescent="0.35">
      <c r="H32">
        <f t="shared" si="6"/>
        <v>30</v>
      </c>
      <c r="I32" s="8">
        <v>2</v>
      </c>
      <c r="J32">
        <v>4</v>
      </c>
      <c r="K32">
        <v>3</v>
      </c>
      <c r="L32">
        <v>2</v>
      </c>
      <c r="M32">
        <v>1</v>
      </c>
      <c r="N32">
        <v>2</v>
      </c>
      <c r="O32">
        <v>1</v>
      </c>
      <c r="P32">
        <v>4</v>
      </c>
      <c r="Q32">
        <v>3</v>
      </c>
      <c r="R32">
        <v>3</v>
      </c>
      <c r="S32">
        <v>4</v>
      </c>
      <c r="T32">
        <v>1</v>
      </c>
      <c r="U32">
        <v>2</v>
      </c>
      <c r="V32">
        <v>1</v>
      </c>
      <c r="W32">
        <v>2</v>
      </c>
      <c r="X32">
        <v>3</v>
      </c>
      <c r="Y32">
        <v>4</v>
      </c>
      <c r="Z32">
        <v>4</v>
      </c>
      <c r="AA32">
        <v>3</v>
      </c>
      <c r="AB32">
        <v>2</v>
      </c>
      <c r="AC32" s="9">
        <v>1</v>
      </c>
      <c r="AW32">
        <f t="shared" si="9"/>
        <v>30</v>
      </c>
      <c r="AX32" s="8">
        <v>2</v>
      </c>
      <c r="AY32">
        <v>4</v>
      </c>
      <c r="AZ32">
        <v>2</v>
      </c>
      <c r="BA32">
        <v>4</v>
      </c>
      <c r="BB32">
        <v>3</v>
      </c>
      <c r="BC32">
        <v>1</v>
      </c>
      <c r="BD32">
        <v>3</v>
      </c>
      <c r="BE32">
        <v>1</v>
      </c>
      <c r="BF32">
        <v>2</v>
      </c>
      <c r="BG32" s="9">
        <v>4</v>
      </c>
    </row>
    <row r="33" spans="8:59" x14ac:dyDescent="0.35">
      <c r="H33">
        <f t="shared" si="6"/>
        <v>31</v>
      </c>
      <c r="I33" s="8">
        <v>2</v>
      </c>
      <c r="J33">
        <v>4</v>
      </c>
      <c r="K33">
        <v>3</v>
      </c>
      <c r="L33">
        <v>2</v>
      </c>
      <c r="M33">
        <v>1</v>
      </c>
      <c r="N33">
        <v>3</v>
      </c>
      <c r="O33">
        <v>4</v>
      </c>
      <c r="P33">
        <v>1</v>
      </c>
      <c r="Q33">
        <v>2</v>
      </c>
      <c r="R33">
        <v>2</v>
      </c>
      <c r="S33">
        <v>1</v>
      </c>
      <c r="T33">
        <v>4</v>
      </c>
      <c r="U33">
        <v>3</v>
      </c>
      <c r="V33">
        <v>4</v>
      </c>
      <c r="W33">
        <v>3</v>
      </c>
      <c r="X33">
        <v>2</v>
      </c>
      <c r="Y33">
        <v>1</v>
      </c>
      <c r="Z33">
        <v>1</v>
      </c>
      <c r="AA33">
        <v>2</v>
      </c>
      <c r="AB33">
        <v>3</v>
      </c>
      <c r="AC33" s="9">
        <v>4</v>
      </c>
      <c r="AW33">
        <f t="shared" si="9"/>
        <v>31</v>
      </c>
      <c r="AX33" s="8">
        <v>2</v>
      </c>
      <c r="AY33">
        <v>4</v>
      </c>
      <c r="AZ33">
        <v>3</v>
      </c>
      <c r="BA33">
        <v>1</v>
      </c>
      <c r="BB33">
        <v>2</v>
      </c>
      <c r="BC33">
        <v>4</v>
      </c>
      <c r="BD33">
        <v>2</v>
      </c>
      <c r="BE33">
        <v>4</v>
      </c>
      <c r="BF33">
        <v>3</v>
      </c>
      <c r="BG33" s="9">
        <v>1</v>
      </c>
    </row>
    <row r="34" spans="8:59" x14ac:dyDescent="0.35">
      <c r="H34">
        <f t="shared" si="6"/>
        <v>32</v>
      </c>
      <c r="I34" s="8">
        <v>2</v>
      </c>
      <c r="J34">
        <v>4</v>
      </c>
      <c r="K34">
        <v>3</v>
      </c>
      <c r="L34">
        <v>2</v>
      </c>
      <c r="M34">
        <v>1</v>
      </c>
      <c r="N34">
        <v>4</v>
      </c>
      <c r="O34">
        <v>3</v>
      </c>
      <c r="P34">
        <v>2</v>
      </c>
      <c r="Q34">
        <v>1</v>
      </c>
      <c r="R34">
        <v>1</v>
      </c>
      <c r="S34">
        <v>2</v>
      </c>
      <c r="T34">
        <v>3</v>
      </c>
      <c r="U34">
        <v>4</v>
      </c>
      <c r="V34">
        <v>3</v>
      </c>
      <c r="W34">
        <v>4</v>
      </c>
      <c r="X34">
        <v>1</v>
      </c>
      <c r="Y34">
        <v>2</v>
      </c>
      <c r="Z34">
        <v>2</v>
      </c>
      <c r="AA34">
        <v>1</v>
      </c>
      <c r="AB34">
        <v>4</v>
      </c>
      <c r="AC34" s="9">
        <v>3</v>
      </c>
      <c r="AW34">
        <f t="shared" si="9"/>
        <v>32</v>
      </c>
      <c r="AX34" s="10">
        <v>2</v>
      </c>
      <c r="AY34" s="11">
        <v>4</v>
      </c>
      <c r="AZ34" s="11">
        <v>4</v>
      </c>
      <c r="BA34" s="11">
        <v>2</v>
      </c>
      <c r="BB34" s="11">
        <v>1</v>
      </c>
      <c r="BC34" s="11">
        <v>3</v>
      </c>
      <c r="BD34" s="11">
        <v>1</v>
      </c>
      <c r="BE34" s="11">
        <v>3</v>
      </c>
      <c r="BF34" s="11">
        <v>4</v>
      </c>
      <c r="BG34" s="12">
        <v>2</v>
      </c>
    </row>
    <row r="35" spans="8:59" x14ac:dyDescent="0.35">
      <c r="H35">
        <f t="shared" si="6"/>
        <v>33</v>
      </c>
      <c r="I35" s="8">
        <v>3</v>
      </c>
      <c r="J35">
        <v>1</v>
      </c>
      <c r="K35">
        <v>3</v>
      </c>
      <c r="L35">
        <v>4</v>
      </c>
      <c r="M35">
        <v>2</v>
      </c>
      <c r="N35">
        <v>1</v>
      </c>
      <c r="O35">
        <v>3</v>
      </c>
      <c r="P35">
        <v>4</v>
      </c>
      <c r="Q35">
        <v>2</v>
      </c>
      <c r="R35">
        <v>1</v>
      </c>
      <c r="S35">
        <v>3</v>
      </c>
      <c r="T35">
        <v>4</v>
      </c>
      <c r="U35">
        <v>2</v>
      </c>
      <c r="V35">
        <v>1</v>
      </c>
      <c r="W35">
        <v>3</v>
      </c>
      <c r="X35">
        <v>4</v>
      </c>
      <c r="Y35">
        <v>2</v>
      </c>
      <c r="Z35">
        <v>1</v>
      </c>
      <c r="AA35">
        <v>3</v>
      </c>
      <c r="AB35">
        <v>4</v>
      </c>
      <c r="AC35" s="9">
        <v>2</v>
      </c>
    </row>
    <row r="36" spans="8:59" x14ac:dyDescent="0.35">
      <c r="H36">
        <f t="shared" si="6"/>
        <v>34</v>
      </c>
      <c r="I36" s="8">
        <v>3</v>
      </c>
      <c r="J36">
        <v>1</v>
      </c>
      <c r="K36">
        <v>3</v>
      </c>
      <c r="L36">
        <v>4</v>
      </c>
      <c r="M36">
        <v>2</v>
      </c>
      <c r="N36">
        <v>2</v>
      </c>
      <c r="O36">
        <v>4</v>
      </c>
      <c r="P36">
        <v>3</v>
      </c>
      <c r="Q36">
        <v>1</v>
      </c>
      <c r="R36">
        <v>2</v>
      </c>
      <c r="S36">
        <v>4</v>
      </c>
      <c r="T36">
        <v>3</v>
      </c>
      <c r="U36">
        <v>1</v>
      </c>
      <c r="V36">
        <v>2</v>
      </c>
      <c r="W36">
        <v>4</v>
      </c>
      <c r="X36">
        <v>3</v>
      </c>
      <c r="Y36">
        <v>1</v>
      </c>
      <c r="Z36">
        <v>2</v>
      </c>
      <c r="AA36">
        <v>4</v>
      </c>
      <c r="AB36">
        <v>3</v>
      </c>
      <c r="AC36" s="9">
        <v>1</v>
      </c>
    </row>
    <row r="37" spans="8:59" x14ac:dyDescent="0.35">
      <c r="H37">
        <f t="shared" si="6"/>
        <v>35</v>
      </c>
      <c r="I37" s="8">
        <v>3</v>
      </c>
      <c r="J37">
        <v>1</v>
      </c>
      <c r="K37">
        <v>3</v>
      </c>
      <c r="L37">
        <v>4</v>
      </c>
      <c r="M37">
        <v>2</v>
      </c>
      <c r="N37">
        <v>3</v>
      </c>
      <c r="O37">
        <v>1</v>
      </c>
      <c r="P37">
        <v>2</v>
      </c>
      <c r="Q37">
        <v>4</v>
      </c>
      <c r="R37">
        <v>3</v>
      </c>
      <c r="S37">
        <v>1</v>
      </c>
      <c r="T37">
        <v>2</v>
      </c>
      <c r="U37">
        <v>4</v>
      </c>
      <c r="V37">
        <v>3</v>
      </c>
      <c r="W37">
        <v>1</v>
      </c>
      <c r="X37">
        <v>2</v>
      </c>
      <c r="Y37">
        <v>4</v>
      </c>
      <c r="Z37">
        <v>3</v>
      </c>
      <c r="AA37">
        <v>1</v>
      </c>
      <c r="AB37">
        <v>2</v>
      </c>
      <c r="AC37" s="9">
        <v>4</v>
      </c>
    </row>
    <row r="38" spans="8:59" x14ac:dyDescent="0.35">
      <c r="H38">
        <f t="shared" si="6"/>
        <v>36</v>
      </c>
      <c r="I38" s="8">
        <v>3</v>
      </c>
      <c r="J38">
        <v>1</v>
      </c>
      <c r="K38">
        <v>3</v>
      </c>
      <c r="L38">
        <v>4</v>
      </c>
      <c r="M38">
        <v>2</v>
      </c>
      <c r="N38">
        <v>4</v>
      </c>
      <c r="O38">
        <v>2</v>
      </c>
      <c r="P38">
        <v>1</v>
      </c>
      <c r="Q38">
        <v>3</v>
      </c>
      <c r="R38">
        <v>4</v>
      </c>
      <c r="S38">
        <v>2</v>
      </c>
      <c r="T38">
        <v>1</v>
      </c>
      <c r="U38">
        <v>3</v>
      </c>
      <c r="V38">
        <v>4</v>
      </c>
      <c r="W38">
        <v>2</v>
      </c>
      <c r="X38">
        <v>1</v>
      </c>
      <c r="Y38">
        <v>3</v>
      </c>
      <c r="Z38">
        <v>4</v>
      </c>
      <c r="AA38">
        <v>2</v>
      </c>
      <c r="AB38">
        <v>1</v>
      </c>
      <c r="AC38" s="9">
        <v>3</v>
      </c>
    </row>
    <row r="39" spans="8:59" x14ac:dyDescent="0.35">
      <c r="H39">
        <f t="shared" si="6"/>
        <v>37</v>
      </c>
      <c r="I39" s="8">
        <v>3</v>
      </c>
      <c r="J39">
        <v>2</v>
      </c>
      <c r="K39">
        <v>4</v>
      </c>
      <c r="L39">
        <v>3</v>
      </c>
      <c r="M39">
        <v>1</v>
      </c>
      <c r="N39">
        <v>1</v>
      </c>
      <c r="O39">
        <v>3</v>
      </c>
      <c r="P39">
        <v>4</v>
      </c>
      <c r="Q39">
        <v>2</v>
      </c>
      <c r="R39">
        <v>2</v>
      </c>
      <c r="S39">
        <v>4</v>
      </c>
      <c r="T39">
        <v>3</v>
      </c>
      <c r="U39">
        <v>1</v>
      </c>
      <c r="V39">
        <v>3</v>
      </c>
      <c r="W39">
        <v>1</v>
      </c>
      <c r="X39">
        <v>2</v>
      </c>
      <c r="Y39">
        <v>4</v>
      </c>
      <c r="Z39">
        <v>4</v>
      </c>
      <c r="AA39">
        <v>2</v>
      </c>
      <c r="AB39">
        <v>1</v>
      </c>
      <c r="AC39" s="9">
        <v>3</v>
      </c>
    </row>
    <row r="40" spans="8:59" x14ac:dyDescent="0.35">
      <c r="H40">
        <f t="shared" si="6"/>
        <v>38</v>
      </c>
      <c r="I40" s="8">
        <v>3</v>
      </c>
      <c r="J40">
        <v>2</v>
      </c>
      <c r="K40">
        <v>4</v>
      </c>
      <c r="L40">
        <v>3</v>
      </c>
      <c r="M40">
        <v>1</v>
      </c>
      <c r="N40">
        <v>2</v>
      </c>
      <c r="O40">
        <v>4</v>
      </c>
      <c r="P40">
        <v>3</v>
      </c>
      <c r="Q40">
        <v>1</v>
      </c>
      <c r="R40">
        <v>1</v>
      </c>
      <c r="S40">
        <v>3</v>
      </c>
      <c r="T40">
        <v>4</v>
      </c>
      <c r="U40">
        <v>2</v>
      </c>
      <c r="V40">
        <v>4</v>
      </c>
      <c r="W40">
        <v>2</v>
      </c>
      <c r="X40">
        <v>1</v>
      </c>
      <c r="Y40">
        <v>3</v>
      </c>
      <c r="Z40">
        <v>3</v>
      </c>
      <c r="AA40">
        <v>1</v>
      </c>
      <c r="AB40">
        <v>2</v>
      </c>
      <c r="AC40" s="9">
        <v>4</v>
      </c>
    </row>
    <row r="41" spans="8:59" x14ac:dyDescent="0.35">
      <c r="H41">
        <f t="shared" si="6"/>
        <v>39</v>
      </c>
      <c r="I41" s="8">
        <v>3</v>
      </c>
      <c r="J41">
        <v>2</v>
      </c>
      <c r="K41">
        <v>4</v>
      </c>
      <c r="L41">
        <v>3</v>
      </c>
      <c r="M41">
        <v>1</v>
      </c>
      <c r="N41">
        <v>3</v>
      </c>
      <c r="O41">
        <v>1</v>
      </c>
      <c r="P41">
        <v>2</v>
      </c>
      <c r="Q41">
        <v>4</v>
      </c>
      <c r="R41">
        <v>4</v>
      </c>
      <c r="S41">
        <v>1</v>
      </c>
      <c r="T41">
        <v>1</v>
      </c>
      <c r="U41">
        <v>3</v>
      </c>
      <c r="V41">
        <v>1</v>
      </c>
      <c r="W41">
        <v>3</v>
      </c>
      <c r="X41">
        <v>4</v>
      </c>
      <c r="Y41">
        <v>2</v>
      </c>
      <c r="Z41">
        <v>2</v>
      </c>
      <c r="AA41">
        <v>4</v>
      </c>
      <c r="AB41">
        <v>3</v>
      </c>
      <c r="AC41" s="9">
        <v>1</v>
      </c>
    </row>
    <row r="42" spans="8:59" x14ac:dyDescent="0.35">
      <c r="H42">
        <f t="shared" si="6"/>
        <v>40</v>
      </c>
      <c r="I42" s="8">
        <v>3</v>
      </c>
      <c r="J42">
        <v>2</v>
      </c>
      <c r="K42">
        <v>4</v>
      </c>
      <c r="L42">
        <v>3</v>
      </c>
      <c r="M42">
        <v>1</v>
      </c>
      <c r="N42">
        <v>4</v>
      </c>
      <c r="O42">
        <v>2</v>
      </c>
      <c r="P42">
        <v>1</v>
      </c>
      <c r="Q42">
        <v>3</v>
      </c>
      <c r="R42">
        <v>3</v>
      </c>
      <c r="S42">
        <v>2</v>
      </c>
      <c r="T42">
        <v>2</v>
      </c>
      <c r="U42">
        <v>4</v>
      </c>
      <c r="V42">
        <v>2</v>
      </c>
      <c r="W42">
        <v>4</v>
      </c>
      <c r="X42">
        <v>3</v>
      </c>
      <c r="Y42">
        <v>1</v>
      </c>
      <c r="Z42">
        <v>1</v>
      </c>
      <c r="AA42">
        <v>3</v>
      </c>
      <c r="AB42">
        <v>4</v>
      </c>
      <c r="AC42" s="9">
        <v>2</v>
      </c>
    </row>
    <row r="43" spans="8:59" x14ac:dyDescent="0.35">
      <c r="H43">
        <f t="shared" si="6"/>
        <v>41</v>
      </c>
      <c r="I43" s="8">
        <v>3</v>
      </c>
      <c r="J43">
        <v>3</v>
      </c>
      <c r="K43">
        <v>1</v>
      </c>
      <c r="L43">
        <v>2</v>
      </c>
      <c r="M43">
        <v>4</v>
      </c>
      <c r="N43">
        <v>1</v>
      </c>
      <c r="O43">
        <v>3</v>
      </c>
      <c r="P43">
        <v>4</v>
      </c>
      <c r="Q43">
        <v>2</v>
      </c>
      <c r="R43">
        <v>3</v>
      </c>
      <c r="S43">
        <v>1</v>
      </c>
      <c r="T43">
        <v>2</v>
      </c>
      <c r="U43">
        <v>4</v>
      </c>
      <c r="V43">
        <v>4</v>
      </c>
      <c r="W43">
        <v>2</v>
      </c>
      <c r="X43">
        <v>1</v>
      </c>
      <c r="Y43">
        <v>3</v>
      </c>
      <c r="Z43">
        <v>2</v>
      </c>
      <c r="AA43">
        <v>4</v>
      </c>
      <c r="AB43">
        <v>3</v>
      </c>
      <c r="AC43" s="9">
        <v>1</v>
      </c>
    </row>
    <row r="44" spans="8:59" x14ac:dyDescent="0.35">
      <c r="H44">
        <f t="shared" si="6"/>
        <v>42</v>
      </c>
      <c r="I44" s="8">
        <v>3</v>
      </c>
      <c r="J44">
        <v>3</v>
      </c>
      <c r="K44">
        <v>1</v>
      </c>
      <c r="L44">
        <v>2</v>
      </c>
      <c r="M44">
        <v>4</v>
      </c>
      <c r="N44">
        <v>2</v>
      </c>
      <c r="O44">
        <v>4</v>
      </c>
      <c r="P44">
        <v>3</v>
      </c>
      <c r="Q44">
        <v>1</v>
      </c>
      <c r="R44">
        <v>4</v>
      </c>
      <c r="S44">
        <v>2</v>
      </c>
      <c r="T44">
        <v>1</v>
      </c>
      <c r="U44">
        <v>3</v>
      </c>
      <c r="V44">
        <v>3</v>
      </c>
      <c r="W44">
        <v>1</v>
      </c>
      <c r="X44">
        <v>2</v>
      </c>
      <c r="Y44">
        <v>4</v>
      </c>
      <c r="Z44">
        <v>1</v>
      </c>
      <c r="AA44">
        <v>3</v>
      </c>
      <c r="AB44">
        <v>4</v>
      </c>
      <c r="AC44" s="9">
        <v>2</v>
      </c>
    </row>
    <row r="45" spans="8:59" x14ac:dyDescent="0.35">
      <c r="H45">
        <f t="shared" si="6"/>
        <v>43</v>
      </c>
      <c r="I45" s="8">
        <v>3</v>
      </c>
      <c r="J45">
        <v>3</v>
      </c>
      <c r="K45">
        <v>1</v>
      </c>
      <c r="L45">
        <v>2</v>
      </c>
      <c r="M45">
        <v>4</v>
      </c>
      <c r="N45">
        <v>3</v>
      </c>
      <c r="O45">
        <v>1</v>
      </c>
      <c r="P45">
        <v>2</v>
      </c>
      <c r="Q45">
        <v>4</v>
      </c>
      <c r="R45">
        <v>1</v>
      </c>
      <c r="S45">
        <v>3</v>
      </c>
      <c r="T45">
        <v>4</v>
      </c>
      <c r="U45">
        <v>2</v>
      </c>
      <c r="V45">
        <v>2</v>
      </c>
      <c r="W45">
        <v>4</v>
      </c>
      <c r="X45">
        <v>3</v>
      </c>
      <c r="Y45">
        <v>1</v>
      </c>
      <c r="Z45">
        <v>4</v>
      </c>
      <c r="AA45">
        <v>2</v>
      </c>
      <c r="AB45">
        <v>1</v>
      </c>
      <c r="AC45" s="9">
        <v>3</v>
      </c>
    </row>
    <row r="46" spans="8:59" x14ac:dyDescent="0.35">
      <c r="H46">
        <f t="shared" si="6"/>
        <v>44</v>
      </c>
      <c r="I46" s="8">
        <v>3</v>
      </c>
      <c r="J46">
        <v>3</v>
      </c>
      <c r="K46">
        <v>1</v>
      </c>
      <c r="L46">
        <v>2</v>
      </c>
      <c r="M46">
        <v>4</v>
      </c>
      <c r="N46">
        <v>4</v>
      </c>
      <c r="O46">
        <v>2</v>
      </c>
      <c r="P46">
        <v>1</v>
      </c>
      <c r="Q46">
        <v>3</v>
      </c>
      <c r="R46">
        <v>2</v>
      </c>
      <c r="S46">
        <v>4</v>
      </c>
      <c r="T46">
        <v>3</v>
      </c>
      <c r="U46">
        <v>1</v>
      </c>
      <c r="V46">
        <v>1</v>
      </c>
      <c r="W46">
        <v>3</v>
      </c>
      <c r="X46">
        <v>4</v>
      </c>
      <c r="Y46">
        <v>2</v>
      </c>
      <c r="Z46">
        <v>3</v>
      </c>
      <c r="AA46">
        <v>1</v>
      </c>
      <c r="AB46">
        <v>2</v>
      </c>
      <c r="AC46" s="9">
        <v>4</v>
      </c>
    </row>
    <row r="47" spans="8:59" x14ac:dyDescent="0.35">
      <c r="H47">
        <f t="shared" si="6"/>
        <v>45</v>
      </c>
      <c r="I47" s="8">
        <v>3</v>
      </c>
      <c r="J47">
        <v>4</v>
      </c>
      <c r="K47">
        <v>2</v>
      </c>
      <c r="L47">
        <v>1</v>
      </c>
      <c r="M47">
        <v>3</v>
      </c>
      <c r="N47">
        <v>1</v>
      </c>
      <c r="O47">
        <v>3</v>
      </c>
      <c r="P47">
        <v>4</v>
      </c>
      <c r="Q47">
        <v>2</v>
      </c>
      <c r="R47">
        <v>4</v>
      </c>
      <c r="S47">
        <v>2</v>
      </c>
      <c r="T47">
        <v>1</v>
      </c>
      <c r="U47">
        <v>3</v>
      </c>
      <c r="V47">
        <v>2</v>
      </c>
      <c r="W47">
        <v>4</v>
      </c>
      <c r="X47">
        <v>3</v>
      </c>
      <c r="Y47">
        <v>1</v>
      </c>
      <c r="Z47">
        <v>3</v>
      </c>
      <c r="AA47">
        <v>1</v>
      </c>
      <c r="AB47">
        <v>2</v>
      </c>
      <c r="AC47" s="9">
        <v>4</v>
      </c>
    </row>
    <row r="48" spans="8:59" x14ac:dyDescent="0.35">
      <c r="H48">
        <f t="shared" si="6"/>
        <v>46</v>
      </c>
      <c r="I48" s="8">
        <v>3</v>
      </c>
      <c r="J48">
        <v>4</v>
      </c>
      <c r="K48">
        <v>2</v>
      </c>
      <c r="L48">
        <v>1</v>
      </c>
      <c r="M48">
        <v>3</v>
      </c>
      <c r="N48">
        <v>2</v>
      </c>
      <c r="O48">
        <v>4</v>
      </c>
      <c r="P48">
        <v>3</v>
      </c>
      <c r="Q48">
        <v>1</v>
      </c>
      <c r="R48">
        <v>3</v>
      </c>
      <c r="S48">
        <v>1</v>
      </c>
      <c r="T48">
        <v>2</v>
      </c>
      <c r="U48">
        <v>4</v>
      </c>
      <c r="V48">
        <v>1</v>
      </c>
      <c r="W48">
        <v>3</v>
      </c>
      <c r="X48">
        <v>4</v>
      </c>
      <c r="Y48">
        <v>2</v>
      </c>
      <c r="Z48">
        <v>4</v>
      </c>
      <c r="AA48">
        <v>2</v>
      </c>
      <c r="AB48">
        <v>1</v>
      </c>
      <c r="AC48" s="9">
        <v>3</v>
      </c>
    </row>
    <row r="49" spans="8:29" x14ac:dyDescent="0.35">
      <c r="H49">
        <f t="shared" si="6"/>
        <v>47</v>
      </c>
      <c r="I49" s="8">
        <v>3</v>
      </c>
      <c r="J49">
        <v>4</v>
      </c>
      <c r="K49">
        <v>2</v>
      </c>
      <c r="L49">
        <v>1</v>
      </c>
      <c r="M49">
        <v>3</v>
      </c>
      <c r="N49">
        <v>3</v>
      </c>
      <c r="O49">
        <v>1</v>
      </c>
      <c r="P49">
        <v>2</v>
      </c>
      <c r="Q49">
        <v>4</v>
      </c>
      <c r="R49">
        <v>2</v>
      </c>
      <c r="S49">
        <v>4</v>
      </c>
      <c r="T49">
        <v>3</v>
      </c>
      <c r="U49">
        <v>1</v>
      </c>
      <c r="V49">
        <v>4</v>
      </c>
      <c r="W49">
        <v>2</v>
      </c>
      <c r="X49">
        <v>1</v>
      </c>
      <c r="Y49">
        <v>3</v>
      </c>
      <c r="Z49">
        <v>1</v>
      </c>
      <c r="AA49">
        <v>3</v>
      </c>
      <c r="AB49">
        <v>4</v>
      </c>
      <c r="AC49" s="9">
        <v>2</v>
      </c>
    </row>
    <row r="50" spans="8:29" x14ac:dyDescent="0.35">
      <c r="H50">
        <f t="shared" si="6"/>
        <v>48</v>
      </c>
      <c r="I50" s="8">
        <v>3</v>
      </c>
      <c r="J50">
        <v>4</v>
      </c>
      <c r="K50">
        <v>2</v>
      </c>
      <c r="L50">
        <v>1</v>
      </c>
      <c r="M50">
        <v>3</v>
      </c>
      <c r="N50">
        <v>4</v>
      </c>
      <c r="O50">
        <v>2</v>
      </c>
      <c r="P50">
        <v>1</v>
      </c>
      <c r="Q50">
        <v>3</v>
      </c>
      <c r="R50">
        <v>1</v>
      </c>
      <c r="S50">
        <v>3</v>
      </c>
      <c r="T50">
        <v>4</v>
      </c>
      <c r="U50">
        <v>2</v>
      </c>
      <c r="V50">
        <v>3</v>
      </c>
      <c r="W50">
        <v>1</v>
      </c>
      <c r="X50">
        <v>2</v>
      </c>
      <c r="Y50">
        <v>4</v>
      </c>
      <c r="Z50">
        <v>2</v>
      </c>
      <c r="AA50">
        <v>4</v>
      </c>
      <c r="AB50">
        <v>3</v>
      </c>
      <c r="AC50" s="9">
        <v>1</v>
      </c>
    </row>
    <row r="51" spans="8:29" x14ac:dyDescent="0.35">
      <c r="H51">
        <f t="shared" si="6"/>
        <v>49</v>
      </c>
      <c r="I51" s="8">
        <v>4</v>
      </c>
      <c r="J51">
        <v>1</v>
      </c>
      <c r="K51">
        <v>4</v>
      </c>
      <c r="L51">
        <v>2</v>
      </c>
      <c r="M51">
        <v>3</v>
      </c>
      <c r="N51">
        <v>1</v>
      </c>
      <c r="O51">
        <v>4</v>
      </c>
      <c r="P51">
        <v>2</v>
      </c>
      <c r="Q51">
        <v>3</v>
      </c>
      <c r="R51">
        <v>1</v>
      </c>
      <c r="S51">
        <v>4</v>
      </c>
      <c r="T51">
        <v>2</v>
      </c>
      <c r="U51">
        <v>3</v>
      </c>
      <c r="V51">
        <v>1</v>
      </c>
      <c r="W51">
        <v>4</v>
      </c>
      <c r="X51">
        <v>2</v>
      </c>
      <c r="Y51">
        <v>3</v>
      </c>
      <c r="Z51">
        <v>1</v>
      </c>
      <c r="AA51">
        <v>4</v>
      </c>
      <c r="AB51">
        <v>2</v>
      </c>
      <c r="AC51" s="9">
        <v>3</v>
      </c>
    </row>
    <row r="52" spans="8:29" x14ac:dyDescent="0.35">
      <c r="H52">
        <f t="shared" si="6"/>
        <v>50</v>
      </c>
      <c r="I52" s="8">
        <v>4</v>
      </c>
      <c r="J52">
        <v>1</v>
      </c>
      <c r="K52">
        <v>4</v>
      </c>
      <c r="L52">
        <v>2</v>
      </c>
      <c r="M52">
        <v>3</v>
      </c>
      <c r="N52">
        <v>2</v>
      </c>
      <c r="O52">
        <v>3</v>
      </c>
      <c r="P52">
        <v>1</v>
      </c>
      <c r="Q52">
        <v>4</v>
      </c>
      <c r="R52">
        <v>2</v>
      </c>
      <c r="S52">
        <v>3</v>
      </c>
      <c r="T52">
        <v>1</v>
      </c>
      <c r="U52">
        <v>4</v>
      </c>
      <c r="V52">
        <v>2</v>
      </c>
      <c r="W52">
        <v>3</v>
      </c>
      <c r="X52">
        <v>1</v>
      </c>
      <c r="Y52">
        <v>4</v>
      </c>
      <c r="Z52">
        <v>2</v>
      </c>
      <c r="AA52">
        <v>3</v>
      </c>
      <c r="AB52">
        <v>1</v>
      </c>
      <c r="AC52" s="9">
        <v>4</v>
      </c>
    </row>
    <row r="53" spans="8:29" x14ac:dyDescent="0.35">
      <c r="H53">
        <f t="shared" si="6"/>
        <v>51</v>
      </c>
      <c r="I53" s="8">
        <v>4</v>
      </c>
      <c r="J53">
        <v>1</v>
      </c>
      <c r="K53">
        <v>4</v>
      </c>
      <c r="L53">
        <v>2</v>
      </c>
      <c r="M53">
        <v>3</v>
      </c>
      <c r="N53">
        <v>3</v>
      </c>
      <c r="O53">
        <v>2</v>
      </c>
      <c r="P53">
        <v>4</v>
      </c>
      <c r="Q53">
        <v>1</v>
      </c>
      <c r="R53">
        <v>3</v>
      </c>
      <c r="S53">
        <v>2</v>
      </c>
      <c r="T53">
        <v>4</v>
      </c>
      <c r="U53">
        <v>1</v>
      </c>
      <c r="V53">
        <v>3</v>
      </c>
      <c r="W53">
        <v>2</v>
      </c>
      <c r="X53">
        <v>4</v>
      </c>
      <c r="Y53">
        <v>1</v>
      </c>
      <c r="Z53">
        <v>3</v>
      </c>
      <c r="AA53">
        <v>2</v>
      </c>
      <c r="AB53">
        <v>4</v>
      </c>
      <c r="AC53" s="9">
        <v>1</v>
      </c>
    </row>
    <row r="54" spans="8:29" x14ac:dyDescent="0.35">
      <c r="H54">
        <f t="shared" si="6"/>
        <v>52</v>
      </c>
      <c r="I54" s="8">
        <v>4</v>
      </c>
      <c r="J54">
        <v>1</v>
      </c>
      <c r="K54">
        <v>4</v>
      </c>
      <c r="L54">
        <v>2</v>
      </c>
      <c r="M54">
        <v>3</v>
      </c>
      <c r="N54">
        <v>4</v>
      </c>
      <c r="O54">
        <v>1</v>
      </c>
      <c r="P54">
        <v>3</v>
      </c>
      <c r="Q54">
        <v>2</v>
      </c>
      <c r="R54">
        <v>4</v>
      </c>
      <c r="S54">
        <v>1</v>
      </c>
      <c r="T54">
        <v>3</v>
      </c>
      <c r="U54">
        <v>2</v>
      </c>
      <c r="V54">
        <v>4</v>
      </c>
      <c r="W54">
        <v>1</v>
      </c>
      <c r="X54">
        <v>3</v>
      </c>
      <c r="Y54">
        <v>2</v>
      </c>
      <c r="Z54">
        <v>4</v>
      </c>
      <c r="AA54">
        <v>1</v>
      </c>
      <c r="AB54">
        <v>3</v>
      </c>
      <c r="AC54" s="9">
        <v>2</v>
      </c>
    </row>
    <row r="55" spans="8:29" x14ac:dyDescent="0.35">
      <c r="H55">
        <f t="shared" si="6"/>
        <v>53</v>
      </c>
      <c r="I55" s="8">
        <v>4</v>
      </c>
      <c r="J55">
        <v>2</v>
      </c>
      <c r="K55">
        <v>3</v>
      </c>
      <c r="L55">
        <v>1</v>
      </c>
      <c r="M55">
        <v>4</v>
      </c>
      <c r="N55">
        <v>1</v>
      </c>
      <c r="O55">
        <v>4</v>
      </c>
      <c r="P55">
        <v>2</v>
      </c>
      <c r="Q55">
        <v>3</v>
      </c>
      <c r="R55">
        <v>2</v>
      </c>
      <c r="S55">
        <v>3</v>
      </c>
      <c r="T55">
        <v>1</v>
      </c>
      <c r="U55">
        <v>4</v>
      </c>
      <c r="V55">
        <v>3</v>
      </c>
      <c r="W55">
        <v>2</v>
      </c>
      <c r="X55">
        <v>4</v>
      </c>
      <c r="Y55">
        <v>1</v>
      </c>
      <c r="Z55">
        <v>4</v>
      </c>
      <c r="AA55">
        <v>1</v>
      </c>
      <c r="AB55">
        <v>3</v>
      </c>
      <c r="AC55" s="9">
        <v>2</v>
      </c>
    </row>
    <row r="56" spans="8:29" x14ac:dyDescent="0.35">
      <c r="H56">
        <f t="shared" si="6"/>
        <v>54</v>
      </c>
      <c r="I56" s="8">
        <v>4</v>
      </c>
      <c r="J56">
        <v>2</v>
      </c>
      <c r="K56">
        <v>3</v>
      </c>
      <c r="L56">
        <v>1</v>
      </c>
      <c r="M56">
        <v>4</v>
      </c>
      <c r="N56">
        <v>2</v>
      </c>
      <c r="O56">
        <v>3</v>
      </c>
      <c r="P56">
        <v>1</v>
      </c>
      <c r="Q56">
        <v>4</v>
      </c>
      <c r="R56">
        <v>1</v>
      </c>
      <c r="S56">
        <v>4</v>
      </c>
      <c r="T56">
        <v>2</v>
      </c>
      <c r="U56">
        <v>3</v>
      </c>
      <c r="V56">
        <v>4</v>
      </c>
      <c r="W56">
        <v>1</v>
      </c>
      <c r="X56">
        <v>3</v>
      </c>
      <c r="Y56">
        <v>2</v>
      </c>
      <c r="Z56">
        <v>3</v>
      </c>
      <c r="AA56">
        <v>2</v>
      </c>
      <c r="AB56">
        <v>4</v>
      </c>
      <c r="AC56" s="9">
        <v>1</v>
      </c>
    </row>
    <row r="57" spans="8:29" x14ac:dyDescent="0.35">
      <c r="H57">
        <f t="shared" si="6"/>
        <v>55</v>
      </c>
      <c r="I57" s="8">
        <v>4</v>
      </c>
      <c r="J57">
        <v>2</v>
      </c>
      <c r="K57">
        <v>3</v>
      </c>
      <c r="L57">
        <v>1</v>
      </c>
      <c r="M57">
        <v>4</v>
      </c>
      <c r="N57">
        <v>3</v>
      </c>
      <c r="O57">
        <v>2</v>
      </c>
      <c r="P57">
        <v>4</v>
      </c>
      <c r="Q57">
        <v>1</v>
      </c>
      <c r="R57">
        <v>4</v>
      </c>
      <c r="S57">
        <v>1</v>
      </c>
      <c r="T57">
        <v>3</v>
      </c>
      <c r="U57">
        <v>2</v>
      </c>
      <c r="V57">
        <v>1</v>
      </c>
      <c r="W57">
        <v>4</v>
      </c>
      <c r="X57">
        <v>2</v>
      </c>
      <c r="Y57">
        <v>3</v>
      </c>
      <c r="Z57">
        <v>2</v>
      </c>
      <c r="AA57">
        <v>3</v>
      </c>
      <c r="AB57">
        <v>1</v>
      </c>
      <c r="AC57" s="9">
        <v>4</v>
      </c>
    </row>
    <row r="58" spans="8:29" x14ac:dyDescent="0.35">
      <c r="H58">
        <f t="shared" si="6"/>
        <v>56</v>
      </c>
      <c r="I58" s="8">
        <v>4</v>
      </c>
      <c r="J58">
        <v>2</v>
      </c>
      <c r="K58">
        <v>3</v>
      </c>
      <c r="L58">
        <v>1</v>
      </c>
      <c r="M58">
        <v>4</v>
      </c>
      <c r="N58">
        <v>4</v>
      </c>
      <c r="O58">
        <v>1</v>
      </c>
      <c r="P58">
        <v>3</v>
      </c>
      <c r="Q58">
        <v>2</v>
      </c>
      <c r="R58">
        <v>3</v>
      </c>
      <c r="S58">
        <v>2</v>
      </c>
      <c r="T58">
        <v>4</v>
      </c>
      <c r="U58">
        <v>1</v>
      </c>
      <c r="V58">
        <v>2</v>
      </c>
      <c r="W58">
        <v>3</v>
      </c>
      <c r="X58">
        <v>1</v>
      </c>
      <c r="Y58">
        <v>4</v>
      </c>
      <c r="Z58">
        <v>1</v>
      </c>
      <c r="AA58">
        <v>4</v>
      </c>
      <c r="AB58">
        <v>2</v>
      </c>
      <c r="AC58" s="9">
        <v>3</v>
      </c>
    </row>
    <row r="59" spans="8:29" x14ac:dyDescent="0.35">
      <c r="H59">
        <f t="shared" si="6"/>
        <v>57</v>
      </c>
      <c r="I59" s="8">
        <v>4</v>
      </c>
      <c r="J59">
        <v>3</v>
      </c>
      <c r="K59">
        <v>2</v>
      </c>
      <c r="L59">
        <v>4</v>
      </c>
      <c r="M59">
        <v>1</v>
      </c>
      <c r="N59">
        <v>1</v>
      </c>
      <c r="O59">
        <v>4</v>
      </c>
      <c r="P59">
        <v>2</v>
      </c>
      <c r="Q59">
        <v>3</v>
      </c>
      <c r="R59">
        <v>3</v>
      </c>
      <c r="S59">
        <v>2</v>
      </c>
      <c r="T59">
        <v>4</v>
      </c>
      <c r="U59">
        <v>1</v>
      </c>
      <c r="V59">
        <v>4</v>
      </c>
      <c r="W59">
        <v>1</v>
      </c>
      <c r="X59">
        <v>3</v>
      </c>
      <c r="Y59">
        <v>2</v>
      </c>
      <c r="Z59">
        <v>2</v>
      </c>
      <c r="AA59">
        <v>3</v>
      </c>
      <c r="AB59">
        <v>1</v>
      </c>
      <c r="AC59" s="9">
        <v>4</v>
      </c>
    </row>
    <row r="60" spans="8:29" x14ac:dyDescent="0.35">
      <c r="H60">
        <f t="shared" si="6"/>
        <v>58</v>
      </c>
      <c r="I60" s="8">
        <v>4</v>
      </c>
      <c r="J60">
        <v>3</v>
      </c>
      <c r="K60">
        <v>2</v>
      </c>
      <c r="L60">
        <v>4</v>
      </c>
      <c r="M60">
        <v>1</v>
      </c>
      <c r="N60">
        <v>2</v>
      </c>
      <c r="O60">
        <v>3</v>
      </c>
      <c r="P60">
        <v>1</v>
      </c>
      <c r="Q60">
        <v>4</v>
      </c>
      <c r="R60">
        <v>4</v>
      </c>
      <c r="S60">
        <v>1</v>
      </c>
      <c r="T60">
        <v>3</v>
      </c>
      <c r="U60">
        <v>2</v>
      </c>
      <c r="V60">
        <v>3</v>
      </c>
      <c r="W60">
        <v>2</v>
      </c>
      <c r="X60">
        <v>4</v>
      </c>
      <c r="Y60">
        <v>1</v>
      </c>
      <c r="Z60">
        <v>1</v>
      </c>
      <c r="AA60">
        <v>4</v>
      </c>
      <c r="AB60">
        <v>2</v>
      </c>
      <c r="AC60" s="9">
        <v>3</v>
      </c>
    </row>
    <row r="61" spans="8:29" x14ac:dyDescent="0.35">
      <c r="H61">
        <f t="shared" si="6"/>
        <v>59</v>
      </c>
      <c r="I61" s="8">
        <v>4</v>
      </c>
      <c r="J61">
        <v>3</v>
      </c>
      <c r="K61">
        <v>2</v>
      </c>
      <c r="L61">
        <v>4</v>
      </c>
      <c r="M61">
        <v>1</v>
      </c>
      <c r="N61">
        <v>3</v>
      </c>
      <c r="O61">
        <v>2</v>
      </c>
      <c r="P61">
        <v>4</v>
      </c>
      <c r="Q61">
        <v>1</v>
      </c>
      <c r="R61">
        <v>1</v>
      </c>
      <c r="S61">
        <v>4</v>
      </c>
      <c r="T61">
        <v>2</v>
      </c>
      <c r="U61">
        <v>3</v>
      </c>
      <c r="V61">
        <v>2</v>
      </c>
      <c r="W61">
        <v>3</v>
      </c>
      <c r="X61">
        <v>1</v>
      </c>
      <c r="Y61">
        <v>4</v>
      </c>
      <c r="Z61">
        <v>4</v>
      </c>
      <c r="AA61">
        <v>1</v>
      </c>
      <c r="AB61">
        <v>3</v>
      </c>
      <c r="AC61" s="9">
        <v>2</v>
      </c>
    </row>
    <row r="62" spans="8:29" x14ac:dyDescent="0.35">
      <c r="H62">
        <f t="shared" si="6"/>
        <v>60</v>
      </c>
      <c r="I62" s="8">
        <v>4</v>
      </c>
      <c r="J62">
        <v>3</v>
      </c>
      <c r="K62">
        <v>2</v>
      </c>
      <c r="L62">
        <v>4</v>
      </c>
      <c r="M62">
        <v>1</v>
      </c>
      <c r="N62">
        <v>4</v>
      </c>
      <c r="O62">
        <v>1</v>
      </c>
      <c r="P62">
        <v>3</v>
      </c>
      <c r="Q62">
        <v>2</v>
      </c>
      <c r="R62">
        <v>2</v>
      </c>
      <c r="S62">
        <v>3</v>
      </c>
      <c r="T62">
        <v>1</v>
      </c>
      <c r="U62">
        <v>4</v>
      </c>
      <c r="V62">
        <v>1</v>
      </c>
      <c r="W62">
        <v>4</v>
      </c>
      <c r="X62">
        <v>2</v>
      </c>
      <c r="Y62">
        <v>3</v>
      </c>
      <c r="Z62">
        <v>3</v>
      </c>
      <c r="AA62">
        <v>2</v>
      </c>
      <c r="AB62">
        <v>4</v>
      </c>
      <c r="AC62" s="9">
        <v>1</v>
      </c>
    </row>
    <row r="63" spans="8:29" x14ac:dyDescent="0.35">
      <c r="H63">
        <f t="shared" si="6"/>
        <v>61</v>
      </c>
      <c r="I63" s="8">
        <v>4</v>
      </c>
      <c r="J63">
        <v>4</v>
      </c>
      <c r="K63">
        <v>1</v>
      </c>
      <c r="L63">
        <v>3</v>
      </c>
      <c r="M63">
        <v>2</v>
      </c>
      <c r="N63">
        <v>1</v>
      </c>
      <c r="O63">
        <v>4</v>
      </c>
      <c r="P63">
        <v>2</v>
      </c>
      <c r="Q63">
        <v>3</v>
      </c>
      <c r="R63">
        <v>4</v>
      </c>
      <c r="S63">
        <v>1</v>
      </c>
      <c r="T63">
        <v>3</v>
      </c>
      <c r="U63">
        <v>2</v>
      </c>
      <c r="V63">
        <v>2</v>
      </c>
      <c r="W63">
        <v>3</v>
      </c>
      <c r="X63">
        <v>1</v>
      </c>
      <c r="Y63">
        <v>4</v>
      </c>
      <c r="Z63">
        <v>3</v>
      </c>
      <c r="AA63">
        <v>2</v>
      </c>
      <c r="AB63">
        <v>4</v>
      </c>
      <c r="AC63" s="9">
        <v>1</v>
      </c>
    </row>
    <row r="64" spans="8:29" x14ac:dyDescent="0.35">
      <c r="H64">
        <f t="shared" si="6"/>
        <v>62</v>
      </c>
      <c r="I64" s="8">
        <v>4</v>
      </c>
      <c r="J64">
        <v>4</v>
      </c>
      <c r="K64">
        <v>1</v>
      </c>
      <c r="L64">
        <v>3</v>
      </c>
      <c r="M64">
        <v>2</v>
      </c>
      <c r="N64">
        <v>2</v>
      </c>
      <c r="O64">
        <v>3</v>
      </c>
      <c r="P64">
        <v>1</v>
      </c>
      <c r="Q64">
        <v>4</v>
      </c>
      <c r="R64">
        <v>3</v>
      </c>
      <c r="S64">
        <v>2</v>
      </c>
      <c r="T64">
        <v>4</v>
      </c>
      <c r="U64">
        <v>1</v>
      </c>
      <c r="V64">
        <v>1</v>
      </c>
      <c r="W64">
        <v>4</v>
      </c>
      <c r="X64">
        <v>2</v>
      </c>
      <c r="Y64">
        <v>3</v>
      </c>
      <c r="Z64">
        <v>4</v>
      </c>
      <c r="AA64">
        <v>1</v>
      </c>
      <c r="AB64">
        <v>3</v>
      </c>
      <c r="AC64" s="9">
        <v>2</v>
      </c>
    </row>
    <row r="65" spans="8:29" x14ac:dyDescent="0.35">
      <c r="H65">
        <f t="shared" si="6"/>
        <v>63</v>
      </c>
      <c r="I65" s="8">
        <v>4</v>
      </c>
      <c r="J65">
        <v>4</v>
      </c>
      <c r="K65">
        <v>1</v>
      </c>
      <c r="L65">
        <v>3</v>
      </c>
      <c r="M65">
        <v>2</v>
      </c>
      <c r="N65">
        <v>3</v>
      </c>
      <c r="O65">
        <v>2</v>
      </c>
      <c r="P65">
        <v>4</v>
      </c>
      <c r="Q65">
        <v>1</v>
      </c>
      <c r="R65">
        <v>2</v>
      </c>
      <c r="S65">
        <v>3</v>
      </c>
      <c r="T65">
        <v>1</v>
      </c>
      <c r="U65">
        <v>4</v>
      </c>
      <c r="V65">
        <v>4</v>
      </c>
      <c r="W65">
        <v>1</v>
      </c>
      <c r="X65">
        <v>3</v>
      </c>
      <c r="Y65">
        <v>2</v>
      </c>
      <c r="Z65">
        <v>1</v>
      </c>
      <c r="AA65">
        <v>4</v>
      </c>
      <c r="AB65">
        <v>2</v>
      </c>
      <c r="AC65" s="9">
        <v>3</v>
      </c>
    </row>
    <row r="66" spans="8:29" x14ac:dyDescent="0.35">
      <c r="H66">
        <f t="shared" si="6"/>
        <v>64</v>
      </c>
      <c r="I66" s="10">
        <v>4</v>
      </c>
      <c r="J66" s="11">
        <v>4</v>
      </c>
      <c r="K66" s="11">
        <v>1</v>
      </c>
      <c r="L66" s="11">
        <v>3</v>
      </c>
      <c r="M66" s="11">
        <v>2</v>
      </c>
      <c r="N66" s="11">
        <v>4</v>
      </c>
      <c r="O66" s="11">
        <v>1</v>
      </c>
      <c r="P66" s="11">
        <v>3</v>
      </c>
      <c r="Q66" s="11">
        <v>2</v>
      </c>
      <c r="R66" s="11">
        <v>1</v>
      </c>
      <c r="S66" s="11">
        <v>4</v>
      </c>
      <c r="T66" s="11">
        <v>2</v>
      </c>
      <c r="U66" s="11">
        <v>3</v>
      </c>
      <c r="V66" s="11">
        <v>3</v>
      </c>
      <c r="W66" s="11">
        <v>2</v>
      </c>
      <c r="X66" s="11">
        <v>4</v>
      </c>
      <c r="Y66" s="11">
        <v>1</v>
      </c>
      <c r="Z66" s="11">
        <v>2</v>
      </c>
      <c r="AA66" s="11">
        <v>3</v>
      </c>
      <c r="AB66" s="11">
        <v>1</v>
      </c>
      <c r="AC66" s="12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4D17-CDDC-4EFF-AAF5-D40F19C6AFF6}">
  <dimension ref="A1:U61"/>
  <sheetViews>
    <sheetView zoomScaleNormal="100" workbookViewId="0"/>
  </sheetViews>
  <sheetFormatPr defaultRowHeight="14.5" x14ac:dyDescent="0.35"/>
  <cols>
    <col min="1" max="1" width="4.6328125" style="13" customWidth="1"/>
    <col min="2" max="21" width="4.6328125" style="18" customWidth="1"/>
    <col min="22" max="16384" width="8.7265625" style="18"/>
  </cols>
  <sheetData>
    <row r="1" spans="1:21" s="14" customFormat="1" x14ac:dyDescent="0.35">
      <c r="A1" s="13"/>
      <c r="B1" s="14">
        <v>2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9</v>
      </c>
      <c r="J1" s="14">
        <v>10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  <c r="T1" s="14">
        <v>20</v>
      </c>
      <c r="U1" s="14">
        <v>21</v>
      </c>
    </row>
    <row r="2" spans="1:21" x14ac:dyDescent="0.35">
      <c r="A2" s="13">
        <v>1</v>
      </c>
      <c r="B2" s="15">
        <v>3</v>
      </c>
      <c r="C2" s="16">
        <v>2</v>
      </c>
      <c r="D2" s="16">
        <v>2</v>
      </c>
      <c r="E2" s="16">
        <v>2</v>
      </c>
      <c r="F2" s="16">
        <v>7</v>
      </c>
      <c r="G2" s="16">
        <v>6</v>
      </c>
      <c r="H2" s="16">
        <v>6</v>
      </c>
      <c r="I2" s="16">
        <v>6</v>
      </c>
      <c r="J2" s="16">
        <v>11</v>
      </c>
      <c r="K2" s="16">
        <v>10</v>
      </c>
      <c r="L2" s="16">
        <v>10</v>
      </c>
      <c r="M2" s="16">
        <v>10</v>
      </c>
      <c r="N2" s="16">
        <v>15</v>
      </c>
      <c r="O2" s="16">
        <v>14</v>
      </c>
      <c r="P2" s="16">
        <v>14</v>
      </c>
      <c r="Q2" s="16">
        <v>14</v>
      </c>
      <c r="R2" s="16">
        <v>19</v>
      </c>
      <c r="S2" s="16">
        <v>18</v>
      </c>
      <c r="T2" s="16">
        <v>18</v>
      </c>
      <c r="U2" s="17">
        <v>18</v>
      </c>
    </row>
    <row r="3" spans="1:21" x14ac:dyDescent="0.35">
      <c r="B3" s="19">
        <v>4</v>
      </c>
      <c r="C3" s="18">
        <v>4</v>
      </c>
      <c r="D3" s="18">
        <v>3</v>
      </c>
      <c r="E3" s="18">
        <v>3</v>
      </c>
      <c r="F3" s="18">
        <v>8</v>
      </c>
      <c r="G3" s="18">
        <v>8</v>
      </c>
      <c r="H3" s="18">
        <v>7</v>
      </c>
      <c r="I3" s="18">
        <v>7</v>
      </c>
      <c r="J3" s="18">
        <v>12</v>
      </c>
      <c r="K3" s="18">
        <v>12</v>
      </c>
      <c r="L3" s="18">
        <v>11</v>
      </c>
      <c r="M3" s="18">
        <v>11</v>
      </c>
      <c r="N3" s="18">
        <v>16</v>
      </c>
      <c r="O3" s="18">
        <v>16</v>
      </c>
      <c r="P3" s="18">
        <v>15</v>
      </c>
      <c r="Q3" s="18">
        <v>15</v>
      </c>
      <c r="R3" s="18">
        <v>20</v>
      </c>
      <c r="S3" s="18">
        <v>20</v>
      </c>
      <c r="T3" s="18">
        <v>19</v>
      </c>
      <c r="U3" s="20">
        <v>19</v>
      </c>
    </row>
    <row r="4" spans="1:21" x14ac:dyDescent="0.35">
      <c r="B4" s="21">
        <v>5</v>
      </c>
      <c r="C4" s="22">
        <v>5</v>
      </c>
      <c r="D4" s="22">
        <v>5</v>
      </c>
      <c r="E4" s="22">
        <v>4</v>
      </c>
      <c r="F4" s="22">
        <v>9</v>
      </c>
      <c r="G4" s="22">
        <v>9</v>
      </c>
      <c r="H4" s="22">
        <v>9</v>
      </c>
      <c r="I4" s="22">
        <v>8</v>
      </c>
      <c r="J4" s="22">
        <v>13</v>
      </c>
      <c r="K4" s="22">
        <v>13</v>
      </c>
      <c r="L4" s="22">
        <v>13</v>
      </c>
      <c r="M4" s="22">
        <v>12</v>
      </c>
      <c r="N4" s="22">
        <v>17</v>
      </c>
      <c r="O4" s="22">
        <v>17</v>
      </c>
      <c r="P4" s="22">
        <v>17</v>
      </c>
      <c r="Q4" s="22">
        <v>16</v>
      </c>
      <c r="R4" s="22">
        <v>21</v>
      </c>
      <c r="S4" s="22">
        <v>21</v>
      </c>
      <c r="T4" s="22">
        <v>21</v>
      </c>
      <c r="U4" s="23">
        <v>20</v>
      </c>
    </row>
    <row r="5" spans="1:21" x14ac:dyDescent="0.35">
      <c r="A5" s="13">
        <v>2</v>
      </c>
      <c r="B5" s="15"/>
      <c r="C5" s="16">
        <v>1</v>
      </c>
      <c r="D5" s="16">
        <v>1</v>
      </c>
      <c r="E5" s="16">
        <v>1</v>
      </c>
      <c r="F5" s="16">
        <v>10</v>
      </c>
      <c r="G5" s="16">
        <v>11</v>
      </c>
      <c r="H5" s="16">
        <v>12</v>
      </c>
      <c r="I5" s="16">
        <v>13</v>
      </c>
      <c r="J5" s="16">
        <v>6</v>
      </c>
      <c r="K5" s="16">
        <v>7</v>
      </c>
      <c r="L5" s="16">
        <v>8</v>
      </c>
      <c r="M5" s="16">
        <v>9</v>
      </c>
      <c r="N5" s="16">
        <v>6</v>
      </c>
      <c r="O5" s="16">
        <v>7</v>
      </c>
      <c r="P5" s="16">
        <v>8</v>
      </c>
      <c r="Q5" s="16">
        <v>9</v>
      </c>
      <c r="R5" s="16">
        <v>6</v>
      </c>
      <c r="S5" s="16">
        <v>7</v>
      </c>
      <c r="T5" s="16">
        <v>8</v>
      </c>
      <c r="U5" s="17">
        <v>9</v>
      </c>
    </row>
    <row r="6" spans="1:21" x14ac:dyDescent="0.35">
      <c r="B6" s="19"/>
      <c r="C6" s="18">
        <v>4</v>
      </c>
      <c r="D6" s="18">
        <v>3</v>
      </c>
      <c r="E6" s="18">
        <v>3</v>
      </c>
      <c r="F6" s="18">
        <v>14</v>
      </c>
      <c r="G6" s="18">
        <v>15</v>
      </c>
      <c r="H6" s="18">
        <v>16</v>
      </c>
      <c r="I6" s="18">
        <v>17</v>
      </c>
      <c r="J6" s="18">
        <v>14</v>
      </c>
      <c r="K6" s="18">
        <v>15</v>
      </c>
      <c r="L6" s="18">
        <v>16</v>
      </c>
      <c r="M6" s="18">
        <v>17</v>
      </c>
      <c r="N6" s="18">
        <v>10</v>
      </c>
      <c r="O6" s="18">
        <v>11</v>
      </c>
      <c r="P6" s="18">
        <v>12</v>
      </c>
      <c r="Q6" s="18">
        <v>13</v>
      </c>
      <c r="R6" s="18">
        <v>10</v>
      </c>
      <c r="S6" s="18">
        <v>11</v>
      </c>
      <c r="T6" s="18">
        <v>12</v>
      </c>
      <c r="U6" s="20">
        <v>13</v>
      </c>
    </row>
    <row r="7" spans="1:21" x14ac:dyDescent="0.35">
      <c r="B7" s="21"/>
      <c r="C7" s="22">
        <v>5</v>
      </c>
      <c r="D7" s="22">
        <v>5</v>
      </c>
      <c r="E7" s="22">
        <v>4</v>
      </c>
      <c r="F7" s="22">
        <v>18</v>
      </c>
      <c r="G7" s="22">
        <v>19</v>
      </c>
      <c r="H7" s="22">
        <v>20</v>
      </c>
      <c r="I7" s="22">
        <v>21</v>
      </c>
      <c r="J7" s="22">
        <v>18</v>
      </c>
      <c r="K7" s="22">
        <v>19</v>
      </c>
      <c r="L7" s="22">
        <v>20</v>
      </c>
      <c r="M7" s="22">
        <v>21</v>
      </c>
      <c r="N7" s="22">
        <v>18</v>
      </c>
      <c r="O7" s="22">
        <v>19</v>
      </c>
      <c r="P7" s="22">
        <v>20</v>
      </c>
      <c r="Q7" s="22">
        <v>21</v>
      </c>
      <c r="R7" s="22">
        <v>14</v>
      </c>
      <c r="S7" s="22">
        <v>15</v>
      </c>
      <c r="T7" s="22">
        <v>16</v>
      </c>
      <c r="U7" s="23">
        <v>17</v>
      </c>
    </row>
    <row r="8" spans="1:21" x14ac:dyDescent="0.35">
      <c r="A8" s="13">
        <v>3</v>
      </c>
      <c r="B8" s="15"/>
      <c r="C8" s="16"/>
      <c r="D8" s="16">
        <v>1</v>
      </c>
      <c r="E8" s="16">
        <v>1</v>
      </c>
      <c r="F8" s="16">
        <v>11</v>
      </c>
      <c r="G8" s="16">
        <v>10</v>
      </c>
      <c r="H8" s="16">
        <v>13</v>
      </c>
      <c r="I8" s="16">
        <v>12</v>
      </c>
      <c r="J8" s="16">
        <v>7</v>
      </c>
      <c r="K8" s="16">
        <v>6</v>
      </c>
      <c r="L8" s="16">
        <v>9</v>
      </c>
      <c r="M8" s="16">
        <v>8</v>
      </c>
      <c r="N8" s="16">
        <v>8</v>
      </c>
      <c r="O8" s="16">
        <v>9</v>
      </c>
      <c r="P8" s="16">
        <v>6</v>
      </c>
      <c r="Q8" s="16">
        <v>7</v>
      </c>
      <c r="R8" s="16">
        <v>9</v>
      </c>
      <c r="S8" s="16">
        <v>8</v>
      </c>
      <c r="T8" s="16">
        <v>7</v>
      </c>
      <c r="U8" s="17">
        <v>6</v>
      </c>
    </row>
    <row r="9" spans="1:21" x14ac:dyDescent="0.35">
      <c r="B9" s="19"/>
      <c r="D9" s="18">
        <v>2</v>
      </c>
      <c r="E9" s="18">
        <v>2</v>
      </c>
      <c r="F9" s="18">
        <v>16</v>
      </c>
      <c r="G9" s="18">
        <v>17</v>
      </c>
      <c r="H9" s="18">
        <v>14</v>
      </c>
      <c r="I9" s="18">
        <v>15</v>
      </c>
      <c r="J9" s="18">
        <v>17</v>
      </c>
      <c r="K9" s="18">
        <v>16</v>
      </c>
      <c r="L9" s="18">
        <v>15</v>
      </c>
      <c r="M9" s="18">
        <v>14</v>
      </c>
      <c r="N9" s="18">
        <v>13</v>
      </c>
      <c r="O9" s="18">
        <v>12</v>
      </c>
      <c r="P9" s="18">
        <v>11</v>
      </c>
      <c r="Q9" s="18">
        <v>10</v>
      </c>
      <c r="R9" s="18">
        <v>12</v>
      </c>
      <c r="S9" s="18">
        <v>13</v>
      </c>
      <c r="T9" s="18">
        <v>10</v>
      </c>
      <c r="U9" s="20">
        <v>11</v>
      </c>
    </row>
    <row r="10" spans="1:21" x14ac:dyDescent="0.35">
      <c r="B10" s="21"/>
      <c r="C10" s="22"/>
      <c r="D10" s="22">
        <v>5</v>
      </c>
      <c r="E10" s="22">
        <v>4</v>
      </c>
      <c r="F10" s="22">
        <v>21</v>
      </c>
      <c r="G10" s="22">
        <v>20</v>
      </c>
      <c r="H10" s="22">
        <v>19</v>
      </c>
      <c r="I10" s="22">
        <v>18</v>
      </c>
      <c r="J10" s="22">
        <v>20</v>
      </c>
      <c r="K10" s="22">
        <v>21</v>
      </c>
      <c r="L10" s="22">
        <v>18</v>
      </c>
      <c r="M10" s="22">
        <v>19</v>
      </c>
      <c r="N10" s="22">
        <v>19</v>
      </c>
      <c r="O10" s="22">
        <v>18</v>
      </c>
      <c r="P10" s="22">
        <v>21</v>
      </c>
      <c r="Q10" s="22">
        <v>20</v>
      </c>
      <c r="R10" s="22">
        <v>15</v>
      </c>
      <c r="S10" s="22">
        <v>14</v>
      </c>
      <c r="T10" s="22">
        <v>17</v>
      </c>
      <c r="U10" s="23">
        <v>16</v>
      </c>
    </row>
    <row r="11" spans="1:21" x14ac:dyDescent="0.35">
      <c r="A11" s="13">
        <v>4</v>
      </c>
      <c r="B11" s="15"/>
      <c r="C11" s="16"/>
      <c r="D11" s="16"/>
      <c r="E11" s="16">
        <v>1</v>
      </c>
      <c r="F11" s="16">
        <v>12</v>
      </c>
      <c r="G11" s="16">
        <v>13</v>
      </c>
      <c r="H11" s="16">
        <v>10</v>
      </c>
      <c r="I11" s="16">
        <v>11</v>
      </c>
      <c r="J11" s="16">
        <v>8</v>
      </c>
      <c r="K11" s="16">
        <v>9</v>
      </c>
      <c r="L11" s="16">
        <v>6</v>
      </c>
      <c r="M11" s="16">
        <v>7</v>
      </c>
      <c r="N11" s="16">
        <v>9</v>
      </c>
      <c r="O11" s="16">
        <v>8</v>
      </c>
      <c r="P11" s="16">
        <v>7</v>
      </c>
      <c r="Q11" s="16">
        <v>6</v>
      </c>
      <c r="R11" s="16">
        <v>7</v>
      </c>
      <c r="S11" s="16">
        <v>6</v>
      </c>
      <c r="T11" s="16">
        <v>9</v>
      </c>
      <c r="U11" s="17">
        <v>8</v>
      </c>
    </row>
    <row r="12" spans="1:21" x14ac:dyDescent="0.35">
      <c r="B12" s="19"/>
      <c r="E12" s="18">
        <v>2</v>
      </c>
      <c r="F12" s="18">
        <v>17</v>
      </c>
      <c r="G12" s="18">
        <v>16</v>
      </c>
      <c r="H12" s="18">
        <v>15</v>
      </c>
      <c r="I12" s="18">
        <v>14</v>
      </c>
      <c r="J12" s="18">
        <v>15</v>
      </c>
      <c r="K12" s="18">
        <v>14</v>
      </c>
      <c r="L12" s="18">
        <v>17</v>
      </c>
      <c r="M12" s="18">
        <v>16</v>
      </c>
      <c r="N12" s="18">
        <v>11</v>
      </c>
      <c r="O12" s="18">
        <v>10</v>
      </c>
      <c r="P12" s="18">
        <v>13</v>
      </c>
      <c r="Q12" s="18">
        <v>12</v>
      </c>
      <c r="R12" s="18">
        <v>13</v>
      </c>
      <c r="S12" s="18">
        <v>12</v>
      </c>
      <c r="T12" s="18">
        <v>11</v>
      </c>
      <c r="U12" s="20">
        <v>10</v>
      </c>
    </row>
    <row r="13" spans="1:21" x14ac:dyDescent="0.35">
      <c r="B13" s="21"/>
      <c r="C13" s="22"/>
      <c r="D13" s="22"/>
      <c r="E13" s="22">
        <v>3</v>
      </c>
      <c r="F13" s="22">
        <v>19</v>
      </c>
      <c r="G13" s="22">
        <v>18</v>
      </c>
      <c r="H13" s="22">
        <v>21</v>
      </c>
      <c r="I13" s="22">
        <v>20</v>
      </c>
      <c r="J13" s="22">
        <v>21</v>
      </c>
      <c r="K13" s="22">
        <v>20</v>
      </c>
      <c r="L13" s="22">
        <v>19</v>
      </c>
      <c r="M13" s="22">
        <v>18</v>
      </c>
      <c r="N13" s="22">
        <v>20</v>
      </c>
      <c r="O13" s="22">
        <v>21</v>
      </c>
      <c r="P13" s="22">
        <v>18</v>
      </c>
      <c r="Q13" s="22">
        <v>19</v>
      </c>
      <c r="R13" s="22">
        <v>16</v>
      </c>
      <c r="S13" s="22">
        <v>17</v>
      </c>
      <c r="T13" s="22">
        <v>14</v>
      </c>
      <c r="U13" s="23">
        <v>15</v>
      </c>
    </row>
    <row r="14" spans="1:21" x14ac:dyDescent="0.35">
      <c r="A14" s="13">
        <v>5</v>
      </c>
      <c r="B14" s="15"/>
      <c r="C14" s="16"/>
      <c r="D14" s="16"/>
      <c r="E14" s="16"/>
      <c r="F14" s="16">
        <v>13</v>
      </c>
      <c r="G14" s="16">
        <v>12</v>
      </c>
      <c r="H14" s="16">
        <v>11</v>
      </c>
      <c r="I14" s="16">
        <v>10</v>
      </c>
      <c r="J14" s="16">
        <v>9</v>
      </c>
      <c r="K14" s="16">
        <v>8</v>
      </c>
      <c r="L14" s="16">
        <v>7</v>
      </c>
      <c r="M14" s="16">
        <v>6</v>
      </c>
      <c r="N14" s="16">
        <v>7</v>
      </c>
      <c r="O14" s="16">
        <v>6</v>
      </c>
      <c r="P14" s="16">
        <v>9</v>
      </c>
      <c r="Q14" s="16">
        <v>8</v>
      </c>
      <c r="R14" s="16">
        <v>8</v>
      </c>
      <c r="S14" s="16">
        <v>9</v>
      </c>
      <c r="T14" s="16">
        <v>6</v>
      </c>
      <c r="U14" s="17">
        <v>7</v>
      </c>
    </row>
    <row r="15" spans="1:21" x14ac:dyDescent="0.35">
      <c r="B15" s="19"/>
      <c r="F15" s="18">
        <v>15</v>
      </c>
      <c r="G15" s="18">
        <v>14</v>
      </c>
      <c r="H15" s="18">
        <v>17</v>
      </c>
      <c r="I15" s="18">
        <v>16</v>
      </c>
      <c r="J15" s="18">
        <v>16</v>
      </c>
      <c r="K15" s="18">
        <v>17</v>
      </c>
      <c r="L15" s="18">
        <v>14</v>
      </c>
      <c r="M15" s="18">
        <v>15</v>
      </c>
      <c r="N15" s="18">
        <v>12</v>
      </c>
      <c r="O15" s="18">
        <v>13</v>
      </c>
      <c r="P15" s="18">
        <v>10</v>
      </c>
      <c r="Q15" s="18">
        <v>11</v>
      </c>
      <c r="R15" s="18">
        <v>11</v>
      </c>
      <c r="S15" s="18">
        <v>10</v>
      </c>
      <c r="T15" s="18">
        <v>13</v>
      </c>
      <c r="U15" s="20">
        <v>12</v>
      </c>
    </row>
    <row r="16" spans="1:21" x14ac:dyDescent="0.35">
      <c r="B16" s="21"/>
      <c r="C16" s="22"/>
      <c r="D16" s="22"/>
      <c r="E16" s="22"/>
      <c r="F16" s="22">
        <v>20</v>
      </c>
      <c r="G16" s="22">
        <v>21</v>
      </c>
      <c r="H16" s="22">
        <v>18</v>
      </c>
      <c r="I16" s="22">
        <v>19</v>
      </c>
      <c r="J16" s="22">
        <v>19</v>
      </c>
      <c r="K16" s="22">
        <v>18</v>
      </c>
      <c r="L16" s="22">
        <v>21</v>
      </c>
      <c r="M16" s="22">
        <v>20</v>
      </c>
      <c r="N16" s="22">
        <v>21</v>
      </c>
      <c r="O16" s="22">
        <v>20</v>
      </c>
      <c r="P16" s="22">
        <v>19</v>
      </c>
      <c r="Q16" s="22">
        <v>18</v>
      </c>
      <c r="R16" s="22">
        <v>17</v>
      </c>
      <c r="S16" s="22">
        <v>16</v>
      </c>
      <c r="T16" s="22">
        <v>15</v>
      </c>
      <c r="U16" s="23">
        <v>14</v>
      </c>
    </row>
    <row r="17" spans="1:21" x14ac:dyDescent="0.35">
      <c r="A17" s="13">
        <v>6</v>
      </c>
      <c r="B17" s="15"/>
      <c r="C17" s="16"/>
      <c r="D17" s="16"/>
      <c r="E17" s="16"/>
      <c r="F17" s="16"/>
      <c r="G17" s="16">
        <v>1</v>
      </c>
      <c r="H17" s="16">
        <v>1</v>
      </c>
      <c r="I17" s="16">
        <v>1</v>
      </c>
      <c r="J17" s="16">
        <v>2</v>
      </c>
      <c r="K17" s="16">
        <v>3</v>
      </c>
      <c r="L17" s="16">
        <v>4</v>
      </c>
      <c r="M17" s="16">
        <v>5</v>
      </c>
      <c r="N17" s="16">
        <v>2</v>
      </c>
      <c r="O17" s="16">
        <v>5</v>
      </c>
      <c r="P17" s="16">
        <v>3</v>
      </c>
      <c r="Q17" s="16">
        <v>4</v>
      </c>
      <c r="R17" s="16">
        <v>2</v>
      </c>
      <c r="S17" s="16">
        <v>4</v>
      </c>
      <c r="T17" s="16">
        <v>5</v>
      </c>
      <c r="U17" s="17">
        <v>3</v>
      </c>
    </row>
    <row r="18" spans="1:21" x14ac:dyDescent="0.35">
      <c r="B18" s="19"/>
      <c r="G18" s="18">
        <v>8</v>
      </c>
      <c r="H18" s="18">
        <v>7</v>
      </c>
      <c r="I18" s="18">
        <v>7</v>
      </c>
      <c r="J18" s="18">
        <v>14</v>
      </c>
      <c r="K18" s="18">
        <v>16</v>
      </c>
      <c r="L18" s="18">
        <v>17</v>
      </c>
      <c r="M18" s="18">
        <v>15</v>
      </c>
      <c r="N18" s="18">
        <v>10</v>
      </c>
      <c r="O18" s="18">
        <v>13</v>
      </c>
      <c r="P18" s="18">
        <v>11</v>
      </c>
      <c r="Q18" s="18">
        <v>12</v>
      </c>
      <c r="R18" s="18">
        <v>10</v>
      </c>
      <c r="S18" s="18">
        <v>12</v>
      </c>
      <c r="T18" s="18">
        <v>13</v>
      </c>
      <c r="U18" s="20">
        <v>11</v>
      </c>
    </row>
    <row r="19" spans="1:21" x14ac:dyDescent="0.35">
      <c r="B19" s="21"/>
      <c r="C19" s="22"/>
      <c r="D19" s="22"/>
      <c r="E19" s="22"/>
      <c r="F19" s="22"/>
      <c r="G19" s="22">
        <v>9</v>
      </c>
      <c r="H19" s="22">
        <v>9</v>
      </c>
      <c r="I19" s="22">
        <v>8</v>
      </c>
      <c r="J19" s="22">
        <v>18</v>
      </c>
      <c r="K19" s="22">
        <v>21</v>
      </c>
      <c r="L19" s="22">
        <v>19</v>
      </c>
      <c r="M19" s="22">
        <v>20</v>
      </c>
      <c r="N19" s="22">
        <v>18</v>
      </c>
      <c r="O19" s="22">
        <v>20</v>
      </c>
      <c r="P19" s="22">
        <v>21</v>
      </c>
      <c r="Q19" s="22">
        <v>19</v>
      </c>
      <c r="R19" s="22">
        <v>14</v>
      </c>
      <c r="S19" s="22">
        <v>17</v>
      </c>
      <c r="T19" s="22">
        <v>15</v>
      </c>
      <c r="U19" s="23">
        <v>16</v>
      </c>
    </row>
    <row r="20" spans="1:21" x14ac:dyDescent="0.35">
      <c r="A20" s="13">
        <v>7</v>
      </c>
      <c r="B20" s="15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2</v>
      </c>
      <c r="L20" s="16">
        <v>5</v>
      </c>
      <c r="M20" s="16">
        <v>4</v>
      </c>
      <c r="N20" s="16">
        <v>5</v>
      </c>
      <c r="O20" s="16">
        <v>2</v>
      </c>
      <c r="P20" s="16">
        <v>4</v>
      </c>
      <c r="Q20" s="16">
        <v>3</v>
      </c>
      <c r="R20" s="16">
        <v>4</v>
      </c>
      <c r="S20" s="16">
        <v>2</v>
      </c>
      <c r="T20" s="16">
        <v>3</v>
      </c>
      <c r="U20" s="17">
        <v>5</v>
      </c>
    </row>
    <row r="21" spans="1:21" x14ac:dyDescent="0.35">
      <c r="B21" s="19"/>
      <c r="H21" s="18">
        <v>6</v>
      </c>
      <c r="I21" s="18">
        <v>6</v>
      </c>
      <c r="J21" s="18">
        <v>17</v>
      </c>
      <c r="K21" s="18">
        <v>15</v>
      </c>
      <c r="L21" s="18">
        <v>14</v>
      </c>
      <c r="M21" s="18">
        <v>16</v>
      </c>
      <c r="N21" s="18">
        <v>12</v>
      </c>
      <c r="O21" s="18">
        <v>11</v>
      </c>
      <c r="P21" s="18">
        <v>13</v>
      </c>
      <c r="Q21" s="18">
        <v>10</v>
      </c>
      <c r="R21" s="18">
        <v>13</v>
      </c>
      <c r="S21" s="18">
        <v>11</v>
      </c>
      <c r="T21" s="18">
        <v>10</v>
      </c>
      <c r="U21" s="20">
        <v>12</v>
      </c>
    </row>
    <row r="22" spans="1:21" x14ac:dyDescent="0.35">
      <c r="B22" s="21"/>
      <c r="C22" s="22"/>
      <c r="D22" s="22"/>
      <c r="E22" s="22"/>
      <c r="F22" s="22"/>
      <c r="G22" s="22"/>
      <c r="H22" s="22">
        <v>9</v>
      </c>
      <c r="I22" s="22">
        <v>8</v>
      </c>
      <c r="J22" s="22">
        <v>20</v>
      </c>
      <c r="K22" s="22">
        <v>19</v>
      </c>
      <c r="L22" s="22">
        <v>21</v>
      </c>
      <c r="M22" s="22">
        <v>18</v>
      </c>
      <c r="N22" s="22">
        <v>21</v>
      </c>
      <c r="O22" s="22">
        <v>19</v>
      </c>
      <c r="P22" s="22">
        <v>18</v>
      </c>
      <c r="Q22" s="22">
        <v>20</v>
      </c>
      <c r="R22" s="22">
        <v>16</v>
      </c>
      <c r="S22" s="22">
        <v>15</v>
      </c>
      <c r="T22" s="22">
        <v>17</v>
      </c>
      <c r="U22" s="23">
        <v>14</v>
      </c>
    </row>
    <row r="23" spans="1:21" x14ac:dyDescent="0.35">
      <c r="A23" s="13">
        <v>8</v>
      </c>
      <c r="B23" s="15"/>
      <c r="C23" s="16"/>
      <c r="D23" s="16"/>
      <c r="E23" s="16"/>
      <c r="F23" s="16"/>
      <c r="G23" s="16"/>
      <c r="H23" s="16"/>
      <c r="I23" s="16">
        <v>1</v>
      </c>
      <c r="J23" s="16">
        <v>4</v>
      </c>
      <c r="K23" s="16">
        <v>5</v>
      </c>
      <c r="L23" s="16">
        <v>2</v>
      </c>
      <c r="M23" s="16">
        <v>3</v>
      </c>
      <c r="N23" s="16">
        <v>3</v>
      </c>
      <c r="O23" s="16">
        <v>4</v>
      </c>
      <c r="P23" s="16">
        <v>2</v>
      </c>
      <c r="Q23" s="16">
        <v>5</v>
      </c>
      <c r="R23" s="16">
        <v>5</v>
      </c>
      <c r="S23" s="16">
        <v>3</v>
      </c>
      <c r="T23" s="16">
        <v>2</v>
      </c>
      <c r="U23" s="17">
        <v>4</v>
      </c>
    </row>
    <row r="24" spans="1:21" x14ac:dyDescent="0.35">
      <c r="B24" s="19"/>
      <c r="I24" s="18">
        <v>6</v>
      </c>
      <c r="J24" s="18">
        <v>15</v>
      </c>
      <c r="K24" s="18">
        <v>17</v>
      </c>
      <c r="L24" s="18">
        <v>15</v>
      </c>
      <c r="M24" s="18">
        <v>14</v>
      </c>
      <c r="N24" s="18">
        <v>13</v>
      </c>
      <c r="O24" s="18">
        <v>10</v>
      </c>
      <c r="P24" s="18">
        <v>12</v>
      </c>
      <c r="Q24" s="18">
        <v>11</v>
      </c>
      <c r="R24" s="18">
        <v>11</v>
      </c>
      <c r="S24" s="18">
        <v>13</v>
      </c>
      <c r="T24" s="18">
        <v>12</v>
      </c>
      <c r="U24" s="20">
        <v>10</v>
      </c>
    </row>
    <row r="25" spans="1:21" x14ac:dyDescent="0.35">
      <c r="B25" s="21"/>
      <c r="C25" s="22"/>
      <c r="D25" s="22"/>
      <c r="E25" s="22"/>
      <c r="F25" s="22"/>
      <c r="G25" s="22"/>
      <c r="H25" s="22"/>
      <c r="I25" s="22">
        <v>7</v>
      </c>
      <c r="J25" s="22">
        <v>11</v>
      </c>
      <c r="K25" s="22">
        <v>18</v>
      </c>
      <c r="L25" s="22">
        <v>20</v>
      </c>
      <c r="M25" s="22">
        <v>19</v>
      </c>
      <c r="N25" s="22">
        <v>19</v>
      </c>
      <c r="O25" s="22">
        <v>21</v>
      </c>
      <c r="P25" s="22">
        <v>20</v>
      </c>
      <c r="Q25" s="22">
        <v>18</v>
      </c>
      <c r="R25" s="22">
        <v>17</v>
      </c>
      <c r="S25" s="22">
        <v>14</v>
      </c>
      <c r="T25" s="22">
        <v>16</v>
      </c>
      <c r="U25" s="23">
        <v>15</v>
      </c>
    </row>
    <row r="26" spans="1:21" x14ac:dyDescent="0.35">
      <c r="A26" s="13">
        <v>9</v>
      </c>
      <c r="B26" s="15"/>
      <c r="C26" s="16"/>
      <c r="D26" s="16"/>
      <c r="E26" s="16"/>
      <c r="F26" s="16"/>
      <c r="G26" s="16"/>
      <c r="H26" s="16"/>
      <c r="I26" s="16"/>
      <c r="J26" s="16">
        <v>5</v>
      </c>
      <c r="K26" s="16">
        <v>4</v>
      </c>
      <c r="L26" s="16">
        <v>3</v>
      </c>
      <c r="M26" s="16">
        <v>2</v>
      </c>
      <c r="N26" s="16">
        <v>4</v>
      </c>
      <c r="O26" s="16">
        <v>3</v>
      </c>
      <c r="P26" s="16">
        <v>5</v>
      </c>
      <c r="Q26" s="16">
        <v>3</v>
      </c>
      <c r="R26" s="16">
        <v>3</v>
      </c>
      <c r="S26" s="16">
        <v>5</v>
      </c>
      <c r="T26" s="16">
        <v>4</v>
      </c>
      <c r="U26" s="17">
        <v>2</v>
      </c>
    </row>
    <row r="27" spans="1:21" x14ac:dyDescent="0.35">
      <c r="B27" s="19"/>
      <c r="J27" s="18">
        <v>16</v>
      </c>
      <c r="K27" s="18">
        <v>14</v>
      </c>
      <c r="L27" s="18">
        <v>15</v>
      </c>
      <c r="M27" s="18">
        <v>17</v>
      </c>
      <c r="N27" s="18">
        <v>11</v>
      </c>
      <c r="O27" s="18">
        <v>12</v>
      </c>
      <c r="P27" s="18">
        <v>10</v>
      </c>
      <c r="Q27" s="18">
        <v>13</v>
      </c>
      <c r="R27" s="18">
        <v>12</v>
      </c>
      <c r="S27" s="18">
        <v>10</v>
      </c>
      <c r="T27" s="18">
        <v>11</v>
      </c>
      <c r="U27" s="20">
        <v>13</v>
      </c>
    </row>
    <row r="28" spans="1:21" x14ac:dyDescent="0.35">
      <c r="B28" s="21"/>
      <c r="C28" s="22"/>
      <c r="D28" s="22"/>
      <c r="E28" s="22"/>
      <c r="F28" s="22"/>
      <c r="G28" s="22"/>
      <c r="H28" s="22"/>
      <c r="I28" s="22"/>
      <c r="J28" s="22">
        <v>19</v>
      </c>
      <c r="K28" s="22">
        <v>20</v>
      </c>
      <c r="L28" s="22">
        <v>18</v>
      </c>
      <c r="M28" s="22">
        <v>21</v>
      </c>
      <c r="N28" s="22">
        <v>20</v>
      </c>
      <c r="O28" s="22">
        <v>18</v>
      </c>
      <c r="P28" s="22">
        <v>19</v>
      </c>
      <c r="Q28" s="22">
        <v>21</v>
      </c>
      <c r="R28" s="22">
        <v>15</v>
      </c>
      <c r="S28" s="22">
        <v>16</v>
      </c>
      <c r="T28" s="22">
        <v>14</v>
      </c>
      <c r="U28" s="23">
        <v>17</v>
      </c>
    </row>
    <row r="29" spans="1:21" x14ac:dyDescent="0.35">
      <c r="A29" s="13">
        <v>10</v>
      </c>
      <c r="B29" s="15"/>
      <c r="C29" s="16"/>
      <c r="D29" s="16"/>
      <c r="E29" s="16"/>
      <c r="F29" s="16"/>
      <c r="G29" s="16"/>
      <c r="H29" s="16"/>
      <c r="I29" s="16"/>
      <c r="J29" s="16"/>
      <c r="K29" s="16">
        <v>1</v>
      </c>
      <c r="L29" s="16">
        <v>1</v>
      </c>
      <c r="M29" s="16">
        <v>1</v>
      </c>
      <c r="N29" s="16">
        <v>2</v>
      </c>
      <c r="O29" s="16">
        <v>4</v>
      </c>
      <c r="P29" s="16">
        <v>5</v>
      </c>
      <c r="Q29" s="16">
        <v>3</v>
      </c>
      <c r="R29" s="16">
        <v>2</v>
      </c>
      <c r="S29" s="16">
        <v>5</v>
      </c>
      <c r="T29" s="16">
        <v>3</v>
      </c>
      <c r="U29" s="17">
        <v>4</v>
      </c>
    </row>
    <row r="30" spans="1:21" x14ac:dyDescent="0.35">
      <c r="B30" s="19"/>
      <c r="K30" s="18">
        <v>12</v>
      </c>
      <c r="L30" s="18">
        <v>11</v>
      </c>
      <c r="M30" s="18">
        <v>11</v>
      </c>
      <c r="N30" s="18">
        <v>6</v>
      </c>
      <c r="O30" s="18">
        <v>8</v>
      </c>
      <c r="P30" s="18">
        <v>9</v>
      </c>
      <c r="Q30" s="18">
        <v>7</v>
      </c>
      <c r="R30" s="18">
        <v>6</v>
      </c>
      <c r="S30" s="18">
        <v>9</v>
      </c>
      <c r="T30" s="18">
        <v>7</v>
      </c>
      <c r="U30" s="20">
        <v>8</v>
      </c>
    </row>
    <row r="31" spans="1:21" x14ac:dyDescent="0.35">
      <c r="B31" s="21"/>
      <c r="C31" s="22"/>
      <c r="D31" s="22"/>
      <c r="E31" s="22"/>
      <c r="F31" s="22"/>
      <c r="G31" s="22"/>
      <c r="H31" s="22"/>
      <c r="I31" s="22"/>
      <c r="J31" s="22"/>
      <c r="K31" s="22">
        <v>13</v>
      </c>
      <c r="L31" s="22">
        <v>13</v>
      </c>
      <c r="M31" s="22">
        <v>12</v>
      </c>
      <c r="N31" s="22">
        <v>18</v>
      </c>
      <c r="O31" s="22">
        <v>21</v>
      </c>
      <c r="P31" s="22">
        <v>19</v>
      </c>
      <c r="Q31" s="22">
        <v>20</v>
      </c>
      <c r="R31" s="22">
        <v>14</v>
      </c>
      <c r="S31" s="22">
        <v>16</v>
      </c>
      <c r="T31" s="22">
        <v>17</v>
      </c>
      <c r="U31" s="23">
        <v>15</v>
      </c>
    </row>
    <row r="32" spans="1:21" x14ac:dyDescent="0.35">
      <c r="A32" s="13">
        <v>11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>
        <v>1</v>
      </c>
      <c r="M32" s="16">
        <v>1</v>
      </c>
      <c r="N32" s="16">
        <v>4</v>
      </c>
      <c r="O32" s="16">
        <v>2</v>
      </c>
      <c r="P32" s="16">
        <v>3</v>
      </c>
      <c r="Q32" s="16">
        <v>5</v>
      </c>
      <c r="R32" s="16">
        <v>5</v>
      </c>
      <c r="S32" s="16">
        <v>2</v>
      </c>
      <c r="T32" s="16">
        <v>4</v>
      </c>
      <c r="U32" s="17">
        <v>3</v>
      </c>
    </row>
    <row r="33" spans="1:21" x14ac:dyDescent="0.35">
      <c r="B33" s="19"/>
      <c r="L33" s="18">
        <v>10</v>
      </c>
      <c r="M33" s="18">
        <v>10</v>
      </c>
      <c r="N33" s="18">
        <v>9</v>
      </c>
      <c r="O33" s="18">
        <v>7</v>
      </c>
      <c r="P33" s="18">
        <v>6</v>
      </c>
      <c r="Q33" s="18">
        <v>8</v>
      </c>
      <c r="R33" s="18">
        <v>8</v>
      </c>
      <c r="S33" s="18">
        <v>7</v>
      </c>
      <c r="T33" s="18">
        <v>9</v>
      </c>
      <c r="U33" s="20">
        <v>6</v>
      </c>
    </row>
    <row r="34" spans="1:21" x14ac:dyDescent="0.3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>
        <v>13</v>
      </c>
      <c r="M34" s="22">
        <v>12</v>
      </c>
      <c r="N34" s="22">
        <v>20</v>
      </c>
      <c r="O34" s="22">
        <v>19</v>
      </c>
      <c r="P34" s="22">
        <v>21</v>
      </c>
      <c r="Q34" s="22">
        <v>18</v>
      </c>
      <c r="R34" s="22">
        <v>17</v>
      </c>
      <c r="S34" s="22">
        <v>15</v>
      </c>
      <c r="T34" s="22">
        <v>14</v>
      </c>
      <c r="U34" s="23">
        <v>16</v>
      </c>
    </row>
    <row r="35" spans="1:21" x14ac:dyDescent="0.35">
      <c r="A35" s="13">
        <v>12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v>1</v>
      </c>
      <c r="N35" s="16">
        <v>5</v>
      </c>
      <c r="O35" s="16">
        <v>3</v>
      </c>
      <c r="P35" s="16">
        <v>2</v>
      </c>
      <c r="Q35" s="16">
        <v>4</v>
      </c>
      <c r="R35" s="16">
        <v>3</v>
      </c>
      <c r="S35" s="16">
        <v>4</v>
      </c>
      <c r="T35" s="16">
        <v>2</v>
      </c>
      <c r="U35" s="17">
        <v>5</v>
      </c>
    </row>
    <row r="36" spans="1:21" x14ac:dyDescent="0.35">
      <c r="B36" s="19"/>
      <c r="M36" s="18">
        <v>10</v>
      </c>
      <c r="N36" s="18">
        <v>7</v>
      </c>
      <c r="O36" s="18">
        <v>9</v>
      </c>
      <c r="P36" s="18">
        <v>8</v>
      </c>
      <c r="Q36" s="18">
        <v>6</v>
      </c>
      <c r="R36" s="18">
        <v>9</v>
      </c>
      <c r="S36" s="18">
        <v>6</v>
      </c>
      <c r="T36" s="18">
        <v>8</v>
      </c>
      <c r="U36" s="20">
        <v>7</v>
      </c>
    </row>
    <row r="37" spans="1:21" x14ac:dyDescent="0.35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>
        <v>11</v>
      </c>
      <c r="N37" s="22">
        <v>21</v>
      </c>
      <c r="O37" s="22">
        <v>18</v>
      </c>
      <c r="P37" s="22">
        <v>20</v>
      </c>
      <c r="Q37" s="22">
        <v>19</v>
      </c>
      <c r="R37" s="22">
        <v>15</v>
      </c>
      <c r="S37" s="22">
        <v>17</v>
      </c>
      <c r="T37" s="22">
        <v>16</v>
      </c>
      <c r="U37" s="23">
        <v>14</v>
      </c>
    </row>
    <row r="38" spans="1:21" x14ac:dyDescent="0.35">
      <c r="A38" s="13">
        <v>13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>
        <v>3</v>
      </c>
      <c r="O38" s="16">
        <v>5</v>
      </c>
      <c r="P38" s="16">
        <v>4</v>
      </c>
      <c r="Q38" s="16">
        <v>2</v>
      </c>
      <c r="R38" s="16">
        <v>4</v>
      </c>
      <c r="S38" s="16">
        <v>3</v>
      </c>
      <c r="T38" s="16">
        <v>5</v>
      </c>
      <c r="U38" s="17">
        <v>2</v>
      </c>
    </row>
    <row r="39" spans="1:21" x14ac:dyDescent="0.35">
      <c r="B39" s="19"/>
      <c r="N39" s="18">
        <v>8</v>
      </c>
      <c r="O39" s="18">
        <v>6</v>
      </c>
      <c r="P39" s="18">
        <v>7</v>
      </c>
      <c r="Q39" s="18">
        <v>9</v>
      </c>
      <c r="R39" s="18">
        <v>7</v>
      </c>
      <c r="S39" s="18">
        <v>8</v>
      </c>
      <c r="T39" s="18">
        <v>6</v>
      </c>
      <c r="U39" s="20">
        <v>9</v>
      </c>
    </row>
    <row r="40" spans="1:21" x14ac:dyDescent="0.35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>
        <v>19</v>
      </c>
      <c r="O40" s="22">
        <v>20</v>
      </c>
      <c r="P40" s="22">
        <v>18</v>
      </c>
      <c r="Q40" s="22">
        <v>21</v>
      </c>
      <c r="R40" s="22">
        <v>16</v>
      </c>
      <c r="S40" s="22">
        <v>14</v>
      </c>
      <c r="T40" s="22">
        <v>15</v>
      </c>
      <c r="U40" s="23">
        <v>17</v>
      </c>
    </row>
    <row r="41" spans="1:21" x14ac:dyDescent="0.35">
      <c r="A41" s="13">
        <v>14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>
        <v>1</v>
      </c>
      <c r="P41" s="16">
        <v>1</v>
      </c>
      <c r="Q41" s="16">
        <v>1</v>
      </c>
      <c r="R41" s="16">
        <v>2</v>
      </c>
      <c r="S41" s="16">
        <v>3</v>
      </c>
      <c r="T41" s="16">
        <v>4</v>
      </c>
      <c r="U41" s="17">
        <v>5</v>
      </c>
    </row>
    <row r="42" spans="1:21" x14ac:dyDescent="0.35">
      <c r="B42" s="19"/>
      <c r="O42" s="18">
        <v>16</v>
      </c>
      <c r="P42" s="18">
        <v>15</v>
      </c>
      <c r="Q42" s="18">
        <v>15</v>
      </c>
      <c r="R42" s="18">
        <v>6</v>
      </c>
      <c r="S42" s="18">
        <v>8</v>
      </c>
      <c r="T42" s="18">
        <v>9</v>
      </c>
      <c r="U42" s="20">
        <v>7</v>
      </c>
    </row>
    <row r="43" spans="1:21" x14ac:dyDescent="0.35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>
        <v>17</v>
      </c>
      <c r="P43" s="22">
        <v>17</v>
      </c>
      <c r="Q43" s="22">
        <v>16</v>
      </c>
      <c r="R43" s="22">
        <v>10</v>
      </c>
      <c r="S43" s="22">
        <v>13</v>
      </c>
      <c r="T43" s="22">
        <v>11</v>
      </c>
      <c r="U43" s="23">
        <v>12</v>
      </c>
    </row>
    <row r="44" spans="1:21" x14ac:dyDescent="0.35">
      <c r="A44" s="13">
        <v>15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>
        <v>1</v>
      </c>
      <c r="Q44" s="16">
        <v>1</v>
      </c>
      <c r="R44" s="16">
        <v>3</v>
      </c>
      <c r="S44" s="16">
        <v>2</v>
      </c>
      <c r="T44" s="16">
        <v>5</v>
      </c>
      <c r="U44" s="17">
        <v>4</v>
      </c>
    </row>
    <row r="45" spans="1:21" x14ac:dyDescent="0.35">
      <c r="B45" s="19"/>
      <c r="P45" s="18">
        <v>14</v>
      </c>
      <c r="Q45" s="18">
        <v>14</v>
      </c>
      <c r="R45" s="18">
        <v>9</v>
      </c>
      <c r="S45" s="18">
        <v>7</v>
      </c>
      <c r="T45" s="18">
        <v>6</v>
      </c>
      <c r="U45" s="20">
        <v>8</v>
      </c>
    </row>
    <row r="46" spans="1:21" x14ac:dyDescent="0.35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>
        <v>17</v>
      </c>
      <c r="Q46" s="22">
        <v>16</v>
      </c>
      <c r="R46" s="22">
        <v>12</v>
      </c>
      <c r="S46" s="22">
        <v>11</v>
      </c>
      <c r="T46" s="22">
        <v>13</v>
      </c>
      <c r="U46" s="23">
        <v>10</v>
      </c>
    </row>
    <row r="47" spans="1:21" x14ac:dyDescent="0.35">
      <c r="A47" s="13">
        <v>16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v>1</v>
      </c>
      <c r="R47" s="16">
        <v>4</v>
      </c>
      <c r="S47" s="16">
        <v>5</v>
      </c>
      <c r="T47" s="16">
        <v>2</v>
      </c>
      <c r="U47" s="17">
        <v>3</v>
      </c>
    </row>
    <row r="48" spans="1:21" x14ac:dyDescent="0.35">
      <c r="B48" s="19"/>
      <c r="Q48" s="18">
        <v>14</v>
      </c>
      <c r="R48" s="18">
        <v>7</v>
      </c>
      <c r="S48" s="18">
        <v>9</v>
      </c>
      <c r="T48" s="18">
        <v>8</v>
      </c>
      <c r="U48" s="20">
        <v>6</v>
      </c>
    </row>
    <row r="49" spans="1:21" x14ac:dyDescent="0.35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15</v>
      </c>
      <c r="R49" s="22">
        <v>13</v>
      </c>
      <c r="S49" s="22">
        <v>10</v>
      </c>
      <c r="T49" s="22">
        <v>12</v>
      </c>
      <c r="U49" s="23">
        <v>11</v>
      </c>
    </row>
    <row r="50" spans="1:21" x14ac:dyDescent="0.35">
      <c r="A50" s="13">
        <v>17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>
        <v>5</v>
      </c>
      <c r="S50" s="16">
        <v>4</v>
      </c>
      <c r="T50" s="16">
        <v>3</v>
      </c>
      <c r="U50" s="17">
        <v>2</v>
      </c>
    </row>
    <row r="51" spans="1:21" x14ac:dyDescent="0.35">
      <c r="B51" s="19"/>
      <c r="R51" s="18">
        <v>8</v>
      </c>
      <c r="S51" s="18">
        <v>6</v>
      </c>
      <c r="T51" s="18">
        <v>7</v>
      </c>
      <c r="U51" s="20">
        <v>9</v>
      </c>
    </row>
    <row r="52" spans="1:21" x14ac:dyDescent="0.35">
      <c r="B52" s="19"/>
      <c r="R52" s="18">
        <v>11</v>
      </c>
      <c r="S52" s="18">
        <v>12</v>
      </c>
      <c r="T52" s="18">
        <v>10</v>
      </c>
      <c r="U52" s="20">
        <v>13</v>
      </c>
    </row>
    <row r="53" spans="1:21" x14ac:dyDescent="0.35">
      <c r="A53" s="13">
        <v>18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>
        <v>1</v>
      </c>
      <c r="T53" s="16">
        <v>1</v>
      </c>
      <c r="U53" s="17">
        <v>1</v>
      </c>
    </row>
    <row r="54" spans="1:21" x14ac:dyDescent="0.35">
      <c r="B54" s="19"/>
      <c r="S54" s="18">
        <v>20</v>
      </c>
      <c r="T54" s="18">
        <v>19</v>
      </c>
      <c r="U54" s="20">
        <v>19</v>
      </c>
    </row>
    <row r="55" spans="1:21" x14ac:dyDescent="0.3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21</v>
      </c>
      <c r="T55" s="22">
        <v>21</v>
      </c>
      <c r="U55" s="23">
        <v>20</v>
      </c>
    </row>
    <row r="56" spans="1:21" x14ac:dyDescent="0.35">
      <c r="A56" s="13">
        <v>19</v>
      </c>
      <c r="B56" s="19"/>
      <c r="T56" s="18">
        <v>1</v>
      </c>
      <c r="U56" s="20">
        <v>1</v>
      </c>
    </row>
    <row r="57" spans="1:21" x14ac:dyDescent="0.35">
      <c r="B57" s="19"/>
      <c r="T57" s="18">
        <v>18</v>
      </c>
      <c r="U57" s="20">
        <v>18</v>
      </c>
    </row>
    <row r="58" spans="1:21" x14ac:dyDescent="0.3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>
        <v>21</v>
      </c>
      <c r="U58" s="23">
        <v>20</v>
      </c>
    </row>
    <row r="59" spans="1:21" x14ac:dyDescent="0.35">
      <c r="A59" s="13">
        <v>20</v>
      </c>
      <c r="B59" s="19"/>
      <c r="U59" s="20">
        <v>1</v>
      </c>
    </row>
    <row r="60" spans="1:21" x14ac:dyDescent="0.35">
      <c r="B60" s="19"/>
      <c r="U60" s="20">
        <v>18</v>
      </c>
    </row>
    <row r="61" spans="1:21" x14ac:dyDescent="0.3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C59E-9C79-415D-B3B8-CE3E058A39EB}">
  <dimension ref="A1:AX66"/>
  <sheetViews>
    <sheetView workbookViewId="0"/>
  </sheetViews>
  <sheetFormatPr defaultRowHeight="14.5" x14ac:dyDescent="0.35"/>
  <cols>
    <col min="1" max="22" width="5.6328125" customWidth="1"/>
    <col min="23" max="23" width="4.6328125" customWidth="1"/>
  </cols>
  <sheetData>
    <row r="1" spans="1:50" x14ac:dyDescent="0.35">
      <c r="A1" s="1" t="s">
        <v>1</v>
      </c>
      <c r="B1">
        <v>1</v>
      </c>
      <c r="C1">
        <f>B1+1</f>
        <v>2</v>
      </c>
      <c r="D1">
        <f t="shared" ref="D1:V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</row>
    <row r="2" spans="1:50" x14ac:dyDescent="0.35">
      <c r="A2" s="1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Z2">
        <v>1</v>
      </c>
      <c r="AA2">
        <f>Z2+1</f>
        <v>2</v>
      </c>
      <c r="AB2">
        <f t="shared" ref="AB2:AC2" si="1">AA2+1</f>
        <v>3</v>
      </c>
      <c r="AC2">
        <f t="shared" si="1"/>
        <v>4</v>
      </c>
      <c r="AD2" s="1" t="s">
        <v>15</v>
      </c>
      <c r="AF2" s="24" t="s">
        <v>16</v>
      </c>
      <c r="AG2" s="24" t="s">
        <v>17</v>
      </c>
      <c r="AH2" s="25" t="s">
        <v>18</v>
      </c>
      <c r="AI2" s="25" t="s">
        <v>19</v>
      </c>
      <c r="AJ2" s="25" t="s">
        <v>20</v>
      </c>
      <c r="AK2" s="25" t="s">
        <v>14</v>
      </c>
      <c r="AL2" s="25" t="s">
        <v>21</v>
      </c>
      <c r="AM2" s="25" t="s">
        <v>22</v>
      </c>
      <c r="AQ2" s="26" t="e">
        <f t="array" aca="1" ref="AQ2:AW3" ca="1">TOptimize(Y3:AC11,,"max",FALSE)</f>
        <v>#NAME?</v>
      </c>
      <c r="AR2" s="26" t="e">
        <f ca="1"/>
        <v>#NAME?</v>
      </c>
      <c r="AS2" s="26" t="e">
        <f ca="1"/>
        <v>#NAME?</v>
      </c>
      <c r="AT2" s="26" t="e">
        <f ca="1"/>
        <v>#NAME?</v>
      </c>
      <c r="AU2" s="26" t="e">
        <f ca="1"/>
        <v>#NAME?</v>
      </c>
      <c r="AV2" s="26" t="e">
        <f ca="1"/>
        <v>#NAME?</v>
      </c>
      <c r="AW2" s="27" t="e">
        <f ca="1"/>
        <v>#NAME?</v>
      </c>
      <c r="AX2" s="29"/>
    </row>
    <row r="3" spans="1:50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7">
        <v>1</v>
      </c>
      <c r="W3">
        <v>48</v>
      </c>
      <c r="Y3" t="str">
        <f>B2</f>
        <v>A</v>
      </c>
      <c r="Z3" s="5">
        <f>IFERROR(AVERAGEIF(INDEX($B$3:$V$66,,MATCH($Y3,$B$2:$V$2,0)),Z$2,$W$3:$W$66),"")</f>
        <v>37.0625</v>
      </c>
      <c r="AA3" s="6">
        <f t="shared" ref="AA3:AC3" si="2">IFERROR(AVERAGEIF(INDEX($B$3:$V$66,,MATCH($Y3,$B$2:$V$2,0)),AA$2,$W$3:$W$66),"")</f>
        <v>38.75</v>
      </c>
      <c r="AB3" s="6">
        <f t="shared" si="2"/>
        <v>32.25</v>
      </c>
      <c r="AC3" s="7">
        <f t="shared" si="2"/>
        <v>39.5</v>
      </c>
      <c r="AD3" s="30">
        <f>MAX(Z3:AC3)-MIN(Z3:AC3)</f>
        <v>7.25</v>
      </c>
      <c r="AG3" t="str">
        <f>Y3</f>
        <v>A</v>
      </c>
      <c r="AH3" s="5">
        <f>COUNT(Z3:AC3)-1</f>
        <v>3</v>
      </c>
      <c r="AI3" s="6">
        <f>DEVSQ(Z3:AC3)*COUNTIF(INDEX($B$3:$V$66,,MATCH(AG3,$B$2:$V$2,0)),1)*1</f>
        <v>509.296875</v>
      </c>
      <c r="AJ3" s="6">
        <f>AI3/AH3</f>
        <v>169.765625</v>
      </c>
      <c r="AK3" s="6">
        <f>IF(AH$12=0,"",AJ3/AJ$12)</f>
        <v>0.80177269782963401</v>
      </c>
      <c r="AL3" s="6">
        <f>IF(AH$12=0,"",_xlfn.F.DIST.RT(AK3,AH3,AH$12))</f>
        <v>0.5010925372498497</v>
      </c>
      <c r="AM3" s="31">
        <f>AI3/AI$13</f>
        <v>3.1244757792017946E-2</v>
      </c>
      <c r="AQ3" s="28" t="e">
        <f ca="1"/>
        <v>#NAME?</v>
      </c>
      <c r="AR3" s="28" t="e">
        <f ca="1"/>
        <v>#NAME?</v>
      </c>
      <c r="AS3" s="28" t="e">
        <f ca="1"/>
        <v>#NAME?</v>
      </c>
      <c r="AT3" s="28" t="e">
        <f ca="1"/>
        <v>#NAME?</v>
      </c>
      <c r="AU3" s="28" t="e">
        <f ca="1"/>
        <v>#NAME?</v>
      </c>
      <c r="AV3" s="28" t="e">
        <f ca="1"/>
        <v>#NAME?</v>
      </c>
      <c r="AW3" s="28" t="e">
        <f ca="1"/>
        <v>#NAME?</v>
      </c>
    </row>
    <row r="4" spans="1:50" x14ac:dyDescent="0.35">
      <c r="A4">
        <f>A3+1</f>
        <v>2</v>
      </c>
      <c r="B4" s="8">
        <v>1</v>
      </c>
      <c r="C4">
        <v>1</v>
      </c>
      <c r="D4">
        <v>1</v>
      </c>
      <c r="E4">
        <v>1</v>
      </c>
      <c r="F4">
        <v>1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  <c r="U4">
        <v>2</v>
      </c>
      <c r="V4" s="9">
        <v>2</v>
      </c>
      <c r="W4">
        <v>78</v>
      </c>
      <c r="Y4" t="str">
        <f>C2</f>
        <v>B</v>
      </c>
      <c r="Z4" s="8">
        <f t="shared" ref="Z4:AC11" si="3">IFERROR(AVERAGEIF(INDEX($B$3:$V$66,,MATCH($Y4,$B$2:$V$2,0)),Z$2,$W$3:$W$66),"")</f>
        <v>39.4375</v>
      </c>
      <c r="AA4">
        <f t="shared" si="3"/>
        <v>37.1875</v>
      </c>
      <c r="AB4">
        <f t="shared" si="3"/>
        <v>40</v>
      </c>
      <c r="AC4" s="9">
        <f t="shared" si="3"/>
        <v>30.9375</v>
      </c>
      <c r="AD4" s="32">
        <f t="shared" ref="AD4:AD11" si="4">MAX(Z4:AC4)-MIN(Z4:AC4)</f>
        <v>9.0625</v>
      </c>
      <c r="AG4" t="str">
        <f t="shared" ref="AG4:AG11" si="5">Y4</f>
        <v>B</v>
      </c>
      <c r="AH4" s="8">
        <f t="shared" ref="AH4:AH11" si="6">COUNT(Z4:AC4)-1</f>
        <v>3</v>
      </c>
      <c r="AI4">
        <f t="shared" ref="AI4:AI11" si="7">DEVSQ(Z4:AC4)*COUNTIF(INDEX($B$3:$V$66,,MATCH(AG4,$B$2:$V$2,0)),1)*1</f>
        <v>826.921875</v>
      </c>
      <c r="AJ4">
        <f t="shared" ref="AJ4:AJ11" si="8">AI4/AH4</f>
        <v>275.640625</v>
      </c>
      <c r="AK4">
        <f t="shared" ref="AK4:AK11" si="9">IF(AH$12=0,"",AJ4/AJ$12)</f>
        <v>1.3018013955280787</v>
      </c>
      <c r="AL4">
        <f t="shared" ref="AL4:AL11" si="10">IF(AH$12=0,"",_xlfn.F.DIST.RT(AK4,AH4,AH$12))</f>
        <v>0.28878476333544584</v>
      </c>
      <c r="AM4" s="33">
        <f t="shared" ref="AM4:AM12" si="11">AI4/AI$13</f>
        <v>5.0730673926275983E-2</v>
      </c>
    </row>
    <row r="5" spans="1:50" x14ac:dyDescent="0.35">
      <c r="A5">
        <f t="shared" ref="A5:A66" si="12">A4+1</f>
        <v>3</v>
      </c>
      <c r="B5" s="8">
        <v>1</v>
      </c>
      <c r="C5">
        <v>1</v>
      </c>
      <c r="D5">
        <v>1</v>
      </c>
      <c r="E5">
        <v>1</v>
      </c>
      <c r="F5">
        <v>1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>
        <v>3</v>
      </c>
      <c r="V5" s="9">
        <v>3</v>
      </c>
      <c r="W5">
        <v>12</v>
      </c>
      <c r="Y5" t="str">
        <f>D2</f>
        <v>AB1</v>
      </c>
      <c r="Z5" s="8">
        <f t="shared" si="3"/>
        <v>39.875</v>
      </c>
      <c r="AA5">
        <f t="shared" si="3"/>
        <v>34.75</v>
      </c>
      <c r="AB5">
        <f t="shared" si="3"/>
        <v>33.0625</v>
      </c>
      <c r="AC5" s="9">
        <f t="shared" si="3"/>
        <v>39.875</v>
      </c>
      <c r="AD5" s="32">
        <f t="shared" si="4"/>
        <v>6.8125</v>
      </c>
      <c r="AG5" t="str">
        <f t="shared" si="5"/>
        <v>AB1</v>
      </c>
      <c r="AH5" s="8">
        <f t="shared" si="6"/>
        <v>3</v>
      </c>
      <c r="AI5">
        <f t="shared" si="7"/>
        <v>592.796875</v>
      </c>
      <c r="AJ5">
        <f t="shared" si="8"/>
        <v>197.59895833333334</v>
      </c>
      <c r="AK5">
        <f t="shared" si="9"/>
        <v>0.93322455539065774</v>
      </c>
      <c r="AL5">
        <f t="shared" si="10"/>
        <v>0.43466020700651253</v>
      </c>
      <c r="AM5" s="33">
        <f t="shared" si="11"/>
        <v>3.6367383521134188E-2</v>
      </c>
    </row>
    <row r="6" spans="1:50" x14ac:dyDescent="0.35">
      <c r="A6">
        <f t="shared" si="12"/>
        <v>4</v>
      </c>
      <c r="B6" s="8">
        <v>1</v>
      </c>
      <c r="C6">
        <v>1</v>
      </c>
      <c r="D6">
        <v>1</v>
      </c>
      <c r="E6">
        <v>1</v>
      </c>
      <c r="F6">
        <v>1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 s="9">
        <v>4</v>
      </c>
      <c r="W6">
        <v>55</v>
      </c>
      <c r="Y6" t="str">
        <f>E2</f>
        <v>AB2</v>
      </c>
      <c r="Z6" s="8">
        <f t="shared" si="3"/>
        <v>43.25</v>
      </c>
      <c r="AA6">
        <f t="shared" si="3"/>
        <v>40.375</v>
      </c>
      <c r="AB6">
        <f t="shared" si="3"/>
        <v>31.3125</v>
      </c>
      <c r="AC6" s="9">
        <f t="shared" si="3"/>
        <v>32.625</v>
      </c>
      <c r="AD6" s="32">
        <f t="shared" si="4"/>
        <v>11.9375</v>
      </c>
      <c r="AG6" t="str">
        <f t="shared" si="5"/>
        <v>AB2</v>
      </c>
      <c r="AH6" s="8">
        <f t="shared" si="6"/>
        <v>3</v>
      </c>
      <c r="AI6">
        <f t="shared" si="7"/>
        <v>1630.296875</v>
      </c>
      <c r="AJ6">
        <f t="shared" si="8"/>
        <v>543.43229166666663</v>
      </c>
      <c r="AK6">
        <f t="shared" si="9"/>
        <v>2.5665335640081661</v>
      </c>
      <c r="AL6">
        <f t="shared" si="10"/>
        <v>6.9645338227656395E-2</v>
      </c>
      <c r="AM6" s="33">
        <f t="shared" si="11"/>
        <v>0.10001677506554257</v>
      </c>
    </row>
    <row r="7" spans="1:50" x14ac:dyDescent="0.35">
      <c r="A7">
        <f t="shared" si="12"/>
        <v>5</v>
      </c>
      <c r="B7" s="8">
        <v>1</v>
      </c>
      <c r="C7">
        <v>2</v>
      </c>
      <c r="D7">
        <v>2</v>
      </c>
      <c r="E7">
        <v>2</v>
      </c>
      <c r="F7">
        <v>2</v>
      </c>
      <c r="G7">
        <v>1</v>
      </c>
      <c r="H7">
        <v>1</v>
      </c>
      <c r="I7">
        <v>1</v>
      </c>
      <c r="J7">
        <v>1</v>
      </c>
      <c r="K7">
        <v>2</v>
      </c>
      <c r="L7">
        <v>2</v>
      </c>
      <c r="M7">
        <v>2</v>
      </c>
      <c r="N7">
        <v>2</v>
      </c>
      <c r="O7">
        <v>3</v>
      </c>
      <c r="P7">
        <v>3</v>
      </c>
      <c r="Q7">
        <v>3</v>
      </c>
      <c r="R7">
        <v>3</v>
      </c>
      <c r="S7">
        <v>4</v>
      </c>
      <c r="T7">
        <v>4</v>
      </c>
      <c r="U7">
        <v>4</v>
      </c>
      <c r="V7" s="9">
        <v>4</v>
      </c>
      <c r="W7">
        <v>54</v>
      </c>
      <c r="Y7" t="str">
        <f>F2</f>
        <v>AB3</v>
      </c>
      <c r="Z7" s="8">
        <f t="shared" si="3"/>
        <v>36.1875</v>
      </c>
      <c r="AA7">
        <f t="shared" si="3"/>
        <v>38.4375</v>
      </c>
      <c r="AB7">
        <f t="shared" si="3"/>
        <v>32.875</v>
      </c>
      <c r="AC7" s="9">
        <f t="shared" si="3"/>
        <v>40.0625</v>
      </c>
      <c r="AD7" s="32">
        <f t="shared" si="4"/>
        <v>7.1875</v>
      </c>
      <c r="AG7" t="str">
        <f t="shared" si="5"/>
        <v>AB3</v>
      </c>
      <c r="AH7" s="8">
        <f t="shared" si="6"/>
        <v>3</v>
      </c>
      <c r="AI7">
        <f t="shared" si="7"/>
        <v>465.171875</v>
      </c>
      <c r="AJ7">
        <f t="shared" si="8"/>
        <v>155.05729166666666</v>
      </c>
      <c r="AK7">
        <f t="shared" si="9"/>
        <v>0.73230786890891342</v>
      </c>
      <c r="AL7">
        <f t="shared" si="10"/>
        <v>0.53954530452196336</v>
      </c>
      <c r="AM7" s="33">
        <f t="shared" si="11"/>
        <v>2.8537741501032866E-2</v>
      </c>
    </row>
    <row r="8" spans="1:50" x14ac:dyDescent="0.35">
      <c r="A8">
        <f t="shared" si="12"/>
        <v>6</v>
      </c>
      <c r="B8" s="8">
        <v>1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1</v>
      </c>
      <c r="L8">
        <v>1</v>
      </c>
      <c r="M8">
        <v>1</v>
      </c>
      <c r="N8">
        <v>1</v>
      </c>
      <c r="O8">
        <v>4</v>
      </c>
      <c r="P8">
        <v>4</v>
      </c>
      <c r="Q8">
        <v>4</v>
      </c>
      <c r="R8">
        <v>4</v>
      </c>
      <c r="S8">
        <v>3</v>
      </c>
      <c r="T8">
        <v>3</v>
      </c>
      <c r="U8">
        <v>3</v>
      </c>
      <c r="V8" s="9">
        <v>3</v>
      </c>
      <c r="W8">
        <v>25</v>
      </c>
      <c r="Y8" t="str">
        <f>G2</f>
        <v>C</v>
      </c>
      <c r="Z8" s="8">
        <f t="shared" si="3"/>
        <v>44.125</v>
      </c>
      <c r="AA8">
        <f t="shared" si="3"/>
        <v>44.1875</v>
      </c>
      <c r="AB8">
        <f t="shared" si="3"/>
        <v>26.75</v>
      </c>
      <c r="AC8" s="9">
        <f t="shared" si="3"/>
        <v>32.5</v>
      </c>
      <c r="AD8" s="32">
        <f t="shared" si="4"/>
        <v>17.4375</v>
      </c>
      <c r="AG8" t="str">
        <f t="shared" si="5"/>
        <v>C</v>
      </c>
      <c r="AH8" s="8">
        <f t="shared" si="6"/>
        <v>3</v>
      </c>
      <c r="AI8">
        <f t="shared" si="7"/>
        <v>3643.046875</v>
      </c>
      <c r="AJ8">
        <f t="shared" si="8"/>
        <v>1214.3489583333333</v>
      </c>
      <c r="AK8">
        <f t="shared" si="9"/>
        <v>5.7351530407261331</v>
      </c>
      <c r="AL8">
        <f t="shared" si="10"/>
        <v>2.5840417355501352E-3</v>
      </c>
      <c r="AM8" s="33">
        <f t="shared" si="11"/>
        <v>0.22349659466169486</v>
      </c>
    </row>
    <row r="9" spans="1:50" x14ac:dyDescent="0.35">
      <c r="A9">
        <f t="shared" si="12"/>
        <v>7</v>
      </c>
      <c r="B9" s="8">
        <v>1</v>
      </c>
      <c r="C9">
        <v>2</v>
      </c>
      <c r="D9">
        <v>2</v>
      </c>
      <c r="E9">
        <v>2</v>
      </c>
      <c r="F9">
        <v>2</v>
      </c>
      <c r="G9">
        <v>3</v>
      </c>
      <c r="H9">
        <v>3</v>
      </c>
      <c r="I9">
        <v>3</v>
      </c>
      <c r="J9">
        <v>3</v>
      </c>
      <c r="K9">
        <v>4</v>
      </c>
      <c r="L9">
        <v>4</v>
      </c>
      <c r="M9">
        <v>4</v>
      </c>
      <c r="N9">
        <v>4</v>
      </c>
      <c r="O9">
        <v>1</v>
      </c>
      <c r="P9">
        <v>1</v>
      </c>
      <c r="Q9">
        <v>1</v>
      </c>
      <c r="R9">
        <v>1</v>
      </c>
      <c r="S9">
        <v>2</v>
      </c>
      <c r="T9">
        <v>2</v>
      </c>
      <c r="U9">
        <v>2</v>
      </c>
      <c r="V9" s="9">
        <v>2</v>
      </c>
      <c r="W9">
        <v>38</v>
      </c>
      <c r="Y9" t="str">
        <f>H2</f>
        <v>D</v>
      </c>
      <c r="Z9" s="8">
        <f t="shared" si="3"/>
        <v>37.1875</v>
      </c>
      <c r="AA9">
        <f t="shared" si="3"/>
        <v>40.25</v>
      </c>
      <c r="AB9">
        <f t="shared" si="3"/>
        <v>32.3125</v>
      </c>
      <c r="AC9" s="9">
        <f t="shared" si="3"/>
        <v>37.8125</v>
      </c>
      <c r="AD9" s="32">
        <f t="shared" si="4"/>
        <v>7.9375</v>
      </c>
      <c r="AG9" t="str">
        <f t="shared" si="5"/>
        <v>D</v>
      </c>
      <c r="AH9" s="8">
        <f t="shared" si="6"/>
        <v>3</v>
      </c>
      <c r="AI9">
        <f t="shared" si="7"/>
        <v>530.921875</v>
      </c>
      <c r="AJ9">
        <f t="shared" si="8"/>
        <v>176.97395833333334</v>
      </c>
      <c r="AK9">
        <f t="shared" si="9"/>
        <v>0.83581636752732436</v>
      </c>
      <c r="AL9">
        <f t="shared" si="10"/>
        <v>0.48309894588344948</v>
      </c>
      <c r="AM9" s="33">
        <f t="shared" si="11"/>
        <v>3.2571425832642359E-2</v>
      </c>
    </row>
    <row r="10" spans="1:50" x14ac:dyDescent="0.35">
      <c r="A10">
        <f t="shared" si="12"/>
        <v>8</v>
      </c>
      <c r="B10" s="8">
        <v>1</v>
      </c>
      <c r="C10">
        <v>2</v>
      </c>
      <c r="D10">
        <v>2</v>
      </c>
      <c r="E10">
        <v>2</v>
      </c>
      <c r="F10">
        <v>2</v>
      </c>
      <c r="G10">
        <v>4</v>
      </c>
      <c r="H10">
        <v>4</v>
      </c>
      <c r="I10">
        <v>4</v>
      </c>
      <c r="J10">
        <v>4</v>
      </c>
      <c r="K10">
        <v>3</v>
      </c>
      <c r="L10">
        <v>3</v>
      </c>
      <c r="M10">
        <v>3</v>
      </c>
      <c r="N10">
        <v>3</v>
      </c>
      <c r="O10">
        <v>2</v>
      </c>
      <c r="P10">
        <v>2</v>
      </c>
      <c r="Q10">
        <v>2</v>
      </c>
      <c r="R10">
        <v>2</v>
      </c>
      <c r="S10">
        <v>1</v>
      </c>
      <c r="T10">
        <v>1</v>
      </c>
      <c r="U10">
        <v>1</v>
      </c>
      <c r="V10" s="9">
        <v>1</v>
      </c>
      <c r="W10">
        <v>44</v>
      </c>
      <c r="Y10" t="str">
        <f>I2</f>
        <v>E</v>
      </c>
      <c r="Z10" s="8">
        <f t="shared" si="3"/>
        <v>39.625</v>
      </c>
      <c r="AA10">
        <f t="shared" si="3"/>
        <v>35.6875</v>
      </c>
      <c r="AB10">
        <f t="shared" si="3"/>
        <v>35</v>
      </c>
      <c r="AC10" s="9">
        <f t="shared" si="3"/>
        <v>37.25</v>
      </c>
      <c r="AD10" s="32">
        <f t="shared" si="4"/>
        <v>4.625</v>
      </c>
      <c r="AG10" t="str">
        <f t="shared" si="5"/>
        <v>E</v>
      </c>
      <c r="AH10" s="8">
        <f t="shared" si="6"/>
        <v>3</v>
      </c>
      <c r="AI10">
        <f t="shared" si="7"/>
        <v>202.046875</v>
      </c>
      <c r="AJ10">
        <f t="shared" si="8"/>
        <v>67.348958333333329</v>
      </c>
      <c r="AK10">
        <f t="shared" si="9"/>
        <v>0.31807709021736452</v>
      </c>
      <c r="AL10">
        <f t="shared" si="10"/>
        <v>0.81220972622133814</v>
      </c>
      <c r="AM10" s="33">
        <f t="shared" si="11"/>
        <v>1.239533557320399E-2</v>
      </c>
    </row>
    <row r="11" spans="1:50" x14ac:dyDescent="0.35">
      <c r="A11">
        <f t="shared" si="12"/>
        <v>9</v>
      </c>
      <c r="B11" s="8">
        <v>1</v>
      </c>
      <c r="C11">
        <v>3</v>
      </c>
      <c r="D11">
        <v>3</v>
      </c>
      <c r="E11">
        <v>3</v>
      </c>
      <c r="F11">
        <v>3</v>
      </c>
      <c r="G11">
        <v>1</v>
      </c>
      <c r="H11">
        <v>1</v>
      </c>
      <c r="I11">
        <v>1</v>
      </c>
      <c r="J11">
        <v>1</v>
      </c>
      <c r="K11">
        <v>3</v>
      </c>
      <c r="L11">
        <v>3</v>
      </c>
      <c r="M11">
        <v>3</v>
      </c>
      <c r="N11">
        <v>3</v>
      </c>
      <c r="O11">
        <v>4</v>
      </c>
      <c r="P11">
        <v>4</v>
      </c>
      <c r="Q11">
        <v>4</v>
      </c>
      <c r="R11">
        <v>4</v>
      </c>
      <c r="S11">
        <v>2</v>
      </c>
      <c r="T11">
        <v>2</v>
      </c>
      <c r="U11">
        <v>2</v>
      </c>
      <c r="V11" s="9">
        <v>2</v>
      </c>
      <c r="W11">
        <v>27</v>
      </c>
      <c r="Y11" t="str">
        <f>J2</f>
        <v>F</v>
      </c>
      <c r="Z11" s="10">
        <f t="shared" si="3"/>
        <v>35.8125</v>
      </c>
      <c r="AA11" s="11">
        <f t="shared" si="3"/>
        <v>40.375</v>
      </c>
      <c r="AB11" s="11">
        <f t="shared" si="3"/>
        <v>34.9375</v>
      </c>
      <c r="AC11" s="12">
        <f t="shared" si="3"/>
        <v>36.4375</v>
      </c>
      <c r="AD11" s="34">
        <f t="shared" si="4"/>
        <v>5.4375</v>
      </c>
      <c r="AG11" t="str">
        <f t="shared" si="5"/>
        <v>F</v>
      </c>
      <c r="AH11" s="10">
        <f t="shared" si="6"/>
        <v>3</v>
      </c>
      <c r="AI11" s="11">
        <f t="shared" si="7"/>
        <v>277.171875</v>
      </c>
      <c r="AJ11" s="11">
        <f t="shared" si="8"/>
        <v>92.390625</v>
      </c>
      <c r="AK11" s="11">
        <f t="shared" si="9"/>
        <v>0.43634440517870465</v>
      </c>
      <c r="AL11" s="11">
        <f t="shared" si="10"/>
        <v>0.72832667939106488</v>
      </c>
      <c r="AM11" s="35">
        <f t="shared" si="11"/>
        <v>1.7004165009130427E-2</v>
      </c>
    </row>
    <row r="12" spans="1:50" x14ac:dyDescent="0.35">
      <c r="A12">
        <f t="shared" si="12"/>
        <v>10</v>
      </c>
      <c r="B12" s="8">
        <v>1</v>
      </c>
      <c r="C12">
        <v>3</v>
      </c>
      <c r="D12">
        <v>3</v>
      </c>
      <c r="E12">
        <v>3</v>
      </c>
      <c r="F12">
        <v>3</v>
      </c>
      <c r="G12">
        <v>2</v>
      </c>
      <c r="H12">
        <v>2</v>
      </c>
      <c r="I12">
        <v>2</v>
      </c>
      <c r="J12">
        <v>2</v>
      </c>
      <c r="K12">
        <v>4</v>
      </c>
      <c r="L12">
        <v>4</v>
      </c>
      <c r="M12">
        <v>4</v>
      </c>
      <c r="N12">
        <v>4</v>
      </c>
      <c r="O12">
        <v>3</v>
      </c>
      <c r="P12">
        <v>3</v>
      </c>
      <c r="Q12">
        <v>3</v>
      </c>
      <c r="R12">
        <v>3</v>
      </c>
      <c r="S12">
        <v>1</v>
      </c>
      <c r="T12">
        <v>1</v>
      </c>
      <c r="U12">
        <v>1</v>
      </c>
      <c r="V12" s="9">
        <v>1</v>
      </c>
      <c r="W12">
        <v>44</v>
      </c>
      <c r="AG12" t="s">
        <v>23</v>
      </c>
      <c r="AH12" s="36">
        <f>AH13-SUM(AH3:AH11)</f>
        <v>36</v>
      </c>
      <c r="AI12" s="37">
        <f>AI13-SUM(AI3:AI11)</f>
        <v>7622.5625</v>
      </c>
      <c r="AJ12" s="37">
        <f>IF(AH12=0,"",AI12/AH12)</f>
        <v>211.73784722222223</v>
      </c>
      <c r="AK12" s="37"/>
      <c r="AL12" s="37"/>
      <c r="AM12" s="38">
        <f t="shared" si="11"/>
        <v>0.46763514711732479</v>
      </c>
    </row>
    <row r="13" spans="1:50" x14ac:dyDescent="0.35">
      <c r="A13">
        <f t="shared" si="12"/>
        <v>11</v>
      </c>
      <c r="B13" s="8">
        <v>1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3</v>
      </c>
      <c r="J13">
        <v>3</v>
      </c>
      <c r="K13">
        <v>1</v>
      </c>
      <c r="L13">
        <v>1</v>
      </c>
      <c r="M13">
        <v>1</v>
      </c>
      <c r="N13">
        <v>1</v>
      </c>
      <c r="O13">
        <v>2</v>
      </c>
      <c r="P13">
        <v>2</v>
      </c>
      <c r="Q13">
        <v>2</v>
      </c>
      <c r="R13">
        <v>2</v>
      </c>
      <c r="S13">
        <v>4</v>
      </c>
      <c r="T13">
        <v>4</v>
      </c>
      <c r="U13">
        <v>4</v>
      </c>
      <c r="V13" s="9">
        <v>4</v>
      </c>
      <c r="W13">
        <v>13</v>
      </c>
      <c r="AG13" t="s">
        <v>24</v>
      </c>
      <c r="AH13">
        <f>COUNT(W3:W66)-1</f>
        <v>63</v>
      </c>
      <c r="AI13">
        <f>DEVSQ(W3:W66)</f>
        <v>16300.234375</v>
      </c>
    </row>
    <row r="14" spans="1:50" x14ac:dyDescent="0.35">
      <c r="A14">
        <f t="shared" si="12"/>
        <v>12</v>
      </c>
      <c r="B14" s="8">
        <v>1</v>
      </c>
      <c r="C14">
        <v>3</v>
      </c>
      <c r="D14">
        <v>3</v>
      </c>
      <c r="E14">
        <v>3</v>
      </c>
      <c r="F14">
        <v>3</v>
      </c>
      <c r="G14">
        <v>4</v>
      </c>
      <c r="H14">
        <v>4</v>
      </c>
      <c r="I14">
        <v>4</v>
      </c>
      <c r="J14">
        <v>4</v>
      </c>
      <c r="K14">
        <v>2</v>
      </c>
      <c r="L14">
        <v>2</v>
      </c>
      <c r="M14">
        <v>2</v>
      </c>
      <c r="N14">
        <v>2</v>
      </c>
      <c r="O14">
        <v>1</v>
      </c>
      <c r="P14">
        <v>1</v>
      </c>
      <c r="Q14">
        <v>1</v>
      </c>
      <c r="R14">
        <v>1</v>
      </c>
      <c r="S14">
        <v>3</v>
      </c>
      <c r="T14">
        <v>3</v>
      </c>
      <c r="U14">
        <v>3</v>
      </c>
      <c r="V14" s="9">
        <v>3</v>
      </c>
      <c r="W14">
        <v>23</v>
      </c>
    </row>
    <row r="15" spans="1:50" x14ac:dyDescent="0.35">
      <c r="A15">
        <f t="shared" si="12"/>
        <v>13</v>
      </c>
      <c r="B15" s="8">
        <v>1</v>
      </c>
      <c r="C15">
        <v>4</v>
      </c>
      <c r="D15">
        <v>4</v>
      </c>
      <c r="E15">
        <v>4</v>
      </c>
      <c r="F15">
        <v>4</v>
      </c>
      <c r="G15">
        <v>1</v>
      </c>
      <c r="H15">
        <v>1</v>
      </c>
      <c r="I15">
        <v>1</v>
      </c>
      <c r="J15">
        <v>1</v>
      </c>
      <c r="K15">
        <v>4</v>
      </c>
      <c r="L15">
        <v>4</v>
      </c>
      <c r="M15">
        <v>4</v>
      </c>
      <c r="N15">
        <v>4</v>
      </c>
      <c r="O15">
        <v>2</v>
      </c>
      <c r="P15">
        <v>2</v>
      </c>
      <c r="Q15">
        <v>2</v>
      </c>
      <c r="R15">
        <v>2</v>
      </c>
      <c r="S15">
        <v>3</v>
      </c>
      <c r="T15">
        <v>3</v>
      </c>
      <c r="U15">
        <v>3</v>
      </c>
      <c r="V15" s="9">
        <v>3</v>
      </c>
      <c r="W15">
        <v>56</v>
      </c>
      <c r="AG15" t="str">
        <f>AG2</f>
        <v>fact</v>
      </c>
      <c r="AH15" s="25" t="str">
        <f t="shared" ref="AH15:AM15" si="13">AH2</f>
        <v>df</v>
      </c>
      <c r="AI15" s="25" t="str">
        <f t="shared" si="13"/>
        <v>SS</v>
      </c>
      <c r="AJ15" s="25" t="str">
        <f t="shared" si="13"/>
        <v>MS</v>
      </c>
      <c r="AK15" s="25" t="str">
        <f t="shared" si="13"/>
        <v>F</v>
      </c>
      <c r="AL15" s="25" t="str">
        <f t="shared" si="13"/>
        <v>p-value</v>
      </c>
      <c r="AM15" s="25" t="str">
        <f t="shared" si="13"/>
        <v>SS %</v>
      </c>
      <c r="AN15" s="25" t="s">
        <v>25</v>
      </c>
      <c r="AO15" s="25" t="s">
        <v>22</v>
      </c>
    </row>
    <row r="16" spans="1:50" x14ac:dyDescent="0.35">
      <c r="A16">
        <f t="shared" si="12"/>
        <v>14</v>
      </c>
      <c r="B16" s="8">
        <v>1</v>
      </c>
      <c r="C16">
        <v>4</v>
      </c>
      <c r="D16">
        <v>4</v>
      </c>
      <c r="E16">
        <v>4</v>
      </c>
      <c r="F16">
        <v>4</v>
      </c>
      <c r="G16">
        <v>2</v>
      </c>
      <c r="H16">
        <v>2</v>
      </c>
      <c r="I16">
        <v>2</v>
      </c>
      <c r="J16">
        <v>2</v>
      </c>
      <c r="K16">
        <v>3</v>
      </c>
      <c r="L16">
        <v>3</v>
      </c>
      <c r="M16">
        <v>3</v>
      </c>
      <c r="N16">
        <v>3</v>
      </c>
      <c r="O16">
        <v>1</v>
      </c>
      <c r="P16">
        <v>1</v>
      </c>
      <c r="Q16">
        <v>1</v>
      </c>
      <c r="R16">
        <v>1</v>
      </c>
      <c r="S16">
        <v>4</v>
      </c>
      <c r="T16">
        <v>4</v>
      </c>
      <c r="U16">
        <v>4</v>
      </c>
      <c r="V16" s="9">
        <v>4</v>
      </c>
      <c r="W16">
        <v>53</v>
      </c>
      <c r="AG16" t="str">
        <f t="shared" ref="AG16:AG26" si="14">AG3</f>
        <v>A</v>
      </c>
      <c r="AH16" s="5">
        <f>IF($AF3="",AH3,"")</f>
        <v>3</v>
      </c>
      <c r="AI16" s="6">
        <f t="shared" ref="AI16:AJ16" si="15">IF($AF3="",AI3,"")</f>
        <v>509.296875</v>
      </c>
      <c r="AJ16" s="6">
        <f t="shared" si="15"/>
        <v>169.765625</v>
      </c>
      <c r="AK16" s="6">
        <f>IF($AF3="",AJ16/AJ$25,"")</f>
        <v>0.80177269782963401</v>
      </c>
      <c r="AL16" s="6">
        <f>IF($AF3="",_xlfn.F.DIST.RT(AK16,AH16,AH$25),"")</f>
        <v>0.5010925372498497</v>
      </c>
      <c r="AM16" s="39">
        <f>IF($AF3="",AI16/AI$26,"")</f>
        <v>3.1244757792017946E-2</v>
      </c>
      <c r="AN16" s="6">
        <f>IF($AF3="",AI16-AH16*AJ$25,"")</f>
        <v>-125.91666666666674</v>
      </c>
      <c r="AO16" s="31">
        <f>IF($AF3="",AN16/AN$26,"")</f>
        <v>-7.7248378010924606E-3</v>
      </c>
    </row>
    <row r="17" spans="1:41" x14ac:dyDescent="0.35">
      <c r="A17">
        <f t="shared" si="12"/>
        <v>15</v>
      </c>
      <c r="B17" s="8">
        <v>1</v>
      </c>
      <c r="C17">
        <v>4</v>
      </c>
      <c r="D17">
        <v>4</v>
      </c>
      <c r="E17">
        <v>4</v>
      </c>
      <c r="F17">
        <v>4</v>
      </c>
      <c r="G17">
        <v>3</v>
      </c>
      <c r="H17">
        <v>3</v>
      </c>
      <c r="I17">
        <v>3</v>
      </c>
      <c r="J17">
        <v>3</v>
      </c>
      <c r="K17">
        <v>2</v>
      </c>
      <c r="L17">
        <v>2</v>
      </c>
      <c r="M17">
        <v>2</v>
      </c>
      <c r="N17">
        <v>2</v>
      </c>
      <c r="O17">
        <v>4</v>
      </c>
      <c r="P17">
        <v>4</v>
      </c>
      <c r="Q17">
        <v>4</v>
      </c>
      <c r="R17">
        <v>4</v>
      </c>
      <c r="S17">
        <v>1</v>
      </c>
      <c r="T17">
        <v>1</v>
      </c>
      <c r="U17">
        <v>1</v>
      </c>
      <c r="V17" s="9">
        <v>1</v>
      </c>
      <c r="W17">
        <v>11</v>
      </c>
      <c r="AG17" t="str">
        <f t="shared" si="14"/>
        <v>B</v>
      </c>
      <c r="AH17" s="8">
        <f t="shared" ref="AH17:AJ24" si="16">IF($AF4="",AH4,"")</f>
        <v>3</v>
      </c>
      <c r="AI17">
        <f t="shared" si="16"/>
        <v>826.921875</v>
      </c>
      <c r="AJ17">
        <f t="shared" si="16"/>
        <v>275.640625</v>
      </c>
      <c r="AK17">
        <f t="shared" ref="AK17:AK24" si="17">IF($AF4="",AJ17/AJ$25,"")</f>
        <v>1.3018013955280787</v>
      </c>
      <c r="AL17">
        <f t="shared" ref="AL17:AL24" si="18">IF($AF4="",_xlfn.F.DIST.RT(AK17,AH17,AH$25),"")</f>
        <v>0.28878476333544584</v>
      </c>
      <c r="AM17" s="40">
        <f t="shared" ref="AM17:AM24" si="19">IF($AF4="",AI17/AI$26,"")</f>
        <v>5.0730673926275983E-2</v>
      </c>
      <c r="AN17">
        <f t="shared" ref="AN17:AN24" si="20">IF($AF4="",AI17-AH17*AJ$25,"")</f>
        <v>191.70833333333326</v>
      </c>
      <c r="AO17" s="33">
        <f t="shared" ref="AO17:AO24" si="21">IF($AF4="",AN17/AN$26,"")</f>
        <v>1.1761078333165578E-2</v>
      </c>
    </row>
    <row r="18" spans="1:41" x14ac:dyDescent="0.35">
      <c r="A18">
        <f t="shared" si="12"/>
        <v>16</v>
      </c>
      <c r="B18" s="8">
        <v>1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1</v>
      </c>
      <c r="L18">
        <v>1</v>
      </c>
      <c r="M18">
        <v>1</v>
      </c>
      <c r="N18">
        <v>1</v>
      </c>
      <c r="O18">
        <v>3</v>
      </c>
      <c r="P18">
        <v>3</v>
      </c>
      <c r="Q18">
        <v>3</v>
      </c>
      <c r="R18">
        <v>3</v>
      </c>
      <c r="S18">
        <v>2</v>
      </c>
      <c r="T18">
        <v>2</v>
      </c>
      <c r="U18">
        <v>2</v>
      </c>
      <c r="V18" s="9">
        <v>2</v>
      </c>
      <c r="W18">
        <v>12</v>
      </c>
      <c r="AG18" t="str">
        <f t="shared" si="14"/>
        <v>AB1</v>
      </c>
      <c r="AH18" s="8">
        <f t="shared" si="16"/>
        <v>3</v>
      </c>
      <c r="AI18">
        <f t="shared" si="16"/>
        <v>592.796875</v>
      </c>
      <c r="AJ18">
        <f t="shared" si="16"/>
        <v>197.59895833333334</v>
      </c>
      <c r="AK18">
        <f t="shared" si="17"/>
        <v>0.93322455539065774</v>
      </c>
      <c r="AL18">
        <f t="shared" si="18"/>
        <v>0.43466020700651253</v>
      </c>
      <c r="AM18" s="40">
        <f t="shared" si="19"/>
        <v>3.6367383521134188E-2</v>
      </c>
      <c r="AN18">
        <f t="shared" si="20"/>
        <v>-42.416666666666742</v>
      </c>
      <c r="AO18" s="33">
        <f t="shared" si="21"/>
        <v>-2.6022120719762193E-3</v>
      </c>
    </row>
    <row r="19" spans="1:41" x14ac:dyDescent="0.35">
      <c r="A19">
        <f t="shared" si="12"/>
        <v>17</v>
      </c>
      <c r="B19" s="8">
        <v>2</v>
      </c>
      <c r="C19">
        <v>1</v>
      </c>
      <c r="D19">
        <v>2</v>
      </c>
      <c r="E19">
        <v>3</v>
      </c>
      <c r="F19">
        <v>4</v>
      </c>
      <c r="G19">
        <v>1</v>
      </c>
      <c r="H19">
        <v>2</v>
      </c>
      <c r="I19">
        <v>3</v>
      </c>
      <c r="J19">
        <v>4</v>
      </c>
      <c r="K19">
        <v>1</v>
      </c>
      <c r="L19">
        <v>2</v>
      </c>
      <c r="M19">
        <v>3</v>
      </c>
      <c r="N19">
        <v>4</v>
      </c>
      <c r="O19">
        <v>1</v>
      </c>
      <c r="P19">
        <v>2</v>
      </c>
      <c r="Q19">
        <v>3</v>
      </c>
      <c r="R19">
        <v>4</v>
      </c>
      <c r="S19">
        <v>1</v>
      </c>
      <c r="T19">
        <v>2</v>
      </c>
      <c r="U19">
        <v>3</v>
      </c>
      <c r="V19" s="9">
        <v>4</v>
      </c>
      <c r="W19">
        <v>58</v>
      </c>
      <c r="AG19" t="str">
        <f t="shared" si="14"/>
        <v>AB2</v>
      </c>
      <c r="AH19" s="8">
        <f t="shared" si="16"/>
        <v>3</v>
      </c>
      <c r="AI19">
        <f t="shared" si="16"/>
        <v>1630.296875</v>
      </c>
      <c r="AJ19">
        <f t="shared" si="16"/>
        <v>543.43229166666663</v>
      </c>
      <c r="AK19">
        <f t="shared" si="17"/>
        <v>2.5665335640081661</v>
      </c>
      <c r="AL19">
        <f t="shared" si="18"/>
        <v>6.9645338227656395E-2</v>
      </c>
      <c r="AM19" s="40">
        <f t="shared" si="19"/>
        <v>0.10001677506554257</v>
      </c>
      <c r="AN19">
        <f t="shared" si="20"/>
        <v>995.08333333333326</v>
      </c>
      <c r="AO19" s="33">
        <f t="shared" si="21"/>
        <v>6.104717947243217E-2</v>
      </c>
    </row>
    <row r="20" spans="1:41" x14ac:dyDescent="0.35">
      <c r="A20">
        <f t="shared" si="12"/>
        <v>18</v>
      </c>
      <c r="B20" s="8">
        <v>2</v>
      </c>
      <c r="C20">
        <v>1</v>
      </c>
      <c r="D20">
        <v>2</v>
      </c>
      <c r="E20">
        <v>3</v>
      </c>
      <c r="F20">
        <v>4</v>
      </c>
      <c r="G20">
        <v>2</v>
      </c>
      <c r="H20">
        <v>1</v>
      </c>
      <c r="I20">
        <v>4</v>
      </c>
      <c r="J20">
        <v>3</v>
      </c>
      <c r="K20">
        <v>2</v>
      </c>
      <c r="L20">
        <v>1</v>
      </c>
      <c r="M20">
        <v>4</v>
      </c>
      <c r="N20">
        <v>3</v>
      </c>
      <c r="O20">
        <v>2</v>
      </c>
      <c r="P20">
        <v>1</v>
      </c>
      <c r="Q20">
        <v>4</v>
      </c>
      <c r="R20">
        <v>3</v>
      </c>
      <c r="S20">
        <v>2</v>
      </c>
      <c r="T20">
        <v>1</v>
      </c>
      <c r="U20">
        <v>4</v>
      </c>
      <c r="V20" s="9">
        <v>3</v>
      </c>
      <c r="W20">
        <v>22</v>
      </c>
      <c r="AG20" t="str">
        <f t="shared" si="14"/>
        <v>AB3</v>
      </c>
      <c r="AH20" s="8">
        <f t="shared" si="16"/>
        <v>3</v>
      </c>
      <c r="AI20">
        <f t="shared" si="16"/>
        <v>465.171875</v>
      </c>
      <c r="AJ20">
        <f t="shared" si="16"/>
        <v>155.05729166666666</v>
      </c>
      <c r="AK20">
        <f t="shared" si="17"/>
        <v>0.73230786890891342</v>
      </c>
      <c r="AL20">
        <f t="shared" si="18"/>
        <v>0.53954530452196336</v>
      </c>
      <c r="AM20" s="40">
        <f t="shared" si="19"/>
        <v>2.8537741501032866E-2</v>
      </c>
      <c r="AN20">
        <f t="shared" si="20"/>
        <v>-170.04166666666674</v>
      </c>
      <c r="AO20" s="33">
        <f t="shared" si="21"/>
        <v>-1.0431854092077541E-2</v>
      </c>
    </row>
    <row r="21" spans="1:41" x14ac:dyDescent="0.35">
      <c r="A21">
        <f t="shared" si="12"/>
        <v>19</v>
      </c>
      <c r="B21" s="8">
        <v>2</v>
      </c>
      <c r="C21">
        <v>1</v>
      </c>
      <c r="D21">
        <v>2</v>
      </c>
      <c r="E21">
        <v>3</v>
      </c>
      <c r="F21">
        <v>4</v>
      </c>
      <c r="G21">
        <v>3</v>
      </c>
      <c r="H21">
        <v>4</v>
      </c>
      <c r="I21">
        <v>1</v>
      </c>
      <c r="J21">
        <v>2</v>
      </c>
      <c r="K21">
        <v>3</v>
      </c>
      <c r="L21">
        <v>4</v>
      </c>
      <c r="M21">
        <v>1</v>
      </c>
      <c r="N21">
        <v>2</v>
      </c>
      <c r="O21">
        <v>3</v>
      </c>
      <c r="P21">
        <v>4</v>
      </c>
      <c r="Q21">
        <v>1</v>
      </c>
      <c r="R21">
        <v>2</v>
      </c>
      <c r="S21">
        <v>3</v>
      </c>
      <c r="T21">
        <v>4</v>
      </c>
      <c r="U21">
        <v>1</v>
      </c>
      <c r="V21" s="9">
        <v>2</v>
      </c>
      <c r="W21">
        <v>46</v>
      </c>
      <c r="AG21" t="str">
        <f t="shared" si="14"/>
        <v>C</v>
      </c>
      <c r="AH21" s="8">
        <f t="shared" si="16"/>
        <v>3</v>
      </c>
      <c r="AI21">
        <f t="shared" si="16"/>
        <v>3643.046875</v>
      </c>
      <c r="AJ21">
        <f t="shared" si="16"/>
        <v>1214.3489583333333</v>
      </c>
      <c r="AK21">
        <f t="shared" si="17"/>
        <v>5.7351530407261331</v>
      </c>
      <c r="AL21">
        <f t="shared" si="18"/>
        <v>2.5840417355501352E-3</v>
      </c>
      <c r="AM21" s="40">
        <f t="shared" si="19"/>
        <v>0.22349659466169486</v>
      </c>
      <c r="AN21">
        <f t="shared" si="20"/>
        <v>3007.833333333333</v>
      </c>
      <c r="AO21" s="33">
        <f t="shared" si="21"/>
        <v>0.18452699906858444</v>
      </c>
    </row>
    <row r="22" spans="1:41" x14ac:dyDescent="0.35">
      <c r="A22">
        <f t="shared" si="12"/>
        <v>20</v>
      </c>
      <c r="B22" s="8">
        <v>2</v>
      </c>
      <c r="C22">
        <v>1</v>
      </c>
      <c r="D22">
        <v>2</v>
      </c>
      <c r="E22">
        <v>3</v>
      </c>
      <c r="F22">
        <v>4</v>
      </c>
      <c r="G22">
        <v>4</v>
      </c>
      <c r="H22">
        <v>3</v>
      </c>
      <c r="I22">
        <v>2</v>
      </c>
      <c r="J22">
        <v>1</v>
      </c>
      <c r="K22">
        <v>4</v>
      </c>
      <c r="L22">
        <v>3</v>
      </c>
      <c r="M22">
        <v>2</v>
      </c>
      <c r="N22">
        <v>1</v>
      </c>
      <c r="O22">
        <v>4</v>
      </c>
      <c r="P22">
        <v>3</v>
      </c>
      <c r="Q22">
        <v>2</v>
      </c>
      <c r="R22">
        <v>1</v>
      </c>
      <c r="S22">
        <v>4</v>
      </c>
      <c r="T22">
        <v>3</v>
      </c>
      <c r="U22">
        <v>2</v>
      </c>
      <c r="V22" s="9">
        <v>1</v>
      </c>
      <c r="W22">
        <v>21</v>
      </c>
      <c r="AG22" t="str">
        <f t="shared" si="14"/>
        <v>D</v>
      </c>
      <c r="AH22" s="8">
        <f t="shared" si="16"/>
        <v>3</v>
      </c>
      <c r="AI22">
        <f t="shared" si="16"/>
        <v>530.921875</v>
      </c>
      <c r="AJ22">
        <f t="shared" si="16"/>
        <v>176.97395833333334</v>
      </c>
      <c r="AK22">
        <f t="shared" si="17"/>
        <v>0.83581636752732436</v>
      </c>
      <c r="AL22">
        <f t="shared" si="18"/>
        <v>0.48309894588344948</v>
      </c>
      <c r="AM22" s="40">
        <f t="shared" si="19"/>
        <v>3.2571425832642359E-2</v>
      </c>
      <c r="AN22">
        <f t="shared" si="20"/>
        <v>-104.29166666666674</v>
      </c>
      <c r="AO22" s="33">
        <f t="shared" si="21"/>
        <v>-6.3981697604680449E-3</v>
      </c>
    </row>
    <row r="23" spans="1:41" x14ac:dyDescent="0.35">
      <c r="A23">
        <f t="shared" si="12"/>
        <v>21</v>
      </c>
      <c r="B23" s="8">
        <v>2</v>
      </c>
      <c r="C23">
        <v>2</v>
      </c>
      <c r="D23">
        <v>1</v>
      </c>
      <c r="E23">
        <v>4</v>
      </c>
      <c r="F23">
        <v>3</v>
      </c>
      <c r="G23">
        <v>1</v>
      </c>
      <c r="H23">
        <v>2</v>
      </c>
      <c r="I23">
        <v>3</v>
      </c>
      <c r="J23">
        <v>4</v>
      </c>
      <c r="K23">
        <v>2</v>
      </c>
      <c r="L23">
        <v>1</v>
      </c>
      <c r="M23">
        <v>4</v>
      </c>
      <c r="N23">
        <v>3</v>
      </c>
      <c r="O23">
        <v>3</v>
      </c>
      <c r="P23">
        <v>4</v>
      </c>
      <c r="Q23">
        <v>1</v>
      </c>
      <c r="R23">
        <v>2</v>
      </c>
      <c r="S23">
        <v>4</v>
      </c>
      <c r="T23">
        <v>3</v>
      </c>
      <c r="U23">
        <v>2</v>
      </c>
      <c r="V23" s="9">
        <v>1</v>
      </c>
      <c r="W23">
        <v>31</v>
      </c>
      <c r="AG23" t="str">
        <f t="shared" si="14"/>
        <v>E</v>
      </c>
      <c r="AH23" s="8">
        <f t="shared" si="16"/>
        <v>3</v>
      </c>
      <c r="AI23">
        <f t="shared" si="16"/>
        <v>202.046875</v>
      </c>
      <c r="AJ23">
        <f t="shared" si="16"/>
        <v>67.348958333333329</v>
      </c>
      <c r="AK23">
        <f t="shared" si="17"/>
        <v>0.31807709021736452</v>
      </c>
      <c r="AL23">
        <f t="shared" si="18"/>
        <v>0.81220972622133814</v>
      </c>
      <c r="AM23" s="40">
        <f t="shared" si="19"/>
        <v>1.239533557320399E-2</v>
      </c>
      <c r="AN23">
        <f t="shared" si="20"/>
        <v>-433.16666666666674</v>
      </c>
      <c r="AO23" s="33">
        <f t="shared" si="21"/>
        <v>-2.6574260019906416E-2</v>
      </c>
    </row>
    <row r="24" spans="1:41" x14ac:dyDescent="0.35">
      <c r="A24">
        <f t="shared" si="12"/>
        <v>22</v>
      </c>
      <c r="B24" s="8">
        <v>2</v>
      </c>
      <c r="C24">
        <v>2</v>
      </c>
      <c r="D24">
        <v>1</v>
      </c>
      <c r="E24">
        <v>4</v>
      </c>
      <c r="F24">
        <v>3</v>
      </c>
      <c r="G24">
        <v>2</v>
      </c>
      <c r="H24">
        <v>1</v>
      </c>
      <c r="I24">
        <v>4</v>
      </c>
      <c r="J24">
        <v>3</v>
      </c>
      <c r="K24">
        <v>1</v>
      </c>
      <c r="L24">
        <v>2</v>
      </c>
      <c r="M24">
        <v>3</v>
      </c>
      <c r="N24">
        <v>4</v>
      </c>
      <c r="O24">
        <v>4</v>
      </c>
      <c r="P24">
        <v>3</v>
      </c>
      <c r="Q24">
        <v>2</v>
      </c>
      <c r="R24">
        <v>1</v>
      </c>
      <c r="S24">
        <v>3</v>
      </c>
      <c r="T24">
        <v>4</v>
      </c>
      <c r="U24">
        <v>1</v>
      </c>
      <c r="V24" s="9">
        <v>2</v>
      </c>
      <c r="W24">
        <v>59</v>
      </c>
      <c r="AG24" t="str">
        <f t="shared" si="14"/>
        <v>F</v>
      </c>
      <c r="AH24" s="10">
        <f t="shared" si="16"/>
        <v>3</v>
      </c>
      <c r="AI24" s="11">
        <f t="shared" si="16"/>
        <v>277.171875</v>
      </c>
      <c r="AJ24" s="11">
        <f t="shared" si="16"/>
        <v>92.390625</v>
      </c>
      <c r="AK24" s="11">
        <f t="shared" si="17"/>
        <v>0.43634440517870465</v>
      </c>
      <c r="AL24" s="11">
        <f t="shared" si="18"/>
        <v>0.72832667939106488</v>
      </c>
      <c r="AM24" s="41">
        <f t="shared" si="19"/>
        <v>1.7004165009130427E-2</v>
      </c>
      <c r="AN24" s="11">
        <f t="shared" si="20"/>
        <v>-358.04166666666674</v>
      </c>
      <c r="AO24" s="35">
        <f t="shared" si="21"/>
        <v>-2.1965430583979977E-2</v>
      </c>
    </row>
    <row r="25" spans="1:41" x14ac:dyDescent="0.35">
      <c r="A25">
        <f t="shared" si="12"/>
        <v>23</v>
      </c>
      <c r="B25" s="8">
        <v>2</v>
      </c>
      <c r="C25">
        <v>2</v>
      </c>
      <c r="D25">
        <v>1</v>
      </c>
      <c r="E25">
        <v>4</v>
      </c>
      <c r="F25">
        <v>3</v>
      </c>
      <c r="G25">
        <v>3</v>
      </c>
      <c r="H25">
        <v>4</v>
      </c>
      <c r="I25">
        <v>1</v>
      </c>
      <c r="J25">
        <v>2</v>
      </c>
      <c r="K25">
        <v>4</v>
      </c>
      <c r="L25">
        <v>3</v>
      </c>
      <c r="M25">
        <v>2</v>
      </c>
      <c r="N25">
        <v>1</v>
      </c>
      <c r="O25">
        <v>1</v>
      </c>
      <c r="P25">
        <v>2</v>
      </c>
      <c r="Q25">
        <v>3</v>
      </c>
      <c r="R25">
        <v>4</v>
      </c>
      <c r="S25">
        <v>2</v>
      </c>
      <c r="T25">
        <v>1</v>
      </c>
      <c r="U25">
        <v>4</v>
      </c>
      <c r="V25" s="9">
        <v>3</v>
      </c>
      <c r="W25">
        <v>33</v>
      </c>
      <c r="AG25" t="str">
        <f t="shared" si="14"/>
        <v>Err</v>
      </c>
      <c r="AH25" s="36">
        <f>AH26-SUM(AH16:AH24)</f>
        <v>36</v>
      </c>
      <c r="AI25" s="37">
        <f>AI26-SUM(AI16:AI24)</f>
        <v>7622.5625</v>
      </c>
      <c r="AJ25" s="37">
        <f>AI25/AH25</f>
        <v>211.73784722222223</v>
      </c>
      <c r="AK25" s="37"/>
      <c r="AL25" s="37"/>
      <c r="AM25" s="42">
        <f>AI25/AI26</f>
        <v>0.46763514711732479</v>
      </c>
      <c r="AN25" s="37">
        <f>AN26-SUM(AN16:AN24)</f>
        <v>13339.484375000002</v>
      </c>
      <c r="AO25" s="38">
        <f>AN25/AN26</f>
        <v>0.81836150745531855</v>
      </c>
    </row>
    <row r="26" spans="1:41" x14ac:dyDescent="0.35">
      <c r="A26">
        <f t="shared" si="12"/>
        <v>24</v>
      </c>
      <c r="B26" s="8">
        <v>2</v>
      </c>
      <c r="C26">
        <v>2</v>
      </c>
      <c r="D26">
        <v>1</v>
      </c>
      <c r="E26">
        <v>4</v>
      </c>
      <c r="F26">
        <v>3</v>
      </c>
      <c r="G26">
        <v>4</v>
      </c>
      <c r="H26">
        <v>3</v>
      </c>
      <c r="I26">
        <v>2</v>
      </c>
      <c r="J26">
        <v>1</v>
      </c>
      <c r="K26">
        <v>3</v>
      </c>
      <c r="L26">
        <v>4</v>
      </c>
      <c r="M26">
        <v>1</v>
      </c>
      <c r="N26">
        <v>2</v>
      </c>
      <c r="O26">
        <v>2</v>
      </c>
      <c r="P26">
        <v>1</v>
      </c>
      <c r="Q26">
        <v>4</v>
      </c>
      <c r="R26">
        <v>3</v>
      </c>
      <c r="S26">
        <v>1</v>
      </c>
      <c r="T26">
        <v>2</v>
      </c>
      <c r="U26">
        <v>3</v>
      </c>
      <c r="V26" s="9">
        <v>4</v>
      </c>
      <c r="W26">
        <v>12</v>
      </c>
      <c r="AG26" t="str">
        <f t="shared" si="14"/>
        <v>Tot</v>
      </c>
      <c r="AH26">
        <f>AH13</f>
        <v>63</v>
      </c>
      <c r="AI26">
        <f>AI13</f>
        <v>16300.234375</v>
      </c>
      <c r="AN26">
        <f>AI26</f>
        <v>16300.234375</v>
      </c>
    </row>
    <row r="27" spans="1:41" x14ac:dyDescent="0.35">
      <c r="A27">
        <f t="shared" si="12"/>
        <v>25</v>
      </c>
      <c r="B27" s="8">
        <v>2</v>
      </c>
      <c r="C27">
        <v>3</v>
      </c>
      <c r="D27">
        <v>4</v>
      </c>
      <c r="E27">
        <v>1</v>
      </c>
      <c r="F27">
        <v>2</v>
      </c>
      <c r="G27">
        <v>1</v>
      </c>
      <c r="H27">
        <v>2</v>
      </c>
      <c r="I27">
        <v>3</v>
      </c>
      <c r="J27">
        <v>4</v>
      </c>
      <c r="K27">
        <v>3</v>
      </c>
      <c r="L27">
        <v>4</v>
      </c>
      <c r="M27">
        <v>1</v>
      </c>
      <c r="N27">
        <v>2</v>
      </c>
      <c r="O27">
        <v>4</v>
      </c>
      <c r="P27">
        <v>3</v>
      </c>
      <c r="Q27">
        <v>2</v>
      </c>
      <c r="R27">
        <v>1</v>
      </c>
      <c r="S27">
        <v>2</v>
      </c>
      <c r="T27">
        <v>1</v>
      </c>
      <c r="U27">
        <v>4</v>
      </c>
      <c r="V27" s="9">
        <v>3</v>
      </c>
      <c r="W27">
        <v>50</v>
      </c>
    </row>
    <row r="28" spans="1:41" x14ac:dyDescent="0.35">
      <c r="A28">
        <f t="shared" si="12"/>
        <v>26</v>
      </c>
      <c r="B28" s="8">
        <v>2</v>
      </c>
      <c r="C28">
        <v>3</v>
      </c>
      <c r="D28">
        <v>4</v>
      </c>
      <c r="E28">
        <v>1</v>
      </c>
      <c r="F28">
        <v>2</v>
      </c>
      <c r="G28">
        <v>2</v>
      </c>
      <c r="H28">
        <v>1</v>
      </c>
      <c r="I28">
        <v>4</v>
      </c>
      <c r="J28">
        <v>3</v>
      </c>
      <c r="K28">
        <v>4</v>
      </c>
      <c r="L28">
        <v>3</v>
      </c>
      <c r="M28">
        <v>2</v>
      </c>
      <c r="N28">
        <v>1</v>
      </c>
      <c r="O28">
        <v>3</v>
      </c>
      <c r="P28">
        <v>4</v>
      </c>
      <c r="Q28">
        <v>1</v>
      </c>
      <c r="R28">
        <v>2</v>
      </c>
      <c r="S28">
        <v>1</v>
      </c>
      <c r="T28">
        <v>2</v>
      </c>
      <c r="U28">
        <v>3</v>
      </c>
      <c r="V28" s="9">
        <v>4</v>
      </c>
      <c r="W28">
        <v>57</v>
      </c>
    </row>
    <row r="29" spans="1:41" x14ac:dyDescent="0.35">
      <c r="A29">
        <f t="shared" si="12"/>
        <v>27</v>
      </c>
      <c r="B29" s="8">
        <v>2</v>
      </c>
      <c r="C29">
        <v>3</v>
      </c>
      <c r="D29">
        <v>4</v>
      </c>
      <c r="E29">
        <v>1</v>
      </c>
      <c r="F29">
        <v>2</v>
      </c>
      <c r="G29">
        <v>3</v>
      </c>
      <c r="H29">
        <v>4</v>
      </c>
      <c r="I29">
        <v>1</v>
      </c>
      <c r="J29">
        <v>2</v>
      </c>
      <c r="K29">
        <v>1</v>
      </c>
      <c r="L29">
        <v>2</v>
      </c>
      <c r="M29">
        <v>3</v>
      </c>
      <c r="N29">
        <v>4</v>
      </c>
      <c r="O29">
        <v>2</v>
      </c>
      <c r="P29">
        <v>1</v>
      </c>
      <c r="Q29">
        <v>4</v>
      </c>
      <c r="R29">
        <v>3</v>
      </c>
      <c r="S29">
        <v>4</v>
      </c>
      <c r="T29">
        <v>3</v>
      </c>
      <c r="U29">
        <v>2</v>
      </c>
      <c r="V29" s="9">
        <v>1</v>
      </c>
      <c r="W29">
        <v>51</v>
      </c>
    </row>
    <row r="30" spans="1:41" x14ac:dyDescent="0.35">
      <c r="A30">
        <f t="shared" si="12"/>
        <v>28</v>
      </c>
      <c r="B30" s="8">
        <v>2</v>
      </c>
      <c r="C30">
        <v>3</v>
      </c>
      <c r="D30">
        <v>4</v>
      </c>
      <c r="E30">
        <v>1</v>
      </c>
      <c r="F30">
        <v>2</v>
      </c>
      <c r="G30">
        <v>4</v>
      </c>
      <c r="H30">
        <v>3</v>
      </c>
      <c r="I30">
        <v>2</v>
      </c>
      <c r="J30">
        <v>1</v>
      </c>
      <c r="K30">
        <v>2</v>
      </c>
      <c r="L30">
        <v>1</v>
      </c>
      <c r="M30">
        <v>4</v>
      </c>
      <c r="N30">
        <v>3</v>
      </c>
      <c r="O30">
        <v>1</v>
      </c>
      <c r="P30">
        <v>2</v>
      </c>
      <c r="Q30">
        <v>3</v>
      </c>
      <c r="R30">
        <v>4</v>
      </c>
      <c r="S30">
        <v>3</v>
      </c>
      <c r="T30">
        <v>4</v>
      </c>
      <c r="U30">
        <v>1</v>
      </c>
      <c r="V30" s="9">
        <v>2</v>
      </c>
      <c r="W30">
        <v>53</v>
      </c>
    </row>
    <row r="31" spans="1:41" x14ac:dyDescent="0.35">
      <c r="A31">
        <f t="shared" si="12"/>
        <v>29</v>
      </c>
      <c r="B31" s="8">
        <v>2</v>
      </c>
      <c r="C31">
        <v>4</v>
      </c>
      <c r="D31">
        <v>3</v>
      </c>
      <c r="E31">
        <v>2</v>
      </c>
      <c r="F31">
        <v>1</v>
      </c>
      <c r="G31">
        <v>1</v>
      </c>
      <c r="H31">
        <v>2</v>
      </c>
      <c r="I31">
        <v>3</v>
      </c>
      <c r="J31">
        <v>4</v>
      </c>
      <c r="K31">
        <v>4</v>
      </c>
      <c r="L31">
        <v>3</v>
      </c>
      <c r="M31">
        <v>2</v>
      </c>
      <c r="N31">
        <v>1</v>
      </c>
      <c r="O31">
        <v>2</v>
      </c>
      <c r="P31">
        <v>1</v>
      </c>
      <c r="Q31">
        <v>4</v>
      </c>
      <c r="R31">
        <v>3</v>
      </c>
      <c r="S31">
        <v>3</v>
      </c>
      <c r="T31">
        <v>4</v>
      </c>
      <c r="U31">
        <v>1</v>
      </c>
      <c r="V31" s="9">
        <v>2</v>
      </c>
      <c r="W31">
        <v>49</v>
      </c>
    </row>
    <row r="32" spans="1:41" x14ac:dyDescent="0.35">
      <c r="A32">
        <f t="shared" si="12"/>
        <v>30</v>
      </c>
      <c r="B32" s="8">
        <v>2</v>
      </c>
      <c r="C32">
        <v>4</v>
      </c>
      <c r="D32">
        <v>3</v>
      </c>
      <c r="E32">
        <v>2</v>
      </c>
      <c r="F32">
        <v>1</v>
      </c>
      <c r="G32">
        <v>2</v>
      </c>
      <c r="H32">
        <v>1</v>
      </c>
      <c r="I32">
        <v>4</v>
      </c>
      <c r="J32">
        <v>3</v>
      </c>
      <c r="K32">
        <v>3</v>
      </c>
      <c r="L32">
        <v>4</v>
      </c>
      <c r="M32">
        <v>1</v>
      </c>
      <c r="N32">
        <v>2</v>
      </c>
      <c r="O32">
        <v>1</v>
      </c>
      <c r="P32">
        <v>2</v>
      </c>
      <c r="Q32">
        <v>3</v>
      </c>
      <c r="R32">
        <v>4</v>
      </c>
      <c r="S32">
        <v>4</v>
      </c>
      <c r="T32">
        <v>3</v>
      </c>
      <c r="U32">
        <v>2</v>
      </c>
      <c r="V32" s="9">
        <v>1</v>
      </c>
      <c r="W32">
        <v>41</v>
      </c>
    </row>
    <row r="33" spans="1:23" x14ac:dyDescent="0.35">
      <c r="A33">
        <f t="shared" si="12"/>
        <v>31</v>
      </c>
      <c r="B33" s="8">
        <v>2</v>
      </c>
      <c r="C33">
        <v>4</v>
      </c>
      <c r="D33">
        <v>3</v>
      </c>
      <c r="E33">
        <v>2</v>
      </c>
      <c r="F33">
        <v>1</v>
      </c>
      <c r="G33">
        <v>3</v>
      </c>
      <c r="H33">
        <v>4</v>
      </c>
      <c r="I33">
        <v>1</v>
      </c>
      <c r="J33">
        <v>2</v>
      </c>
      <c r="K33">
        <v>2</v>
      </c>
      <c r="L33">
        <v>1</v>
      </c>
      <c r="M33">
        <v>4</v>
      </c>
      <c r="N33">
        <v>3</v>
      </c>
      <c r="O33">
        <v>4</v>
      </c>
      <c r="P33">
        <v>3</v>
      </c>
      <c r="Q33">
        <v>2</v>
      </c>
      <c r="R33">
        <v>1</v>
      </c>
      <c r="S33">
        <v>1</v>
      </c>
      <c r="T33">
        <v>2</v>
      </c>
      <c r="U33">
        <v>3</v>
      </c>
      <c r="V33" s="9">
        <v>4</v>
      </c>
      <c r="W33">
        <v>13</v>
      </c>
    </row>
    <row r="34" spans="1:23" x14ac:dyDescent="0.35">
      <c r="A34">
        <f t="shared" si="12"/>
        <v>32</v>
      </c>
      <c r="B34" s="8">
        <v>2</v>
      </c>
      <c r="C34">
        <v>4</v>
      </c>
      <c r="D34">
        <v>3</v>
      </c>
      <c r="E34">
        <v>2</v>
      </c>
      <c r="F34">
        <v>1</v>
      </c>
      <c r="G34">
        <v>4</v>
      </c>
      <c r="H34">
        <v>3</v>
      </c>
      <c r="I34">
        <v>2</v>
      </c>
      <c r="J34">
        <v>1</v>
      </c>
      <c r="K34">
        <v>1</v>
      </c>
      <c r="L34">
        <v>2</v>
      </c>
      <c r="M34">
        <v>3</v>
      </c>
      <c r="N34">
        <v>4</v>
      </c>
      <c r="O34">
        <v>3</v>
      </c>
      <c r="P34">
        <v>4</v>
      </c>
      <c r="Q34">
        <v>1</v>
      </c>
      <c r="R34">
        <v>2</v>
      </c>
      <c r="S34">
        <v>2</v>
      </c>
      <c r="T34">
        <v>1</v>
      </c>
      <c r="U34">
        <v>4</v>
      </c>
      <c r="V34" s="9">
        <v>3</v>
      </c>
      <c r="W34">
        <v>24</v>
      </c>
    </row>
    <row r="35" spans="1:23" x14ac:dyDescent="0.35">
      <c r="A35">
        <f t="shared" si="12"/>
        <v>33</v>
      </c>
      <c r="B35" s="8">
        <v>3</v>
      </c>
      <c r="C35">
        <v>1</v>
      </c>
      <c r="D35">
        <v>3</v>
      </c>
      <c r="E35">
        <v>4</v>
      </c>
      <c r="F35">
        <v>2</v>
      </c>
      <c r="G35">
        <v>1</v>
      </c>
      <c r="H35">
        <v>3</v>
      </c>
      <c r="I35">
        <v>4</v>
      </c>
      <c r="J35">
        <v>2</v>
      </c>
      <c r="K35">
        <v>1</v>
      </c>
      <c r="L35">
        <v>3</v>
      </c>
      <c r="M35">
        <v>4</v>
      </c>
      <c r="N35">
        <v>2</v>
      </c>
      <c r="O35">
        <v>1</v>
      </c>
      <c r="P35">
        <v>3</v>
      </c>
      <c r="Q35">
        <v>4</v>
      </c>
      <c r="R35">
        <v>2</v>
      </c>
      <c r="S35">
        <v>1</v>
      </c>
      <c r="T35">
        <v>3</v>
      </c>
      <c r="U35">
        <v>4</v>
      </c>
      <c r="V35" s="9">
        <v>2</v>
      </c>
      <c r="W35">
        <v>39</v>
      </c>
    </row>
    <row r="36" spans="1:23" x14ac:dyDescent="0.35">
      <c r="A36">
        <f t="shared" si="12"/>
        <v>34</v>
      </c>
      <c r="B36" s="8">
        <v>3</v>
      </c>
      <c r="C36">
        <v>1</v>
      </c>
      <c r="D36">
        <v>3</v>
      </c>
      <c r="E36">
        <v>4</v>
      </c>
      <c r="F36">
        <v>2</v>
      </c>
      <c r="G36">
        <v>2</v>
      </c>
      <c r="H36">
        <v>4</v>
      </c>
      <c r="I36">
        <v>3</v>
      </c>
      <c r="J36">
        <v>1</v>
      </c>
      <c r="K36">
        <v>2</v>
      </c>
      <c r="L36">
        <v>4</v>
      </c>
      <c r="M36">
        <v>3</v>
      </c>
      <c r="N36">
        <v>1</v>
      </c>
      <c r="O36">
        <v>2</v>
      </c>
      <c r="P36">
        <v>4</v>
      </c>
      <c r="Q36">
        <v>3</v>
      </c>
      <c r="R36">
        <v>1</v>
      </c>
      <c r="S36">
        <v>2</v>
      </c>
      <c r="T36">
        <v>4</v>
      </c>
      <c r="U36">
        <v>3</v>
      </c>
      <c r="V36" s="9">
        <v>1</v>
      </c>
      <c r="W36">
        <v>28</v>
      </c>
    </row>
    <row r="37" spans="1:23" x14ac:dyDescent="0.35">
      <c r="A37">
        <f t="shared" si="12"/>
        <v>35</v>
      </c>
      <c r="B37" s="8">
        <v>3</v>
      </c>
      <c r="C37">
        <v>1</v>
      </c>
      <c r="D37">
        <v>3</v>
      </c>
      <c r="E37">
        <v>4</v>
      </c>
      <c r="F37">
        <v>2</v>
      </c>
      <c r="G37">
        <v>3</v>
      </c>
      <c r="H37">
        <v>1</v>
      </c>
      <c r="I37">
        <v>2</v>
      </c>
      <c r="J37">
        <v>4</v>
      </c>
      <c r="K37">
        <v>3</v>
      </c>
      <c r="L37">
        <v>1</v>
      </c>
      <c r="M37">
        <v>2</v>
      </c>
      <c r="N37">
        <v>4</v>
      </c>
      <c r="O37">
        <v>3</v>
      </c>
      <c r="P37">
        <v>1</v>
      </c>
      <c r="Q37">
        <v>2</v>
      </c>
      <c r="R37">
        <v>4</v>
      </c>
      <c r="S37">
        <v>3</v>
      </c>
      <c r="T37">
        <v>1</v>
      </c>
      <c r="U37">
        <v>2</v>
      </c>
      <c r="V37" s="9">
        <v>4</v>
      </c>
      <c r="W37">
        <v>11</v>
      </c>
    </row>
    <row r="38" spans="1:23" x14ac:dyDescent="0.35">
      <c r="A38">
        <f t="shared" si="12"/>
        <v>36</v>
      </c>
      <c r="B38" s="8">
        <v>3</v>
      </c>
      <c r="C38">
        <v>1</v>
      </c>
      <c r="D38">
        <v>3</v>
      </c>
      <c r="E38">
        <v>4</v>
      </c>
      <c r="F38">
        <v>2</v>
      </c>
      <c r="G38">
        <v>4</v>
      </c>
      <c r="H38">
        <v>2</v>
      </c>
      <c r="I38">
        <v>1</v>
      </c>
      <c r="J38">
        <v>3</v>
      </c>
      <c r="K38">
        <v>4</v>
      </c>
      <c r="L38">
        <v>2</v>
      </c>
      <c r="M38">
        <v>1</v>
      </c>
      <c r="N38">
        <v>3</v>
      </c>
      <c r="O38">
        <v>4</v>
      </c>
      <c r="P38">
        <v>2</v>
      </c>
      <c r="Q38">
        <v>1</v>
      </c>
      <c r="R38">
        <v>3</v>
      </c>
      <c r="S38">
        <v>4</v>
      </c>
      <c r="T38">
        <v>2</v>
      </c>
      <c r="U38">
        <v>1</v>
      </c>
      <c r="V38" s="9">
        <v>3</v>
      </c>
      <c r="W38">
        <v>35</v>
      </c>
    </row>
    <row r="39" spans="1:23" x14ac:dyDescent="0.35">
      <c r="A39">
        <f t="shared" si="12"/>
        <v>37</v>
      </c>
      <c r="B39" s="8">
        <v>3</v>
      </c>
      <c r="C39">
        <v>2</v>
      </c>
      <c r="D39">
        <v>4</v>
      </c>
      <c r="E39">
        <v>3</v>
      </c>
      <c r="F39">
        <v>1</v>
      </c>
      <c r="G39">
        <v>1</v>
      </c>
      <c r="H39">
        <v>3</v>
      </c>
      <c r="I39">
        <v>4</v>
      </c>
      <c r="J39">
        <v>2</v>
      </c>
      <c r="K39">
        <v>2</v>
      </c>
      <c r="L39">
        <v>4</v>
      </c>
      <c r="M39">
        <v>3</v>
      </c>
      <c r="N39">
        <v>1</v>
      </c>
      <c r="O39">
        <v>3</v>
      </c>
      <c r="P39">
        <v>1</v>
      </c>
      <c r="Q39">
        <v>2</v>
      </c>
      <c r="R39">
        <v>4</v>
      </c>
      <c r="S39">
        <v>4</v>
      </c>
      <c r="T39">
        <v>2</v>
      </c>
      <c r="U39">
        <v>1</v>
      </c>
      <c r="V39" s="9">
        <v>3</v>
      </c>
      <c r="W39">
        <v>35</v>
      </c>
    </row>
    <row r="40" spans="1:23" x14ac:dyDescent="0.35">
      <c r="A40">
        <f t="shared" si="12"/>
        <v>38</v>
      </c>
      <c r="B40" s="8">
        <v>3</v>
      </c>
      <c r="C40">
        <v>2</v>
      </c>
      <c r="D40">
        <v>4</v>
      </c>
      <c r="E40">
        <v>3</v>
      </c>
      <c r="F40">
        <v>1</v>
      </c>
      <c r="G40">
        <v>2</v>
      </c>
      <c r="H40">
        <v>4</v>
      </c>
      <c r="I40">
        <v>3</v>
      </c>
      <c r="J40">
        <v>1</v>
      </c>
      <c r="K40">
        <v>1</v>
      </c>
      <c r="L40">
        <v>3</v>
      </c>
      <c r="M40">
        <v>4</v>
      </c>
      <c r="N40">
        <v>2</v>
      </c>
      <c r="O40">
        <v>4</v>
      </c>
      <c r="P40">
        <v>2</v>
      </c>
      <c r="Q40">
        <v>1</v>
      </c>
      <c r="R40">
        <v>3</v>
      </c>
      <c r="S40">
        <v>3</v>
      </c>
      <c r="T40">
        <v>1</v>
      </c>
      <c r="U40">
        <v>2</v>
      </c>
      <c r="V40" s="9">
        <v>4</v>
      </c>
      <c r="W40">
        <v>43</v>
      </c>
    </row>
    <row r="41" spans="1:23" x14ac:dyDescent="0.35">
      <c r="A41">
        <f t="shared" si="12"/>
        <v>39</v>
      </c>
      <c r="B41" s="8">
        <v>3</v>
      </c>
      <c r="C41">
        <v>2</v>
      </c>
      <c r="D41">
        <v>4</v>
      </c>
      <c r="E41">
        <v>3</v>
      </c>
      <c r="F41">
        <v>1</v>
      </c>
      <c r="G41">
        <v>3</v>
      </c>
      <c r="H41">
        <v>1</v>
      </c>
      <c r="I41">
        <v>2</v>
      </c>
      <c r="J41">
        <v>4</v>
      </c>
      <c r="K41">
        <v>4</v>
      </c>
      <c r="L41">
        <v>1</v>
      </c>
      <c r="M41">
        <v>1</v>
      </c>
      <c r="N41">
        <v>3</v>
      </c>
      <c r="O41">
        <v>1</v>
      </c>
      <c r="P41">
        <v>3</v>
      </c>
      <c r="Q41">
        <v>4</v>
      </c>
      <c r="R41">
        <v>2</v>
      </c>
      <c r="S41">
        <v>2</v>
      </c>
      <c r="T41">
        <v>4</v>
      </c>
      <c r="U41">
        <v>3</v>
      </c>
      <c r="V41" s="9">
        <v>1</v>
      </c>
      <c r="W41">
        <v>13</v>
      </c>
    </row>
    <row r="42" spans="1:23" x14ac:dyDescent="0.35">
      <c r="A42">
        <f t="shared" si="12"/>
        <v>40</v>
      </c>
      <c r="B42" s="8">
        <v>3</v>
      </c>
      <c r="C42">
        <v>2</v>
      </c>
      <c r="D42">
        <v>4</v>
      </c>
      <c r="E42">
        <v>3</v>
      </c>
      <c r="F42">
        <v>1</v>
      </c>
      <c r="G42">
        <v>4</v>
      </c>
      <c r="H42">
        <v>2</v>
      </c>
      <c r="I42">
        <v>1</v>
      </c>
      <c r="J42">
        <v>3</v>
      </c>
      <c r="K42">
        <v>3</v>
      </c>
      <c r="L42">
        <v>2</v>
      </c>
      <c r="M42">
        <v>2</v>
      </c>
      <c r="N42">
        <v>4</v>
      </c>
      <c r="O42">
        <v>2</v>
      </c>
      <c r="P42">
        <v>4</v>
      </c>
      <c r="Q42">
        <v>3</v>
      </c>
      <c r="R42">
        <v>1</v>
      </c>
      <c r="S42">
        <v>1</v>
      </c>
      <c r="T42">
        <v>3</v>
      </c>
      <c r="U42">
        <v>4</v>
      </c>
      <c r="V42" s="9">
        <v>2</v>
      </c>
      <c r="W42">
        <v>26</v>
      </c>
    </row>
    <row r="43" spans="1:23" x14ac:dyDescent="0.35">
      <c r="A43">
        <f t="shared" si="12"/>
        <v>41</v>
      </c>
      <c r="B43" s="8">
        <v>3</v>
      </c>
      <c r="C43">
        <v>3</v>
      </c>
      <c r="D43">
        <v>1</v>
      </c>
      <c r="E43">
        <v>2</v>
      </c>
      <c r="F43">
        <v>4</v>
      </c>
      <c r="G43">
        <v>1</v>
      </c>
      <c r="H43">
        <v>3</v>
      </c>
      <c r="I43">
        <v>4</v>
      </c>
      <c r="J43">
        <v>2</v>
      </c>
      <c r="K43">
        <v>3</v>
      </c>
      <c r="L43">
        <v>1</v>
      </c>
      <c r="M43">
        <v>2</v>
      </c>
      <c r="N43">
        <v>4</v>
      </c>
      <c r="O43">
        <v>4</v>
      </c>
      <c r="P43">
        <v>2</v>
      </c>
      <c r="Q43">
        <v>1</v>
      </c>
      <c r="R43">
        <v>3</v>
      </c>
      <c r="S43">
        <v>2</v>
      </c>
      <c r="T43">
        <v>4</v>
      </c>
      <c r="U43">
        <v>3</v>
      </c>
      <c r="V43" s="9">
        <v>1</v>
      </c>
      <c r="W43">
        <v>45</v>
      </c>
    </row>
    <row r="44" spans="1:23" x14ac:dyDescent="0.35">
      <c r="A44">
        <f t="shared" si="12"/>
        <v>42</v>
      </c>
      <c r="B44" s="8">
        <v>3</v>
      </c>
      <c r="C44">
        <v>3</v>
      </c>
      <c r="D44">
        <v>1</v>
      </c>
      <c r="E44">
        <v>2</v>
      </c>
      <c r="F44">
        <v>4</v>
      </c>
      <c r="G44">
        <v>2</v>
      </c>
      <c r="H44">
        <v>4</v>
      </c>
      <c r="I44">
        <v>3</v>
      </c>
      <c r="J44">
        <v>1</v>
      </c>
      <c r="K44">
        <v>4</v>
      </c>
      <c r="L44">
        <v>2</v>
      </c>
      <c r="M44">
        <v>1</v>
      </c>
      <c r="N44">
        <v>3</v>
      </c>
      <c r="O44">
        <v>3</v>
      </c>
      <c r="P44">
        <v>1</v>
      </c>
      <c r="Q44">
        <v>2</v>
      </c>
      <c r="R44">
        <v>4</v>
      </c>
      <c r="S44">
        <v>1</v>
      </c>
      <c r="T44">
        <v>3</v>
      </c>
      <c r="U44">
        <v>4</v>
      </c>
      <c r="V44" s="9">
        <v>2</v>
      </c>
      <c r="W44">
        <v>53</v>
      </c>
    </row>
    <row r="45" spans="1:23" x14ac:dyDescent="0.35">
      <c r="A45">
        <f t="shared" si="12"/>
        <v>43</v>
      </c>
      <c r="B45" s="8">
        <v>3</v>
      </c>
      <c r="C45">
        <v>3</v>
      </c>
      <c r="D45">
        <v>1</v>
      </c>
      <c r="E45">
        <v>2</v>
      </c>
      <c r="F45">
        <v>4</v>
      </c>
      <c r="G45">
        <v>3</v>
      </c>
      <c r="H45">
        <v>1</v>
      </c>
      <c r="I45">
        <v>2</v>
      </c>
      <c r="J45">
        <v>4</v>
      </c>
      <c r="K45">
        <v>1</v>
      </c>
      <c r="L45">
        <v>3</v>
      </c>
      <c r="M45">
        <v>4</v>
      </c>
      <c r="N45">
        <v>2</v>
      </c>
      <c r="O45">
        <v>2</v>
      </c>
      <c r="P45">
        <v>4</v>
      </c>
      <c r="Q45">
        <v>3</v>
      </c>
      <c r="R45">
        <v>1</v>
      </c>
      <c r="S45">
        <v>4</v>
      </c>
      <c r="T45">
        <v>2</v>
      </c>
      <c r="U45">
        <v>1</v>
      </c>
      <c r="V45" s="9">
        <v>3</v>
      </c>
      <c r="W45">
        <v>37</v>
      </c>
    </row>
    <row r="46" spans="1:23" x14ac:dyDescent="0.35">
      <c r="A46">
        <f t="shared" si="12"/>
        <v>44</v>
      </c>
      <c r="B46" s="8">
        <v>3</v>
      </c>
      <c r="C46">
        <v>3</v>
      </c>
      <c r="D46">
        <v>1</v>
      </c>
      <c r="E46">
        <v>2</v>
      </c>
      <c r="F46">
        <v>4</v>
      </c>
      <c r="G46">
        <v>4</v>
      </c>
      <c r="H46">
        <v>2</v>
      </c>
      <c r="I46">
        <v>1</v>
      </c>
      <c r="J46">
        <v>3</v>
      </c>
      <c r="K46">
        <v>2</v>
      </c>
      <c r="L46">
        <v>4</v>
      </c>
      <c r="M46">
        <v>3</v>
      </c>
      <c r="N46">
        <v>1</v>
      </c>
      <c r="O46">
        <v>1</v>
      </c>
      <c r="P46">
        <v>3</v>
      </c>
      <c r="Q46">
        <v>4</v>
      </c>
      <c r="R46">
        <v>2</v>
      </c>
      <c r="S46">
        <v>3</v>
      </c>
      <c r="T46">
        <v>1</v>
      </c>
      <c r="U46">
        <v>2</v>
      </c>
      <c r="V46" s="9">
        <v>4</v>
      </c>
      <c r="W46">
        <v>45</v>
      </c>
    </row>
    <row r="47" spans="1:23" x14ac:dyDescent="0.35">
      <c r="A47">
        <f t="shared" si="12"/>
        <v>45</v>
      </c>
      <c r="B47" s="8">
        <v>3</v>
      </c>
      <c r="C47">
        <v>4</v>
      </c>
      <c r="D47">
        <v>2</v>
      </c>
      <c r="E47">
        <v>1</v>
      </c>
      <c r="F47">
        <v>3</v>
      </c>
      <c r="G47">
        <v>1</v>
      </c>
      <c r="H47">
        <v>3</v>
      </c>
      <c r="I47">
        <v>4</v>
      </c>
      <c r="J47">
        <v>2</v>
      </c>
      <c r="K47">
        <v>4</v>
      </c>
      <c r="L47">
        <v>2</v>
      </c>
      <c r="M47">
        <v>1</v>
      </c>
      <c r="N47">
        <v>3</v>
      </c>
      <c r="O47">
        <v>2</v>
      </c>
      <c r="P47">
        <v>4</v>
      </c>
      <c r="Q47">
        <v>3</v>
      </c>
      <c r="R47">
        <v>1</v>
      </c>
      <c r="S47">
        <v>3</v>
      </c>
      <c r="T47">
        <v>1</v>
      </c>
      <c r="U47">
        <v>2</v>
      </c>
      <c r="V47" s="9">
        <v>4</v>
      </c>
      <c r="W47">
        <v>36</v>
      </c>
    </row>
    <row r="48" spans="1:23" x14ac:dyDescent="0.35">
      <c r="A48">
        <f t="shared" si="12"/>
        <v>46</v>
      </c>
      <c r="B48" s="8">
        <v>3</v>
      </c>
      <c r="C48">
        <v>4</v>
      </c>
      <c r="D48">
        <v>2</v>
      </c>
      <c r="E48">
        <v>1</v>
      </c>
      <c r="F48">
        <v>3</v>
      </c>
      <c r="G48">
        <v>2</v>
      </c>
      <c r="H48">
        <v>4</v>
      </c>
      <c r="I48">
        <v>3</v>
      </c>
      <c r="J48">
        <v>1</v>
      </c>
      <c r="K48">
        <v>3</v>
      </c>
      <c r="L48">
        <v>1</v>
      </c>
      <c r="M48">
        <v>2</v>
      </c>
      <c r="N48">
        <v>4</v>
      </c>
      <c r="O48">
        <v>1</v>
      </c>
      <c r="P48">
        <v>3</v>
      </c>
      <c r="Q48">
        <v>4</v>
      </c>
      <c r="R48">
        <v>2</v>
      </c>
      <c r="S48">
        <v>4</v>
      </c>
      <c r="T48">
        <v>2</v>
      </c>
      <c r="U48">
        <v>1</v>
      </c>
      <c r="V48" s="9">
        <v>3</v>
      </c>
      <c r="W48">
        <v>26</v>
      </c>
    </row>
    <row r="49" spans="1:23" x14ac:dyDescent="0.35">
      <c r="A49">
        <f t="shared" si="12"/>
        <v>47</v>
      </c>
      <c r="B49" s="8">
        <v>3</v>
      </c>
      <c r="C49">
        <v>4</v>
      </c>
      <c r="D49">
        <v>2</v>
      </c>
      <c r="E49">
        <v>1</v>
      </c>
      <c r="F49">
        <v>3</v>
      </c>
      <c r="G49">
        <v>3</v>
      </c>
      <c r="H49">
        <v>1</v>
      </c>
      <c r="I49">
        <v>2</v>
      </c>
      <c r="J49">
        <v>4</v>
      </c>
      <c r="K49">
        <v>2</v>
      </c>
      <c r="L49">
        <v>4</v>
      </c>
      <c r="M49">
        <v>3</v>
      </c>
      <c r="N49">
        <v>1</v>
      </c>
      <c r="O49">
        <v>4</v>
      </c>
      <c r="P49">
        <v>2</v>
      </c>
      <c r="Q49">
        <v>1</v>
      </c>
      <c r="R49">
        <v>3</v>
      </c>
      <c r="S49">
        <v>1</v>
      </c>
      <c r="T49">
        <v>3</v>
      </c>
      <c r="U49">
        <v>4</v>
      </c>
      <c r="V49" s="9">
        <v>2</v>
      </c>
      <c r="W49">
        <v>22</v>
      </c>
    </row>
    <row r="50" spans="1:23" x14ac:dyDescent="0.35">
      <c r="A50">
        <f t="shared" si="12"/>
        <v>48</v>
      </c>
      <c r="B50" s="8">
        <v>3</v>
      </c>
      <c r="C50">
        <v>4</v>
      </c>
      <c r="D50">
        <v>2</v>
      </c>
      <c r="E50">
        <v>1</v>
      </c>
      <c r="F50">
        <v>3</v>
      </c>
      <c r="G50">
        <v>4</v>
      </c>
      <c r="H50">
        <v>2</v>
      </c>
      <c r="I50">
        <v>1</v>
      </c>
      <c r="J50">
        <v>3</v>
      </c>
      <c r="K50">
        <v>1</v>
      </c>
      <c r="L50">
        <v>3</v>
      </c>
      <c r="M50">
        <v>4</v>
      </c>
      <c r="N50">
        <v>2</v>
      </c>
      <c r="O50">
        <v>3</v>
      </c>
      <c r="P50">
        <v>1</v>
      </c>
      <c r="Q50">
        <v>2</v>
      </c>
      <c r="R50">
        <v>4</v>
      </c>
      <c r="S50">
        <v>2</v>
      </c>
      <c r="T50">
        <v>4</v>
      </c>
      <c r="U50">
        <v>3</v>
      </c>
      <c r="V50" s="9">
        <v>1</v>
      </c>
      <c r="W50">
        <v>22</v>
      </c>
    </row>
    <row r="51" spans="1:23" x14ac:dyDescent="0.35">
      <c r="A51">
        <f t="shared" si="12"/>
        <v>49</v>
      </c>
      <c r="B51" s="8">
        <v>4</v>
      </c>
      <c r="C51">
        <v>1</v>
      </c>
      <c r="D51">
        <v>4</v>
      </c>
      <c r="E51">
        <v>2</v>
      </c>
      <c r="F51">
        <v>3</v>
      </c>
      <c r="G51">
        <v>1</v>
      </c>
      <c r="H51">
        <v>4</v>
      </c>
      <c r="I51">
        <v>2</v>
      </c>
      <c r="J51">
        <v>3</v>
      </c>
      <c r="K51">
        <v>1</v>
      </c>
      <c r="L51">
        <v>4</v>
      </c>
      <c r="M51">
        <v>2</v>
      </c>
      <c r="N51">
        <v>3</v>
      </c>
      <c r="O51">
        <v>1</v>
      </c>
      <c r="P51">
        <v>4</v>
      </c>
      <c r="Q51">
        <v>2</v>
      </c>
      <c r="R51">
        <v>3</v>
      </c>
      <c r="S51">
        <v>1</v>
      </c>
      <c r="T51">
        <v>4</v>
      </c>
      <c r="U51">
        <v>2</v>
      </c>
      <c r="V51" s="9">
        <v>3</v>
      </c>
      <c r="W51">
        <v>47</v>
      </c>
    </row>
    <row r="52" spans="1:23" x14ac:dyDescent="0.35">
      <c r="A52">
        <f t="shared" si="12"/>
        <v>50</v>
      </c>
      <c r="B52" s="8">
        <v>4</v>
      </c>
      <c r="C52">
        <v>1</v>
      </c>
      <c r="D52">
        <v>4</v>
      </c>
      <c r="E52">
        <v>2</v>
      </c>
      <c r="F52">
        <v>3</v>
      </c>
      <c r="G52">
        <v>2</v>
      </c>
      <c r="H52">
        <v>3</v>
      </c>
      <c r="I52">
        <v>1</v>
      </c>
      <c r="J52">
        <v>4</v>
      </c>
      <c r="K52">
        <v>2</v>
      </c>
      <c r="L52">
        <v>3</v>
      </c>
      <c r="M52">
        <v>1</v>
      </c>
      <c r="N52">
        <v>4</v>
      </c>
      <c r="O52">
        <v>2</v>
      </c>
      <c r="P52">
        <v>3</v>
      </c>
      <c r="Q52">
        <v>1</v>
      </c>
      <c r="R52">
        <v>4</v>
      </c>
      <c r="S52">
        <v>2</v>
      </c>
      <c r="T52">
        <v>3</v>
      </c>
      <c r="U52">
        <v>1</v>
      </c>
      <c r="V52" s="9">
        <v>4</v>
      </c>
      <c r="W52">
        <v>37</v>
      </c>
    </row>
    <row r="53" spans="1:23" x14ac:dyDescent="0.35">
      <c r="A53">
        <f t="shared" si="12"/>
        <v>51</v>
      </c>
      <c r="B53" s="8">
        <v>4</v>
      </c>
      <c r="C53">
        <v>1</v>
      </c>
      <c r="D53">
        <v>4</v>
      </c>
      <c r="E53">
        <v>2</v>
      </c>
      <c r="F53">
        <v>3</v>
      </c>
      <c r="G53">
        <v>3</v>
      </c>
      <c r="H53">
        <v>2</v>
      </c>
      <c r="I53">
        <v>4</v>
      </c>
      <c r="J53">
        <v>1</v>
      </c>
      <c r="K53">
        <v>3</v>
      </c>
      <c r="L53">
        <v>2</v>
      </c>
      <c r="M53">
        <v>4</v>
      </c>
      <c r="N53">
        <v>1</v>
      </c>
      <c r="O53">
        <v>3</v>
      </c>
      <c r="P53">
        <v>2</v>
      </c>
      <c r="Q53">
        <v>4</v>
      </c>
      <c r="R53">
        <v>1</v>
      </c>
      <c r="S53">
        <v>3</v>
      </c>
      <c r="T53">
        <v>2</v>
      </c>
      <c r="U53">
        <v>4</v>
      </c>
      <c r="V53" s="9">
        <v>1</v>
      </c>
      <c r="W53">
        <v>58</v>
      </c>
    </row>
    <row r="54" spans="1:23" x14ac:dyDescent="0.35">
      <c r="A54">
        <f t="shared" si="12"/>
        <v>52</v>
      </c>
      <c r="B54" s="8">
        <v>4</v>
      </c>
      <c r="C54">
        <v>1</v>
      </c>
      <c r="D54">
        <v>4</v>
      </c>
      <c r="E54">
        <v>2</v>
      </c>
      <c r="F54">
        <v>3</v>
      </c>
      <c r="G54">
        <v>4</v>
      </c>
      <c r="H54">
        <v>1</v>
      </c>
      <c r="I54">
        <v>3</v>
      </c>
      <c r="J54">
        <v>2</v>
      </c>
      <c r="K54">
        <v>4</v>
      </c>
      <c r="L54">
        <v>1</v>
      </c>
      <c r="M54">
        <v>3</v>
      </c>
      <c r="N54">
        <v>2</v>
      </c>
      <c r="O54">
        <v>4</v>
      </c>
      <c r="P54">
        <v>1</v>
      </c>
      <c r="Q54">
        <v>3</v>
      </c>
      <c r="R54">
        <v>2</v>
      </c>
      <c r="S54">
        <v>4</v>
      </c>
      <c r="T54">
        <v>1</v>
      </c>
      <c r="U54">
        <v>3</v>
      </c>
      <c r="V54" s="9">
        <v>2</v>
      </c>
      <c r="W54">
        <v>36</v>
      </c>
    </row>
    <row r="55" spans="1:23" x14ac:dyDescent="0.35">
      <c r="A55">
        <f t="shared" si="12"/>
        <v>53</v>
      </c>
      <c r="B55" s="8">
        <v>4</v>
      </c>
      <c r="C55">
        <v>2</v>
      </c>
      <c r="D55">
        <v>3</v>
      </c>
      <c r="E55">
        <v>1</v>
      </c>
      <c r="F55">
        <v>4</v>
      </c>
      <c r="G55">
        <v>1</v>
      </c>
      <c r="H55">
        <v>4</v>
      </c>
      <c r="I55">
        <v>2</v>
      </c>
      <c r="J55">
        <v>3</v>
      </c>
      <c r="K55">
        <v>2</v>
      </c>
      <c r="L55">
        <v>3</v>
      </c>
      <c r="M55">
        <v>1</v>
      </c>
      <c r="N55">
        <v>4</v>
      </c>
      <c r="O55">
        <v>3</v>
      </c>
      <c r="P55">
        <v>2</v>
      </c>
      <c r="Q55">
        <v>4</v>
      </c>
      <c r="R55">
        <v>1</v>
      </c>
      <c r="S55">
        <v>4</v>
      </c>
      <c r="T55">
        <v>1</v>
      </c>
      <c r="U55">
        <v>3</v>
      </c>
      <c r="V55" s="9">
        <v>2</v>
      </c>
      <c r="W55">
        <v>60</v>
      </c>
    </row>
    <row r="56" spans="1:23" x14ac:dyDescent="0.35">
      <c r="A56">
        <f t="shared" si="12"/>
        <v>54</v>
      </c>
      <c r="B56" s="8">
        <v>4</v>
      </c>
      <c r="C56">
        <v>2</v>
      </c>
      <c r="D56">
        <v>3</v>
      </c>
      <c r="E56">
        <v>1</v>
      </c>
      <c r="F56">
        <v>4</v>
      </c>
      <c r="G56">
        <v>2</v>
      </c>
      <c r="H56">
        <v>3</v>
      </c>
      <c r="I56">
        <v>1</v>
      </c>
      <c r="J56">
        <v>4</v>
      </c>
      <c r="K56">
        <v>1</v>
      </c>
      <c r="L56">
        <v>4</v>
      </c>
      <c r="M56">
        <v>2</v>
      </c>
      <c r="N56">
        <v>3</v>
      </c>
      <c r="O56">
        <v>4</v>
      </c>
      <c r="P56">
        <v>1</v>
      </c>
      <c r="Q56">
        <v>3</v>
      </c>
      <c r="R56">
        <v>2</v>
      </c>
      <c r="S56">
        <v>3</v>
      </c>
      <c r="T56">
        <v>2</v>
      </c>
      <c r="U56">
        <v>4</v>
      </c>
      <c r="V56" s="9">
        <v>1</v>
      </c>
      <c r="W56">
        <v>49</v>
      </c>
    </row>
    <row r="57" spans="1:23" x14ac:dyDescent="0.35">
      <c r="A57">
        <f t="shared" si="12"/>
        <v>55</v>
      </c>
      <c r="B57" s="8">
        <v>4</v>
      </c>
      <c r="C57">
        <v>2</v>
      </c>
      <c r="D57">
        <v>3</v>
      </c>
      <c r="E57">
        <v>1</v>
      </c>
      <c r="F57">
        <v>4</v>
      </c>
      <c r="G57">
        <v>3</v>
      </c>
      <c r="H57">
        <v>2</v>
      </c>
      <c r="I57">
        <v>4</v>
      </c>
      <c r="J57">
        <v>1</v>
      </c>
      <c r="K57">
        <v>4</v>
      </c>
      <c r="L57">
        <v>1</v>
      </c>
      <c r="M57">
        <v>3</v>
      </c>
      <c r="N57">
        <v>2</v>
      </c>
      <c r="O57">
        <v>1</v>
      </c>
      <c r="P57">
        <v>4</v>
      </c>
      <c r="Q57">
        <v>2</v>
      </c>
      <c r="R57">
        <v>3</v>
      </c>
      <c r="S57">
        <v>2</v>
      </c>
      <c r="T57">
        <v>3</v>
      </c>
      <c r="U57">
        <v>1</v>
      </c>
      <c r="V57" s="9">
        <v>4</v>
      </c>
      <c r="W57">
        <v>27</v>
      </c>
    </row>
    <row r="58" spans="1:23" x14ac:dyDescent="0.35">
      <c r="A58">
        <f t="shared" si="12"/>
        <v>56</v>
      </c>
      <c r="B58" s="8">
        <v>4</v>
      </c>
      <c r="C58">
        <v>2</v>
      </c>
      <c r="D58">
        <v>3</v>
      </c>
      <c r="E58">
        <v>1</v>
      </c>
      <c r="F58">
        <v>4</v>
      </c>
      <c r="G58">
        <v>4</v>
      </c>
      <c r="H58">
        <v>1</v>
      </c>
      <c r="I58">
        <v>3</v>
      </c>
      <c r="J58">
        <v>2</v>
      </c>
      <c r="K58">
        <v>3</v>
      </c>
      <c r="L58">
        <v>2</v>
      </c>
      <c r="M58">
        <v>4</v>
      </c>
      <c r="N58">
        <v>1</v>
      </c>
      <c r="O58">
        <v>2</v>
      </c>
      <c r="P58">
        <v>3</v>
      </c>
      <c r="Q58">
        <v>1</v>
      </c>
      <c r="R58">
        <v>4</v>
      </c>
      <c r="S58">
        <v>1</v>
      </c>
      <c r="T58">
        <v>4</v>
      </c>
      <c r="U58">
        <v>2</v>
      </c>
      <c r="V58" s="9">
        <v>3</v>
      </c>
      <c r="W58">
        <v>46</v>
      </c>
    </row>
    <row r="59" spans="1:23" x14ac:dyDescent="0.35">
      <c r="A59">
        <f t="shared" si="12"/>
        <v>57</v>
      </c>
      <c r="B59" s="8">
        <v>4</v>
      </c>
      <c r="C59">
        <v>3</v>
      </c>
      <c r="D59">
        <v>2</v>
      </c>
      <c r="E59">
        <v>4</v>
      </c>
      <c r="F59">
        <v>1</v>
      </c>
      <c r="G59">
        <v>1</v>
      </c>
      <c r="H59">
        <v>4</v>
      </c>
      <c r="I59">
        <v>2</v>
      </c>
      <c r="J59">
        <v>3</v>
      </c>
      <c r="K59">
        <v>3</v>
      </c>
      <c r="L59">
        <v>2</v>
      </c>
      <c r="M59">
        <v>4</v>
      </c>
      <c r="N59">
        <v>1</v>
      </c>
      <c r="O59">
        <v>4</v>
      </c>
      <c r="P59">
        <v>1</v>
      </c>
      <c r="Q59">
        <v>3</v>
      </c>
      <c r="R59">
        <v>2</v>
      </c>
      <c r="S59">
        <v>2</v>
      </c>
      <c r="T59">
        <v>3</v>
      </c>
      <c r="U59">
        <v>1</v>
      </c>
      <c r="V59" s="9">
        <v>4</v>
      </c>
      <c r="W59">
        <v>55</v>
      </c>
    </row>
    <row r="60" spans="1:23" x14ac:dyDescent="0.35">
      <c r="A60">
        <f t="shared" si="12"/>
        <v>58</v>
      </c>
      <c r="B60" s="8">
        <v>4</v>
      </c>
      <c r="C60">
        <v>3</v>
      </c>
      <c r="D60">
        <v>2</v>
      </c>
      <c r="E60">
        <v>4</v>
      </c>
      <c r="F60">
        <v>1</v>
      </c>
      <c r="G60">
        <v>2</v>
      </c>
      <c r="H60">
        <v>3</v>
      </c>
      <c r="I60">
        <v>1</v>
      </c>
      <c r="J60">
        <v>4</v>
      </c>
      <c r="K60">
        <v>4</v>
      </c>
      <c r="L60">
        <v>1</v>
      </c>
      <c r="M60">
        <v>3</v>
      </c>
      <c r="N60">
        <v>2</v>
      </c>
      <c r="O60">
        <v>3</v>
      </c>
      <c r="P60">
        <v>2</v>
      </c>
      <c r="Q60">
        <v>4</v>
      </c>
      <c r="R60">
        <v>1</v>
      </c>
      <c r="S60">
        <v>1</v>
      </c>
      <c r="T60">
        <v>4</v>
      </c>
      <c r="U60">
        <v>2</v>
      </c>
      <c r="V60" s="9">
        <v>3</v>
      </c>
      <c r="W60">
        <v>50</v>
      </c>
    </row>
    <row r="61" spans="1:23" x14ac:dyDescent="0.35">
      <c r="A61">
        <f t="shared" si="12"/>
        <v>59</v>
      </c>
      <c r="B61" s="8">
        <v>4</v>
      </c>
      <c r="C61">
        <v>3</v>
      </c>
      <c r="D61">
        <v>2</v>
      </c>
      <c r="E61">
        <v>4</v>
      </c>
      <c r="F61">
        <v>1</v>
      </c>
      <c r="G61">
        <v>3</v>
      </c>
      <c r="H61">
        <v>2</v>
      </c>
      <c r="I61">
        <v>4</v>
      </c>
      <c r="J61">
        <v>1</v>
      </c>
      <c r="K61">
        <v>1</v>
      </c>
      <c r="L61">
        <v>4</v>
      </c>
      <c r="M61">
        <v>2</v>
      </c>
      <c r="N61">
        <v>3</v>
      </c>
      <c r="O61">
        <v>2</v>
      </c>
      <c r="P61">
        <v>3</v>
      </c>
      <c r="Q61">
        <v>1</v>
      </c>
      <c r="R61">
        <v>4</v>
      </c>
      <c r="S61">
        <v>4</v>
      </c>
      <c r="T61">
        <v>1</v>
      </c>
      <c r="U61">
        <v>3</v>
      </c>
      <c r="V61" s="9">
        <v>2</v>
      </c>
      <c r="W61">
        <v>24</v>
      </c>
    </row>
    <row r="62" spans="1:23" x14ac:dyDescent="0.35">
      <c r="A62">
        <f t="shared" si="12"/>
        <v>60</v>
      </c>
      <c r="B62" s="8">
        <v>4</v>
      </c>
      <c r="C62">
        <v>3</v>
      </c>
      <c r="D62">
        <v>2</v>
      </c>
      <c r="E62">
        <v>4</v>
      </c>
      <c r="F62">
        <v>1</v>
      </c>
      <c r="G62">
        <v>4</v>
      </c>
      <c r="H62">
        <v>1</v>
      </c>
      <c r="I62">
        <v>3</v>
      </c>
      <c r="J62">
        <v>2</v>
      </c>
      <c r="K62">
        <v>2</v>
      </c>
      <c r="L62">
        <v>3</v>
      </c>
      <c r="M62">
        <v>1</v>
      </c>
      <c r="N62">
        <v>4</v>
      </c>
      <c r="O62">
        <v>1</v>
      </c>
      <c r="P62">
        <v>4</v>
      </c>
      <c r="Q62">
        <v>2</v>
      </c>
      <c r="R62">
        <v>3</v>
      </c>
      <c r="S62">
        <v>3</v>
      </c>
      <c r="T62">
        <v>2</v>
      </c>
      <c r="U62">
        <v>4</v>
      </c>
      <c r="V62" s="9">
        <v>1</v>
      </c>
      <c r="W62">
        <v>13</v>
      </c>
    </row>
    <row r="63" spans="1:23" x14ac:dyDescent="0.35">
      <c r="A63">
        <f t="shared" si="12"/>
        <v>61</v>
      </c>
      <c r="B63" s="8">
        <v>4</v>
      </c>
      <c r="C63">
        <v>4</v>
      </c>
      <c r="D63">
        <v>1</v>
      </c>
      <c r="E63">
        <v>3</v>
      </c>
      <c r="F63">
        <v>2</v>
      </c>
      <c r="G63">
        <v>1</v>
      </c>
      <c r="H63">
        <v>4</v>
      </c>
      <c r="I63">
        <v>2</v>
      </c>
      <c r="J63">
        <v>3</v>
      </c>
      <c r="K63">
        <v>4</v>
      </c>
      <c r="L63">
        <v>1</v>
      </c>
      <c r="M63">
        <v>3</v>
      </c>
      <c r="N63">
        <v>2</v>
      </c>
      <c r="O63">
        <v>2</v>
      </c>
      <c r="P63">
        <v>3</v>
      </c>
      <c r="Q63">
        <v>1</v>
      </c>
      <c r="R63">
        <v>4</v>
      </c>
      <c r="S63">
        <v>3</v>
      </c>
      <c r="T63">
        <v>2</v>
      </c>
      <c r="U63">
        <v>4</v>
      </c>
      <c r="V63" s="9">
        <v>1</v>
      </c>
      <c r="W63">
        <v>16</v>
      </c>
    </row>
    <row r="64" spans="1:23" x14ac:dyDescent="0.35">
      <c r="A64">
        <f t="shared" si="12"/>
        <v>62</v>
      </c>
      <c r="B64" s="8">
        <v>4</v>
      </c>
      <c r="C64">
        <v>4</v>
      </c>
      <c r="D64">
        <v>1</v>
      </c>
      <c r="E64">
        <v>3</v>
      </c>
      <c r="F64">
        <v>2</v>
      </c>
      <c r="G64">
        <v>2</v>
      </c>
      <c r="H64">
        <v>3</v>
      </c>
      <c r="I64">
        <v>1</v>
      </c>
      <c r="J64">
        <v>4</v>
      </c>
      <c r="K64">
        <v>3</v>
      </c>
      <c r="L64">
        <v>2</v>
      </c>
      <c r="M64">
        <v>4</v>
      </c>
      <c r="N64">
        <v>1</v>
      </c>
      <c r="O64">
        <v>1</v>
      </c>
      <c r="P64">
        <v>4</v>
      </c>
      <c r="Q64">
        <v>2</v>
      </c>
      <c r="R64">
        <v>3</v>
      </c>
      <c r="S64">
        <v>4</v>
      </c>
      <c r="T64">
        <v>1</v>
      </c>
      <c r="U64">
        <v>3</v>
      </c>
      <c r="V64" s="9">
        <v>2</v>
      </c>
      <c r="W64">
        <v>42</v>
      </c>
    </row>
    <row r="65" spans="1:23" x14ac:dyDescent="0.35">
      <c r="A65">
        <f t="shared" si="12"/>
        <v>63</v>
      </c>
      <c r="B65" s="8">
        <v>4</v>
      </c>
      <c r="C65">
        <v>4</v>
      </c>
      <c r="D65">
        <v>1</v>
      </c>
      <c r="E65">
        <v>3</v>
      </c>
      <c r="F65">
        <v>2</v>
      </c>
      <c r="G65">
        <v>3</v>
      </c>
      <c r="H65">
        <v>2</v>
      </c>
      <c r="I65">
        <v>4</v>
      </c>
      <c r="J65">
        <v>1</v>
      </c>
      <c r="K65">
        <v>2</v>
      </c>
      <c r="L65">
        <v>3</v>
      </c>
      <c r="M65">
        <v>1</v>
      </c>
      <c r="N65">
        <v>4</v>
      </c>
      <c r="O65">
        <v>4</v>
      </c>
      <c r="P65">
        <v>1</v>
      </c>
      <c r="Q65">
        <v>3</v>
      </c>
      <c r="R65">
        <v>2</v>
      </c>
      <c r="S65">
        <v>1</v>
      </c>
      <c r="T65">
        <v>4</v>
      </c>
      <c r="U65">
        <v>2</v>
      </c>
      <c r="V65" s="9">
        <v>3</v>
      </c>
      <c r="W65">
        <v>19</v>
      </c>
    </row>
    <row r="66" spans="1:23" x14ac:dyDescent="0.35">
      <c r="A66">
        <f t="shared" si="12"/>
        <v>64</v>
      </c>
      <c r="B66" s="10">
        <v>4</v>
      </c>
      <c r="C66" s="11">
        <v>4</v>
      </c>
      <c r="D66" s="11">
        <v>1</v>
      </c>
      <c r="E66" s="11">
        <v>3</v>
      </c>
      <c r="F66" s="11">
        <v>2</v>
      </c>
      <c r="G66" s="11">
        <v>4</v>
      </c>
      <c r="H66" s="11">
        <v>1</v>
      </c>
      <c r="I66" s="11">
        <v>3</v>
      </c>
      <c r="J66" s="11">
        <v>2</v>
      </c>
      <c r="K66" s="11">
        <v>1</v>
      </c>
      <c r="L66" s="11">
        <v>4</v>
      </c>
      <c r="M66" s="11">
        <v>2</v>
      </c>
      <c r="N66" s="11">
        <v>3</v>
      </c>
      <c r="O66" s="11">
        <v>3</v>
      </c>
      <c r="P66" s="11">
        <v>2</v>
      </c>
      <c r="Q66" s="11">
        <v>4</v>
      </c>
      <c r="R66" s="11">
        <v>1</v>
      </c>
      <c r="S66" s="11">
        <v>2</v>
      </c>
      <c r="T66" s="11">
        <v>3</v>
      </c>
      <c r="U66" s="11">
        <v>1</v>
      </c>
      <c r="V66" s="12">
        <v>4</v>
      </c>
      <c r="W66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4BE7-AF60-4644-A1D0-120DE3757241}">
  <dimension ref="A1:AG36"/>
  <sheetViews>
    <sheetView workbookViewId="0">
      <selection activeCell="A2" sqref="A2"/>
    </sheetView>
  </sheetViews>
  <sheetFormatPr defaultRowHeight="14.5" x14ac:dyDescent="0.35"/>
  <cols>
    <col min="1" max="1" width="6.6328125" customWidth="1"/>
    <col min="2" max="10" width="4.6328125" customWidth="1"/>
    <col min="11" max="11" width="6.6328125" customWidth="1"/>
    <col min="12" max="27" width="4.6328125" customWidth="1"/>
    <col min="28" max="28" width="6.6328125" customWidth="1"/>
    <col min="29" max="29" width="4.6328125" style="13" customWidth="1"/>
    <col min="30" max="33" width="4.6328125" style="43" customWidth="1"/>
  </cols>
  <sheetData>
    <row r="1" spans="1:33" x14ac:dyDescent="0.35">
      <c r="A1" s="1" t="s">
        <v>3</v>
      </c>
      <c r="B1">
        <v>1</v>
      </c>
      <c r="C1">
        <f>B1+1</f>
        <v>2</v>
      </c>
      <c r="D1">
        <f t="shared" ref="D1:J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L1" s="1" t="s">
        <v>26</v>
      </c>
      <c r="M1">
        <v>1</v>
      </c>
      <c r="N1">
        <f>M1+1</f>
        <v>2</v>
      </c>
      <c r="O1">
        <f t="shared" ref="O1:AA1" si="1">N1+1</f>
        <v>3</v>
      </c>
      <c r="P1">
        <f t="shared" si="1"/>
        <v>4</v>
      </c>
      <c r="Q1">
        <f t="shared" si="1"/>
        <v>5</v>
      </c>
      <c r="R1">
        <f t="shared" si="1"/>
        <v>6</v>
      </c>
      <c r="S1">
        <f t="shared" si="1"/>
        <v>7</v>
      </c>
      <c r="T1">
        <f t="shared" si="1"/>
        <v>8</v>
      </c>
      <c r="U1">
        <f t="shared" si="1"/>
        <v>9</v>
      </c>
      <c r="V1">
        <f t="shared" si="1"/>
        <v>10</v>
      </c>
      <c r="W1">
        <f t="shared" si="1"/>
        <v>11</v>
      </c>
      <c r="X1">
        <f t="shared" si="1"/>
        <v>12</v>
      </c>
      <c r="Y1">
        <f t="shared" si="1"/>
        <v>13</v>
      </c>
      <c r="Z1">
        <f t="shared" si="1"/>
        <v>14</v>
      </c>
      <c r="AA1">
        <f t="shared" si="1"/>
        <v>15</v>
      </c>
    </row>
    <row r="2" spans="1:33" x14ac:dyDescent="0.35">
      <c r="A2" s="1" t="s">
        <v>5</v>
      </c>
      <c r="B2" s="2"/>
      <c r="C2" s="3"/>
      <c r="D2" s="3"/>
      <c r="E2" s="3"/>
      <c r="F2" s="3"/>
      <c r="G2" s="3"/>
      <c r="H2" s="3"/>
      <c r="I2" s="3"/>
      <c r="J2" s="4"/>
      <c r="L2" s="1" t="s">
        <v>5</v>
      </c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33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7">
        <v>1</v>
      </c>
      <c r="L3">
        <v>1</v>
      </c>
      <c r="M3" s="5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7">
        <v>1</v>
      </c>
      <c r="AD3" s="44" t="s">
        <v>27</v>
      </c>
      <c r="AE3" s="44"/>
      <c r="AF3" s="44"/>
      <c r="AG3" s="44"/>
    </row>
    <row r="4" spans="1:33" x14ac:dyDescent="0.35">
      <c r="A4">
        <f>A3+1</f>
        <v>2</v>
      </c>
      <c r="B4" s="8">
        <v>1</v>
      </c>
      <c r="C4">
        <v>2</v>
      </c>
      <c r="D4">
        <v>2</v>
      </c>
      <c r="E4">
        <v>1</v>
      </c>
      <c r="F4">
        <v>1</v>
      </c>
      <c r="G4">
        <v>2</v>
      </c>
      <c r="H4">
        <v>2</v>
      </c>
      <c r="I4">
        <v>2</v>
      </c>
      <c r="J4" s="9">
        <v>2</v>
      </c>
      <c r="L4">
        <f>L3+1</f>
        <v>2</v>
      </c>
      <c r="M4" s="8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2</v>
      </c>
      <c r="U4">
        <v>2</v>
      </c>
      <c r="V4">
        <v>2</v>
      </c>
      <c r="W4">
        <v>2</v>
      </c>
      <c r="X4">
        <v>2</v>
      </c>
      <c r="Y4">
        <v>2</v>
      </c>
      <c r="Z4">
        <v>2</v>
      </c>
      <c r="AA4" s="9">
        <v>2</v>
      </c>
    </row>
    <row r="5" spans="1:33" x14ac:dyDescent="0.35">
      <c r="A5">
        <f t="shared" ref="A5:A18" si="2">A4+1</f>
        <v>3</v>
      </c>
      <c r="B5" s="8">
        <v>1</v>
      </c>
      <c r="C5">
        <v>3</v>
      </c>
      <c r="D5">
        <v>3</v>
      </c>
      <c r="E5">
        <v>2</v>
      </c>
      <c r="F5">
        <v>2</v>
      </c>
      <c r="G5">
        <v>1</v>
      </c>
      <c r="H5">
        <v>1</v>
      </c>
      <c r="I5">
        <v>2</v>
      </c>
      <c r="J5" s="9">
        <v>2</v>
      </c>
      <c r="L5">
        <f t="shared" ref="L5:L18" si="3">L4+1</f>
        <v>3</v>
      </c>
      <c r="M5" s="8">
        <v>1</v>
      </c>
      <c r="N5">
        <v>1</v>
      </c>
      <c r="O5">
        <v>1</v>
      </c>
      <c r="P5">
        <v>2</v>
      </c>
      <c r="Q5">
        <v>2</v>
      </c>
      <c r="R5">
        <v>2</v>
      </c>
      <c r="S5">
        <v>2</v>
      </c>
      <c r="T5">
        <v>1</v>
      </c>
      <c r="U5">
        <v>1</v>
      </c>
      <c r="V5">
        <v>1</v>
      </c>
      <c r="W5">
        <v>1</v>
      </c>
      <c r="X5">
        <v>2</v>
      </c>
      <c r="Y5">
        <v>2</v>
      </c>
      <c r="Z5">
        <v>2</v>
      </c>
      <c r="AA5" s="9">
        <v>2</v>
      </c>
      <c r="AD5" s="45">
        <v>9</v>
      </c>
      <c r="AE5" s="45">
        <v>11</v>
      </c>
      <c r="AF5" s="45">
        <v>13</v>
      </c>
      <c r="AG5" s="45">
        <v>14</v>
      </c>
    </row>
    <row r="6" spans="1:33" ht="15" thickBot="1" x14ac:dyDescent="0.4">
      <c r="A6">
        <f t="shared" si="2"/>
        <v>4</v>
      </c>
      <c r="B6" s="8">
        <v>1</v>
      </c>
      <c r="C6">
        <v>4</v>
      </c>
      <c r="D6">
        <v>4</v>
      </c>
      <c r="E6">
        <v>2</v>
      </c>
      <c r="F6">
        <v>2</v>
      </c>
      <c r="G6">
        <v>2</v>
      </c>
      <c r="H6">
        <v>2</v>
      </c>
      <c r="I6">
        <v>1</v>
      </c>
      <c r="J6" s="9">
        <v>1</v>
      </c>
      <c r="L6">
        <f t="shared" si="3"/>
        <v>4</v>
      </c>
      <c r="M6" s="8">
        <v>1</v>
      </c>
      <c r="N6">
        <v>1</v>
      </c>
      <c r="O6">
        <v>1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1</v>
      </c>
      <c r="Y6">
        <v>1</v>
      </c>
      <c r="Z6">
        <v>1</v>
      </c>
      <c r="AA6" s="9">
        <v>1</v>
      </c>
      <c r="AC6" s="46">
        <v>6</v>
      </c>
      <c r="AD6" s="47"/>
      <c r="AE6" s="48">
        <v>13</v>
      </c>
      <c r="AF6" s="48">
        <v>11</v>
      </c>
      <c r="AG6" s="49"/>
    </row>
    <row r="7" spans="1:33" ht="15" thickBot="1" x14ac:dyDescent="0.4">
      <c r="A7">
        <f t="shared" si="2"/>
        <v>5</v>
      </c>
      <c r="B7" s="8">
        <v>2</v>
      </c>
      <c r="C7">
        <v>1</v>
      </c>
      <c r="D7">
        <v>2</v>
      </c>
      <c r="E7">
        <v>2</v>
      </c>
      <c r="F7">
        <v>2</v>
      </c>
      <c r="G7">
        <v>1</v>
      </c>
      <c r="H7">
        <v>2</v>
      </c>
      <c r="I7">
        <v>1</v>
      </c>
      <c r="J7" s="9">
        <v>2</v>
      </c>
      <c r="L7">
        <f t="shared" si="3"/>
        <v>5</v>
      </c>
      <c r="M7" s="8">
        <v>1</v>
      </c>
      <c r="N7">
        <v>2</v>
      </c>
      <c r="O7">
        <v>2</v>
      </c>
      <c r="P7">
        <v>1</v>
      </c>
      <c r="Q7">
        <v>1</v>
      </c>
      <c r="R7">
        <v>2</v>
      </c>
      <c r="S7">
        <v>2</v>
      </c>
      <c r="T7">
        <v>1</v>
      </c>
      <c r="U7">
        <v>1</v>
      </c>
      <c r="V7">
        <v>2</v>
      </c>
      <c r="W7">
        <v>2</v>
      </c>
      <c r="X7">
        <v>1</v>
      </c>
      <c r="Y7">
        <v>1</v>
      </c>
      <c r="Z7">
        <v>2</v>
      </c>
      <c r="AA7" s="9">
        <v>2</v>
      </c>
      <c r="AC7" s="46">
        <v>7</v>
      </c>
      <c r="AD7" s="50">
        <v>14</v>
      </c>
      <c r="AE7" s="51"/>
      <c r="AF7" s="51"/>
      <c r="AG7" s="52">
        <v>9</v>
      </c>
    </row>
    <row r="8" spans="1:33" ht="15" thickBot="1" x14ac:dyDescent="0.4">
      <c r="A8">
        <f t="shared" si="2"/>
        <v>6</v>
      </c>
      <c r="B8" s="8">
        <v>2</v>
      </c>
      <c r="C8">
        <v>2</v>
      </c>
      <c r="D8">
        <v>1</v>
      </c>
      <c r="E8">
        <v>2</v>
      </c>
      <c r="F8">
        <v>2</v>
      </c>
      <c r="G8">
        <v>2</v>
      </c>
      <c r="H8">
        <v>1</v>
      </c>
      <c r="I8">
        <v>2</v>
      </c>
      <c r="J8" s="9">
        <v>1</v>
      </c>
      <c r="L8">
        <f t="shared" si="3"/>
        <v>6</v>
      </c>
      <c r="M8" s="8">
        <v>1</v>
      </c>
      <c r="N8">
        <v>2</v>
      </c>
      <c r="O8">
        <v>2</v>
      </c>
      <c r="P8">
        <v>1</v>
      </c>
      <c r="Q8">
        <v>1</v>
      </c>
      <c r="R8">
        <v>2</v>
      </c>
      <c r="S8">
        <v>2</v>
      </c>
      <c r="T8">
        <v>2</v>
      </c>
      <c r="U8">
        <v>2</v>
      </c>
      <c r="V8">
        <v>1</v>
      </c>
      <c r="W8">
        <v>1</v>
      </c>
      <c r="X8">
        <v>2</v>
      </c>
      <c r="Y8">
        <v>2</v>
      </c>
      <c r="Z8">
        <v>1</v>
      </c>
      <c r="AA8" s="9">
        <v>1</v>
      </c>
      <c r="AC8" s="46">
        <v>9</v>
      </c>
      <c r="AD8" s="50"/>
      <c r="AE8" s="51"/>
      <c r="AF8" s="51"/>
      <c r="AG8" s="52">
        <v>7</v>
      </c>
    </row>
    <row r="9" spans="1:33" ht="15" thickBot="1" x14ac:dyDescent="0.4">
      <c r="A9">
        <f t="shared" si="2"/>
        <v>7</v>
      </c>
      <c r="B9" s="8">
        <v>2</v>
      </c>
      <c r="C9">
        <v>3</v>
      </c>
      <c r="D9">
        <v>4</v>
      </c>
      <c r="E9">
        <v>1</v>
      </c>
      <c r="F9">
        <v>1</v>
      </c>
      <c r="G9">
        <v>1</v>
      </c>
      <c r="H9">
        <v>2</v>
      </c>
      <c r="I9">
        <v>2</v>
      </c>
      <c r="J9" s="9">
        <v>1</v>
      </c>
      <c r="L9">
        <f t="shared" si="3"/>
        <v>7</v>
      </c>
      <c r="M9" s="8">
        <v>1</v>
      </c>
      <c r="N9">
        <v>2</v>
      </c>
      <c r="O9">
        <v>2</v>
      </c>
      <c r="P9">
        <v>2</v>
      </c>
      <c r="Q9">
        <v>2</v>
      </c>
      <c r="R9">
        <v>1</v>
      </c>
      <c r="S9">
        <v>1</v>
      </c>
      <c r="T9">
        <v>1</v>
      </c>
      <c r="U9">
        <v>1</v>
      </c>
      <c r="V9">
        <v>2</v>
      </c>
      <c r="W9">
        <v>2</v>
      </c>
      <c r="X9">
        <v>2</v>
      </c>
      <c r="Y9">
        <v>2</v>
      </c>
      <c r="Z9">
        <v>1</v>
      </c>
      <c r="AA9" s="9">
        <v>1</v>
      </c>
      <c r="AC9" s="46">
        <v>11</v>
      </c>
      <c r="AD9" s="53"/>
      <c r="AE9" s="54"/>
      <c r="AF9" s="54">
        <v>6</v>
      </c>
      <c r="AG9" s="55"/>
    </row>
    <row r="10" spans="1:33" x14ac:dyDescent="0.35">
      <c r="A10">
        <f t="shared" si="2"/>
        <v>8</v>
      </c>
      <c r="B10" s="8">
        <v>2</v>
      </c>
      <c r="C10">
        <v>4</v>
      </c>
      <c r="D10">
        <v>3</v>
      </c>
      <c r="E10">
        <v>1</v>
      </c>
      <c r="F10">
        <v>1</v>
      </c>
      <c r="G10">
        <v>2</v>
      </c>
      <c r="H10">
        <v>1</v>
      </c>
      <c r="I10">
        <v>1</v>
      </c>
      <c r="J10" s="9">
        <v>2</v>
      </c>
      <c r="L10">
        <f t="shared" si="3"/>
        <v>8</v>
      </c>
      <c r="M10" s="8">
        <v>1</v>
      </c>
      <c r="N10">
        <v>2</v>
      </c>
      <c r="O10">
        <v>2</v>
      </c>
      <c r="P10">
        <v>2</v>
      </c>
      <c r="Q10">
        <v>2</v>
      </c>
      <c r="R10">
        <v>1</v>
      </c>
      <c r="S10">
        <v>1</v>
      </c>
      <c r="T10">
        <v>2</v>
      </c>
      <c r="U10">
        <v>2</v>
      </c>
      <c r="V10">
        <v>1</v>
      </c>
      <c r="W10">
        <v>1</v>
      </c>
      <c r="X10">
        <v>1</v>
      </c>
      <c r="Y10">
        <v>1</v>
      </c>
      <c r="Z10">
        <v>2</v>
      </c>
      <c r="AA10" s="9">
        <v>2</v>
      </c>
      <c r="AC10"/>
      <c r="AD10"/>
      <c r="AE10"/>
      <c r="AF10"/>
      <c r="AG10"/>
    </row>
    <row r="11" spans="1:33" x14ac:dyDescent="0.35">
      <c r="A11">
        <f t="shared" si="2"/>
        <v>9</v>
      </c>
      <c r="B11" s="8">
        <v>3</v>
      </c>
      <c r="C11">
        <v>1</v>
      </c>
      <c r="D11">
        <v>3</v>
      </c>
      <c r="E11">
        <v>1</v>
      </c>
      <c r="F11">
        <v>2</v>
      </c>
      <c r="G11">
        <v>2</v>
      </c>
      <c r="H11">
        <v>2</v>
      </c>
      <c r="I11">
        <v>2</v>
      </c>
      <c r="J11" s="9">
        <v>1</v>
      </c>
      <c r="L11">
        <f t="shared" si="3"/>
        <v>9</v>
      </c>
      <c r="M11" s="8">
        <v>2</v>
      </c>
      <c r="N11">
        <v>1</v>
      </c>
      <c r="O11">
        <v>2</v>
      </c>
      <c r="P11">
        <v>1</v>
      </c>
      <c r="Q11">
        <v>2</v>
      </c>
      <c r="R11">
        <v>1</v>
      </c>
      <c r="S11">
        <v>2</v>
      </c>
      <c r="T11">
        <v>1</v>
      </c>
      <c r="U11">
        <v>2</v>
      </c>
      <c r="V11">
        <v>1</v>
      </c>
      <c r="W11">
        <v>2</v>
      </c>
      <c r="X11">
        <v>1</v>
      </c>
      <c r="Y11">
        <v>2</v>
      </c>
      <c r="Z11">
        <v>1</v>
      </c>
      <c r="AA11" s="9">
        <v>2</v>
      </c>
      <c r="AD11" s="44" t="s">
        <v>28</v>
      </c>
      <c r="AE11" s="44"/>
      <c r="AF11" s="44"/>
      <c r="AG11" s="44"/>
    </row>
    <row r="12" spans="1:33" x14ac:dyDescent="0.35">
      <c r="A12">
        <f t="shared" si="2"/>
        <v>10</v>
      </c>
      <c r="B12" s="8">
        <v>3</v>
      </c>
      <c r="C12">
        <v>2</v>
      </c>
      <c r="D12">
        <v>4</v>
      </c>
      <c r="E12">
        <v>1</v>
      </c>
      <c r="F12">
        <v>2</v>
      </c>
      <c r="G12">
        <v>1</v>
      </c>
      <c r="H12">
        <v>1</v>
      </c>
      <c r="I12">
        <v>1</v>
      </c>
      <c r="J12" s="9">
        <v>2</v>
      </c>
      <c r="L12">
        <f t="shared" si="3"/>
        <v>10</v>
      </c>
      <c r="M12" s="8">
        <v>2</v>
      </c>
      <c r="N12">
        <v>1</v>
      </c>
      <c r="O12">
        <v>2</v>
      </c>
      <c r="P12">
        <v>1</v>
      </c>
      <c r="Q12">
        <v>2</v>
      </c>
      <c r="R12">
        <v>1</v>
      </c>
      <c r="S12">
        <v>2</v>
      </c>
      <c r="T12">
        <v>2</v>
      </c>
      <c r="U12">
        <v>1</v>
      </c>
      <c r="V12">
        <v>2</v>
      </c>
      <c r="W12">
        <v>1</v>
      </c>
      <c r="X12">
        <v>2</v>
      </c>
      <c r="Y12">
        <v>1</v>
      </c>
      <c r="Z12">
        <v>2</v>
      </c>
      <c r="AA12" s="9">
        <v>1</v>
      </c>
    </row>
    <row r="13" spans="1:33" x14ac:dyDescent="0.35">
      <c r="A13">
        <f t="shared" si="2"/>
        <v>11</v>
      </c>
      <c r="B13" s="8">
        <v>3</v>
      </c>
      <c r="C13">
        <v>3</v>
      </c>
      <c r="D13">
        <v>1</v>
      </c>
      <c r="E13">
        <v>2</v>
      </c>
      <c r="F13">
        <v>1</v>
      </c>
      <c r="G13">
        <v>2</v>
      </c>
      <c r="H13">
        <v>2</v>
      </c>
      <c r="I13">
        <v>1</v>
      </c>
      <c r="J13" s="9">
        <v>2</v>
      </c>
      <c r="L13">
        <f t="shared" si="3"/>
        <v>11</v>
      </c>
      <c r="M13" s="8">
        <v>2</v>
      </c>
      <c r="N13">
        <v>1</v>
      </c>
      <c r="O13">
        <v>2</v>
      </c>
      <c r="P13">
        <v>2</v>
      </c>
      <c r="Q13">
        <v>1</v>
      </c>
      <c r="R13">
        <v>2</v>
      </c>
      <c r="S13">
        <v>1</v>
      </c>
      <c r="T13">
        <v>1</v>
      </c>
      <c r="U13">
        <v>2</v>
      </c>
      <c r="V13">
        <v>1</v>
      </c>
      <c r="W13">
        <v>2</v>
      </c>
      <c r="X13">
        <v>2</v>
      </c>
      <c r="Y13">
        <v>1</v>
      </c>
      <c r="Z13">
        <v>2</v>
      </c>
      <c r="AA13" s="9">
        <v>1</v>
      </c>
      <c r="AD13" s="45">
        <v>6</v>
      </c>
      <c r="AE13" s="45">
        <v>7</v>
      </c>
      <c r="AF13" s="45">
        <v>8</v>
      </c>
      <c r="AG13" s="45">
        <v>9</v>
      </c>
    </row>
    <row r="14" spans="1:33" ht="15" thickBot="1" x14ac:dyDescent="0.4">
      <c r="A14">
        <f t="shared" si="2"/>
        <v>12</v>
      </c>
      <c r="B14" s="8">
        <v>3</v>
      </c>
      <c r="C14">
        <v>4</v>
      </c>
      <c r="D14">
        <v>2</v>
      </c>
      <c r="E14">
        <v>2</v>
      </c>
      <c r="F14">
        <v>1</v>
      </c>
      <c r="G14">
        <v>1</v>
      </c>
      <c r="H14">
        <v>1</v>
      </c>
      <c r="I14">
        <v>2</v>
      </c>
      <c r="J14" s="9">
        <v>1</v>
      </c>
      <c r="L14">
        <f t="shared" si="3"/>
        <v>12</v>
      </c>
      <c r="M14" s="8">
        <v>2</v>
      </c>
      <c r="N14">
        <v>1</v>
      </c>
      <c r="O14">
        <v>2</v>
      </c>
      <c r="P14">
        <v>2</v>
      </c>
      <c r="Q14">
        <v>1</v>
      </c>
      <c r="R14">
        <v>2</v>
      </c>
      <c r="S14">
        <v>1</v>
      </c>
      <c r="T14">
        <v>2</v>
      </c>
      <c r="U14">
        <v>1</v>
      </c>
      <c r="V14">
        <v>2</v>
      </c>
      <c r="W14">
        <v>1</v>
      </c>
      <c r="X14">
        <v>1</v>
      </c>
      <c r="Y14">
        <v>2</v>
      </c>
      <c r="Z14">
        <v>1</v>
      </c>
      <c r="AA14" s="9">
        <v>2</v>
      </c>
      <c r="AC14" s="46">
        <v>4</v>
      </c>
      <c r="AD14" s="47"/>
      <c r="AE14" s="48">
        <v>8</v>
      </c>
      <c r="AF14" s="48">
        <v>7</v>
      </c>
      <c r="AG14" s="49"/>
    </row>
    <row r="15" spans="1:33" ht="15" thickBot="1" x14ac:dyDescent="0.4">
      <c r="A15">
        <f t="shared" si="2"/>
        <v>13</v>
      </c>
      <c r="B15" s="8">
        <v>4</v>
      </c>
      <c r="C15">
        <v>1</v>
      </c>
      <c r="D15">
        <v>4</v>
      </c>
      <c r="E15">
        <v>2</v>
      </c>
      <c r="F15">
        <v>1</v>
      </c>
      <c r="G15">
        <v>2</v>
      </c>
      <c r="H15">
        <v>1</v>
      </c>
      <c r="I15">
        <v>2</v>
      </c>
      <c r="J15" s="9">
        <v>2</v>
      </c>
      <c r="L15">
        <f t="shared" si="3"/>
        <v>13</v>
      </c>
      <c r="M15" s="8">
        <v>2</v>
      </c>
      <c r="N15">
        <v>2</v>
      </c>
      <c r="O15">
        <v>1</v>
      </c>
      <c r="P15">
        <v>1</v>
      </c>
      <c r="Q15">
        <v>2</v>
      </c>
      <c r="R15">
        <v>2</v>
      </c>
      <c r="S15">
        <v>1</v>
      </c>
      <c r="T15">
        <v>1</v>
      </c>
      <c r="U15">
        <v>2</v>
      </c>
      <c r="V15">
        <v>2</v>
      </c>
      <c r="W15">
        <v>1</v>
      </c>
      <c r="X15">
        <v>1</v>
      </c>
      <c r="Y15">
        <v>2</v>
      </c>
      <c r="Z15">
        <v>2</v>
      </c>
      <c r="AA15" s="9">
        <v>1</v>
      </c>
      <c r="AC15" s="46">
        <v>5</v>
      </c>
      <c r="AD15" s="50">
        <v>9</v>
      </c>
      <c r="AE15" s="51"/>
      <c r="AF15" s="51"/>
      <c r="AG15" s="52">
        <v>6</v>
      </c>
    </row>
    <row r="16" spans="1:33" ht="15" thickBot="1" x14ac:dyDescent="0.4">
      <c r="A16">
        <f t="shared" si="2"/>
        <v>14</v>
      </c>
      <c r="B16" s="8">
        <v>4</v>
      </c>
      <c r="C16">
        <v>2</v>
      </c>
      <c r="D16">
        <v>3</v>
      </c>
      <c r="E16">
        <v>2</v>
      </c>
      <c r="F16">
        <v>1</v>
      </c>
      <c r="G16">
        <v>1</v>
      </c>
      <c r="H16">
        <v>2</v>
      </c>
      <c r="I16">
        <v>1</v>
      </c>
      <c r="J16" s="9">
        <v>1</v>
      </c>
      <c r="L16">
        <f t="shared" si="3"/>
        <v>14</v>
      </c>
      <c r="M16" s="8">
        <v>2</v>
      </c>
      <c r="N16">
        <v>2</v>
      </c>
      <c r="O16">
        <v>1</v>
      </c>
      <c r="P16">
        <v>1</v>
      </c>
      <c r="Q16">
        <v>2</v>
      </c>
      <c r="R16">
        <v>2</v>
      </c>
      <c r="S16">
        <v>1</v>
      </c>
      <c r="T16">
        <v>2</v>
      </c>
      <c r="U16">
        <v>1</v>
      </c>
      <c r="V16">
        <v>1</v>
      </c>
      <c r="W16">
        <v>2</v>
      </c>
      <c r="X16">
        <v>2</v>
      </c>
      <c r="Y16">
        <v>1</v>
      </c>
      <c r="Z16">
        <v>1</v>
      </c>
      <c r="AA16" s="9">
        <v>2</v>
      </c>
      <c r="AC16" s="46">
        <v>6</v>
      </c>
      <c r="AD16" s="50"/>
      <c r="AE16" s="51"/>
      <c r="AF16" s="51"/>
      <c r="AG16" s="52">
        <v>5</v>
      </c>
    </row>
    <row r="17" spans="1:33" ht="15" thickBot="1" x14ac:dyDescent="0.4">
      <c r="A17">
        <f t="shared" si="2"/>
        <v>15</v>
      </c>
      <c r="B17" s="8">
        <v>4</v>
      </c>
      <c r="C17">
        <v>3</v>
      </c>
      <c r="D17">
        <v>2</v>
      </c>
      <c r="E17">
        <v>1</v>
      </c>
      <c r="F17">
        <v>2</v>
      </c>
      <c r="G17">
        <v>2</v>
      </c>
      <c r="H17">
        <v>1</v>
      </c>
      <c r="I17">
        <v>1</v>
      </c>
      <c r="J17" s="9">
        <v>1</v>
      </c>
      <c r="L17">
        <f t="shared" si="3"/>
        <v>15</v>
      </c>
      <c r="M17" s="8">
        <v>2</v>
      </c>
      <c r="N17">
        <v>2</v>
      </c>
      <c r="O17">
        <v>1</v>
      </c>
      <c r="P17">
        <v>2</v>
      </c>
      <c r="Q17">
        <v>1</v>
      </c>
      <c r="R17">
        <v>1</v>
      </c>
      <c r="S17">
        <v>2</v>
      </c>
      <c r="T17">
        <v>1</v>
      </c>
      <c r="U17">
        <v>2</v>
      </c>
      <c r="V17">
        <v>2</v>
      </c>
      <c r="W17">
        <v>1</v>
      </c>
      <c r="X17">
        <v>2</v>
      </c>
      <c r="Y17">
        <v>1</v>
      </c>
      <c r="Z17">
        <v>1</v>
      </c>
      <c r="AA17" s="9">
        <v>2</v>
      </c>
      <c r="AC17" s="46">
        <v>7</v>
      </c>
      <c r="AD17" s="53"/>
      <c r="AE17" s="54"/>
      <c r="AF17" s="54">
        <v>4</v>
      </c>
      <c r="AG17" s="55"/>
    </row>
    <row r="18" spans="1:33" x14ac:dyDescent="0.35">
      <c r="A18">
        <f t="shared" si="2"/>
        <v>16</v>
      </c>
      <c r="B18" s="10">
        <v>4</v>
      </c>
      <c r="C18" s="11">
        <v>4</v>
      </c>
      <c r="D18" s="11">
        <v>1</v>
      </c>
      <c r="E18" s="11">
        <v>1</v>
      </c>
      <c r="F18" s="11">
        <v>2</v>
      </c>
      <c r="G18" s="11">
        <v>1</v>
      </c>
      <c r="H18" s="11">
        <v>2</v>
      </c>
      <c r="I18" s="11">
        <v>2</v>
      </c>
      <c r="J18" s="12">
        <v>2</v>
      </c>
      <c r="L18">
        <f t="shared" si="3"/>
        <v>16</v>
      </c>
      <c r="M18" s="10">
        <v>2</v>
      </c>
      <c r="N18" s="11">
        <v>2</v>
      </c>
      <c r="O18" s="11">
        <v>1</v>
      </c>
      <c r="P18" s="11">
        <v>2</v>
      </c>
      <c r="Q18" s="11">
        <v>1</v>
      </c>
      <c r="R18" s="11">
        <v>1</v>
      </c>
      <c r="S18" s="11">
        <v>2</v>
      </c>
      <c r="T18" s="11">
        <v>2</v>
      </c>
      <c r="U18" s="11">
        <v>1</v>
      </c>
      <c r="V18" s="11">
        <v>1</v>
      </c>
      <c r="W18" s="11">
        <v>2</v>
      </c>
      <c r="X18" s="11">
        <v>1</v>
      </c>
      <c r="Y18" s="11">
        <v>2</v>
      </c>
      <c r="Z18" s="11">
        <v>2</v>
      </c>
      <c r="AA18" s="12">
        <v>1</v>
      </c>
      <c r="AC18"/>
      <c r="AD18"/>
      <c r="AE18"/>
      <c r="AF18"/>
      <c r="AG18"/>
    </row>
    <row r="19" spans="1:33" x14ac:dyDescent="0.35">
      <c r="E19">
        <v>6</v>
      </c>
      <c r="F19">
        <v>7</v>
      </c>
      <c r="G19">
        <v>9</v>
      </c>
      <c r="H19">
        <v>11</v>
      </c>
      <c r="I19">
        <v>13</v>
      </c>
      <c r="J19">
        <v>14</v>
      </c>
      <c r="AC19"/>
      <c r="AD19"/>
      <c r="AE19"/>
      <c r="AF19"/>
      <c r="AG19"/>
    </row>
    <row r="20" spans="1:33" x14ac:dyDescent="0.35">
      <c r="AC20"/>
      <c r="AD20"/>
      <c r="AE20"/>
      <c r="AF20"/>
      <c r="AG20"/>
    </row>
    <row r="21" spans="1:33" x14ac:dyDescent="0.35">
      <c r="AC21"/>
      <c r="AD21"/>
      <c r="AE21"/>
      <c r="AF21"/>
      <c r="AG21"/>
    </row>
    <row r="22" spans="1:33" x14ac:dyDescent="0.35">
      <c r="AC22"/>
      <c r="AD22"/>
      <c r="AE22"/>
      <c r="AF22"/>
      <c r="AG22"/>
    </row>
    <row r="23" spans="1:33" x14ac:dyDescent="0.35">
      <c r="AC23"/>
      <c r="AD23"/>
      <c r="AE23"/>
      <c r="AF23"/>
      <c r="AG23"/>
    </row>
    <row r="24" spans="1:33" x14ac:dyDescent="0.35">
      <c r="AC24"/>
      <c r="AD24"/>
      <c r="AE24"/>
      <c r="AF24"/>
      <c r="AG24"/>
    </row>
    <row r="25" spans="1:33" x14ac:dyDescent="0.35">
      <c r="AC25"/>
      <c r="AD25"/>
      <c r="AE25"/>
      <c r="AF25"/>
      <c r="AG25"/>
    </row>
    <row r="26" spans="1:33" x14ac:dyDescent="0.35">
      <c r="AC26"/>
      <c r="AD26"/>
      <c r="AE26"/>
      <c r="AF26"/>
      <c r="AG26"/>
    </row>
    <row r="27" spans="1:33" x14ac:dyDescent="0.35">
      <c r="AC27"/>
      <c r="AD27"/>
      <c r="AE27"/>
      <c r="AF27"/>
      <c r="AG27"/>
    </row>
    <row r="28" spans="1:33" x14ac:dyDescent="0.35">
      <c r="AC28"/>
      <c r="AD28"/>
      <c r="AE28"/>
      <c r="AF28"/>
      <c r="AG28"/>
    </row>
    <row r="29" spans="1:33" x14ac:dyDescent="0.35">
      <c r="AC29"/>
      <c r="AD29"/>
      <c r="AE29"/>
      <c r="AF29"/>
      <c r="AG29"/>
    </row>
    <row r="30" spans="1:33" x14ac:dyDescent="0.35">
      <c r="AC30"/>
      <c r="AD30"/>
      <c r="AE30"/>
      <c r="AF30"/>
      <c r="AG30"/>
    </row>
    <row r="31" spans="1:33" x14ac:dyDescent="0.35">
      <c r="AC31"/>
      <c r="AD31"/>
      <c r="AE31"/>
      <c r="AF31"/>
      <c r="AG31"/>
    </row>
    <row r="32" spans="1:33" x14ac:dyDescent="0.35">
      <c r="AC32"/>
      <c r="AD32"/>
      <c r="AE32"/>
      <c r="AF32"/>
      <c r="AG32"/>
    </row>
    <row r="33" customFormat="1" x14ac:dyDescent="0.35"/>
    <row r="34" customFormat="1" x14ac:dyDescent="0.35"/>
    <row r="35" customFormat="1" x14ac:dyDescent="0.35"/>
    <row r="36" customFormat="1" x14ac:dyDescent="0.35"/>
  </sheetData>
  <mergeCells count="2">
    <mergeCell ref="AD3:AG3"/>
    <mergeCell ref="AD11:A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BED-C01B-42CA-8934-EB78C632CF9F}">
  <dimension ref="A1:AL24"/>
  <sheetViews>
    <sheetView workbookViewId="0"/>
  </sheetViews>
  <sheetFormatPr defaultRowHeight="14.5" x14ac:dyDescent="0.35"/>
  <cols>
    <col min="1" max="1" width="6.6328125" customWidth="1"/>
    <col min="2" max="11" width="4.6328125" customWidth="1"/>
    <col min="12" max="12" width="6.1796875" customWidth="1"/>
    <col min="13" max="13" width="4.6328125" customWidth="1"/>
    <col min="20" max="21" width="5.36328125" customWidth="1"/>
  </cols>
  <sheetData>
    <row r="1" spans="1:38" x14ac:dyDescent="0.35">
      <c r="A1" s="1" t="s">
        <v>3</v>
      </c>
      <c r="B1">
        <v>1</v>
      </c>
      <c r="C1">
        <f>B1+1</f>
        <v>2</v>
      </c>
      <c r="D1">
        <f t="shared" ref="D1:J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</row>
    <row r="2" spans="1:38" x14ac:dyDescent="0.35">
      <c r="A2" s="1" t="s">
        <v>5</v>
      </c>
      <c r="B2" s="2" t="s">
        <v>6</v>
      </c>
      <c r="C2" s="3" t="s">
        <v>7</v>
      </c>
      <c r="D2" s="3"/>
      <c r="E2" s="3" t="s">
        <v>11</v>
      </c>
      <c r="F2" s="3" t="s">
        <v>12</v>
      </c>
      <c r="G2" s="3" t="s">
        <v>13</v>
      </c>
      <c r="H2" s="3" t="s">
        <v>14</v>
      </c>
      <c r="I2" s="3" t="s">
        <v>29</v>
      </c>
      <c r="J2" s="4" t="s">
        <v>30</v>
      </c>
      <c r="N2">
        <v>1</v>
      </c>
      <c r="O2">
        <f>N2+1</f>
        <v>2</v>
      </c>
      <c r="P2">
        <f t="shared" ref="P2:Q2" si="1">O2+1</f>
        <v>3</v>
      </c>
      <c r="Q2">
        <f t="shared" si="1"/>
        <v>4</v>
      </c>
      <c r="R2" s="1" t="s">
        <v>15</v>
      </c>
      <c r="T2" s="24" t="s">
        <v>16</v>
      </c>
      <c r="U2" s="24" t="s">
        <v>17</v>
      </c>
      <c r="V2" s="25" t="s">
        <v>18</v>
      </c>
      <c r="W2" s="25" t="s">
        <v>19</v>
      </c>
      <c r="X2" s="25" t="s">
        <v>20</v>
      </c>
      <c r="Y2" s="25" t="s">
        <v>14</v>
      </c>
      <c r="Z2" s="25" t="s">
        <v>21</v>
      </c>
      <c r="AA2" s="25" t="s">
        <v>22</v>
      </c>
      <c r="AE2" s="26" t="e">
        <f t="array" aca="1" ref="AE2:AK3" ca="1">TOptimize(M3:Q10,,"max",FALSE)</f>
        <v>#NAME?</v>
      </c>
      <c r="AF2" s="26" t="e">
        <f ca="1"/>
        <v>#NAME?</v>
      </c>
      <c r="AG2" s="26" t="e">
        <f ca="1"/>
        <v>#NAME?</v>
      </c>
      <c r="AH2" s="26" t="e">
        <f ca="1"/>
        <v>#NAME?</v>
      </c>
      <c r="AI2" s="26" t="e">
        <f ca="1"/>
        <v>#NAME?</v>
      </c>
      <c r="AJ2" s="26" t="e">
        <f ca="1"/>
        <v>#NAME?</v>
      </c>
      <c r="AK2" s="27" t="e">
        <f ca="1"/>
        <v>#NAME?</v>
      </c>
      <c r="AL2" s="29"/>
    </row>
    <row r="3" spans="1:38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7">
        <v>1</v>
      </c>
      <c r="K3">
        <v>12</v>
      </c>
      <c r="M3" t="str">
        <f>B2</f>
        <v>A</v>
      </c>
      <c r="N3" s="5">
        <f>IFERROR(AVERAGEIF(INDEX($B$3:$J$18,,MATCH($M3,$B$2:$J$2,0)),N$2,$K$3:$K$18),"")</f>
        <v>23</v>
      </c>
      <c r="O3" s="6">
        <f t="shared" ref="O3:Q3" si="2">IFERROR(AVERAGEIF(INDEX($B$3:$J$18,,MATCH($M3,$B$2:$J$2,0)),O$2,$K$3:$K$18),"")</f>
        <v>25.75</v>
      </c>
      <c r="P3" s="6">
        <f t="shared" si="2"/>
        <v>21</v>
      </c>
      <c r="Q3" s="7">
        <f t="shared" si="2"/>
        <v>24.25</v>
      </c>
      <c r="R3" s="30">
        <f>MAX(N3:Q3)-MIN(N3:Q3)</f>
        <v>4.75</v>
      </c>
      <c r="T3" t="s">
        <v>31</v>
      </c>
      <c r="U3" t="str">
        <f>M3</f>
        <v>A</v>
      </c>
      <c r="V3" s="5">
        <f>COUNT(N3:Q3)-1</f>
        <v>3</v>
      </c>
      <c r="W3" s="6">
        <f>DEVSQ(N3:Q3)*COUNTIF(INDEX($B$3:$J$18,,MATCH(U3,$B$2:$J$2,0)),1)*1</f>
        <v>48.5</v>
      </c>
      <c r="X3" s="6">
        <f>W3/V3</f>
        <v>16.166666666666668</v>
      </c>
      <c r="Y3" s="6">
        <f>IF(V$11=0,"",X3/X$11)</f>
        <v>0.23095238095238096</v>
      </c>
      <c r="Z3" s="6">
        <f>IF(V$11=0,"",_xlfn.F.DIST.RT(Y3,V3,V$11))</f>
        <v>0.87008123103455726</v>
      </c>
      <c r="AA3" s="31">
        <f>W3/W$12</f>
        <v>3.0012376237623761E-2</v>
      </c>
      <c r="AE3" s="28" t="e">
        <f ca="1"/>
        <v>#NAME?</v>
      </c>
      <c r="AF3" s="28" t="e">
        <f ca="1"/>
        <v>#NAME?</v>
      </c>
      <c r="AG3" s="28" t="e">
        <f ca="1"/>
        <v>#NAME?</v>
      </c>
      <c r="AH3" s="28" t="e">
        <f ca="1"/>
        <v>#NAME?</v>
      </c>
      <c r="AI3" s="28" t="e">
        <f ca="1"/>
        <v>#NAME?</v>
      </c>
      <c r="AJ3" s="28" t="e">
        <f ca="1"/>
        <v>#NAME?</v>
      </c>
      <c r="AK3" s="28" t="e">
        <f ca="1"/>
        <v>#NAME?</v>
      </c>
    </row>
    <row r="4" spans="1:38" x14ac:dyDescent="0.35">
      <c r="A4">
        <f>A3+1</f>
        <v>2</v>
      </c>
      <c r="B4" s="8">
        <v>1</v>
      </c>
      <c r="C4">
        <v>2</v>
      </c>
      <c r="D4">
        <v>2</v>
      </c>
      <c r="E4">
        <v>1</v>
      </c>
      <c r="F4">
        <v>1</v>
      </c>
      <c r="G4">
        <v>2</v>
      </c>
      <c r="H4">
        <v>2</v>
      </c>
      <c r="I4">
        <v>2</v>
      </c>
      <c r="J4" s="9">
        <v>2</v>
      </c>
      <c r="K4">
        <v>34</v>
      </c>
      <c r="M4" t="str">
        <f>C2</f>
        <v>B</v>
      </c>
      <c r="N4" s="8">
        <f t="shared" ref="N4:Q10" si="3">IFERROR(AVERAGEIF(INDEX($B$3:$J$18,,MATCH($M4,$B$2:$J$2,0)),N$2,$K$3:$K$18),"")</f>
        <v>18.5</v>
      </c>
      <c r="O4">
        <f t="shared" si="3"/>
        <v>27.75</v>
      </c>
      <c r="P4">
        <f t="shared" si="3"/>
        <v>18</v>
      </c>
      <c r="Q4" s="9">
        <f t="shared" si="3"/>
        <v>29.75</v>
      </c>
      <c r="R4" s="32">
        <f t="shared" ref="R4:R10" si="4">MAX(N4:Q4)-MIN(N4:Q4)</f>
        <v>11.75</v>
      </c>
      <c r="U4" t="str">
        <f t="shared" ref="U4:U10" si="5">M4</f>
        <v>B</v>
      </c>
      <c r="V4" s="8">
        <f t="shared" ref="V4:V10" si="6">COUNT(N4:Q4)-1</f>
        <v>3</v>
      </c>
      <c r="W4">
        <f t="shared" ref="W4:W10" si="7">DEVSQ(N4:Q4)*COUNTIF(INDEX($B$3:$J$18,,MATCH(U4,$B$2:$J$2,0)),1)*1</f>
        <v>449.5</v>
      </c>
      <c r="X4">
        <f t="shared" ref="X4:X10" si="8">W4/V4</f>
        <v>149.83333333333334</v>
      </c>
      <c r="Y4">
        <f t="shared" ref="Y4:Y10" si="9">IF(V$11=0,"",X4/X$11)</f>
        <v>2.1404761904761904</v>
      </c>
      <c r="Z4">
        <f t="shared" ref="Z4:Z10" si="10">IF(V$11=0,"",_xlfn.F.DIST.RT(Y4,V4,V$11))</f>
        <v>0.27399623867484901</v>
      </c>
      <c r="AA4" s="33">
        <f t="shared" ref="AA4:AA11" si="11">W4/W$12</f>
        <v>0.2781559405940594</v>
      </c>
    </row>
    <row r="5" spans="1:38" x14ac:dyDescent="0.35">
      <c r="A5">
        <f t="shared" ref="A5:A18" si="12">A4+1</f>
        <v>3</v>
      </c>
      <c r="B5" s="8">
        <v>1</v>
      </c>
      <c r="C5">
        <v>3</v>
      </c>
      <c r="D5">
        <v>3</v>
      </c>
      <c r="E5">
        <v>2</v>
      </c>
      <c r="F5">
        <v>2</v>
      </c>
      <c r="G5">
        <v>1</v>
      </c>
      <c r="H5">
        <v>1</v>
      </c>
      <c r="I5">
        <v>2</v>
      </c>
      <c r="J5" s="9">
        <v>2</v>
      </c>
      <c r="K5">
        <v>18</v>
      </c>
      <c r="M5" t="str">
        <f>E2</f>
        <v>C</v>
      </c>
      <c r="N5" s="8">
        <f t="shared" si="3"/>
        <v>27.125</v>
      </c>
      <c r="O5">
        <f t="shared" si="3"/>
        <v>19.875</v>
      </c>
      <c r="P5" t="str">
        <f t="shared" si="3"/>
        <v/>
      </c>
      <c r="Q5" s="9" t="str">
        <f t="shared" si="3"/>
        <v/>
      </c>
      <c r="R5" s="32">
        <f t="shared" si="4"/>
        <v>7.25</v>
      </c>
      <c r="U5" t="str">
        <f t="shared" si="5"/>
        <v>C</v>
      </c>
      <c r="V5" s="8">
        <f t="shared" si="6"/>
        <v>1</v>
      </c>
      <c r="W5">
        <f t="shared" si="7"/>
        <v>210.25</v>
      </c>
      <c r="X5">
        <f t="shared" si="8"/>
        <v>210.25</v>
      </c>
      <c r="Y5">
        <f t="shared" si="9"/>
        <v>3.0035714285714286</v>
      </c>
      <c r="Z5">
        <f t="shared" si="10"/>
        <v>0.1815008126703313</v>
      </c>
      <c r="AA5" s="33">
        <f t="shared" si="11"/>
        <v>0.13010519801980197</v>
      </c>
    </row>
    <row r="6" spans="1:38" x14ac:dyDescent="0.35">
      <c r="A6">
        <f t="shared" si="12"/>
        <v>4</v>
      </c>
      <c r="B6" s="8">
        <v>1</v>
      </c>
      <c r="C6">
        <v>4</v>
      </c>
      <c r="D6">
        <v>4</v>
      </c>
      <c r="E6">
        <v>2</v>
      </c>
      <c r="F6">
        <v>2</v>
      </c>
      <c r="G6">
        <v>2</v>
      </c>
      <c r="H6">
        <v>2</v>
      </c>
      <c r="I6">
        <v>1</v>
      </c>
      <c r="J6" s="9">
        <v>1</v>
      </c>
      <c r="K6">
        <v>28</v>
      </c>
      <c r="M6" t="str">
        <f>F2</f>
        <v>D</v>
      </c>
      <c r="N6" s="8">
        <f t="shared" si="3"/>
        <v>23.5</v>
      </c>
      <c r="O6">
        <f t="shared" si="3"/>
        <v>23.5</v>
      </c>
      <c r="P6" t="str">
        <f t="shared" si="3"/>
        <v/>
      </c>
      <c r="Q6" s="9" t="str">
        <f t="shared" si="3"/>
        <v/>
      </c>
      <c r="R6" s="32">
        <f t="shared" si="4"/>
        <v>0</v>
      </c>
      <c r="T6" t="s">
        <v>31</v>
      </c>
      <c r="U6" t="str">
        <f t="shared" si="5"/>
        <v>D</v>
      </c>
      <c r="V6" s="8">
        <f t="shared" si="6"/>
        <v>1</v>
      </c>
      <c r="W6">
        <f t="shared" si="7"/>
        <v>0</v>
      </c>
      <c r="X6">
        <f t="shared" si="8"/>
        <v>0</v>
      </c>
      <c r="Y6">
        <f t="shared" si="9"/>
        <v>0</v>
      </c>
      <c r="Z6">
        <f t="shared" si="10"/>
        <v>1</v>
      </c>
      <c r="AA6" s="33">
        <f t="shared" si="11"/>
        <v>0</v>
      </c>
    </row>
    <row r="7" spans="1:38" x14ac:dyDescent="0.35">
      <c r="A7">
        <f t="shared" si="12"/>
        <v>5</v>
      </c>
      <c r="B7" s="8">
        <v>2</v>
      </c>
      <c r="C7">
        <v>1</v>
      </c>
      <c r="D7">
        <v>2</v>
      </c>
      <c r="E7">
        <v>2</v>
      </c>
      <c r="F7">
        <v>2</v>
      </c>
      <c r="G7">
        <v>1</v>
      </c>
      <c r="H7">
        <v>2</v>
      </c>
      <c r="I7">
        <v>1</v>
      </c>
      <c r="J7" s="9">
        <v>2</v>
      </c>
      <c r="K7">
        <v>4</v>
      </c>
      <c r="M7" t="str">
        <f>G2</f>
        <v>E</v>
      </c>
      <c r="N7" s="8">
        <f t="shared" si="3"/>
        <v>18.125</v>
      </c>
      <c r="O7">
        <f t="shared" si="3"/>
        <v>28.875</v>
      </c>
      <c r="P7" t="str">
        <f t="shared" si="3"/>
        <v/>
      </c>
      <c r="Q7" s="9" t="str">
        <f t="shared" si="3"/>
        <v/>
      </c>
      <c r="R7" s="32">
        <f t="shared" si="4"/>
        <v>10.75</v>
      </c>
      <c r="U7" t="str">
        <f t="shared" si="5"/>
        <v>E</v>
      </c>
      <c r="V7" s="8">
        <f t="shared" si="6"/>
        <v>1</v>
      </c>
      <c r="W7">
        <f t="shared" si="7"/>
        <v>462.25</v>
      </c>
      <c r="X7">
        <f t="shared" si="8"/>
        <v>462.25</v>
      </c>
      <c r="Y7">
        <f t="shared" si="9"/>
        <v>6.6035714285714286</v>
      </c>
      <c r="Z7">
        <f t="shared" si="10"/>
        <v>8.2511670984247137E-2</v>
      </c>
      <c r="AA7" s="33">
        <f t="shared" si="11"/>
        <v>0.28604579207920794</v>
      </c>
    </row>
    <row r="8" spans="1:38" x14ac:dyDescent="0.35">
      <c r="A8">
        <f t="shared" si="12"/>
        <v>6</v>
      </c>
      <c r="B8" s="8">
        <v>2</v>
      </c>
      <c r="C8">
        <v>2</v>
      </c>
      <c r="D8">
        <v>1</v>
      </c>
      <c r="E8">
        <v>2</v>
      </c>
      <c r="F8">
        <v>2</v>
      </c>
      <c r="G8">
        <v>2</v>
      </c>
      <c r="H8">
        <v>1</v>
      </c>
      <c r="I8">
        <v>2</v>
      </c>
      <c r="J8" s="9">
        <v>1</v>
      </c>
      <c r="K8">
        <v>33</v>
      </c>
      <c r="M8" t="str">
        <f>H2</f>
        <v>F</v>
      </c>
      <c r="N8" s="8">
        <f t="shared" si="3"/>
        <v>25.125</v>
      </c>
      <c r="O8">
        <f t="shared" si="3"/>
        <v>21.875</v>
      </c>
      <c r="P8" t="str">
        <f t="shared" si="3"/>
        <v/>
      </c>
      <c r="Q8" s="9" t="str">
        <f t="shared" si="3"/>
        <v/>
      </c>
      <c r="R8" s="32">
        <f t="shared" si="4"/>
        <v>3.25</v>
      </c>
      <c r="T8" t="s">
        <v>31</v>
      </c>
      <c r="U8" t="str">
        <f t="shared" si="5"/>
        <v>F</v>
      </c>
      <c r="V8" s="8">
        <f t="shared" si="6"/>
        <v>1</v>
      </c>
      <c r="W8">
        <f t="shared" si="7"/>
        <v>42.25</v>
      </c>
      <c r="X8">
        <f t="shared" si="8"/>
        <v>42.25</v>
      </c>
      <c r="Y8">
        <f t="shared" si="9"/>
        <v>0.60357142857142854</v>
      </c>
      <c r="Z8">
        <f t="shared" si="10"/>
        <v>0.49385140013618045</v>
      </c>
      <c r="AA8" s="33">
        <f t="shared" si="11"/>
        <v>2.6144801980198019E-2</v>
      </c>
    </row>
    <row r="9" spans="1:38" x14ac:dyDescent="0.35">
      <c r="A9">
        <f t="shared" si="12"/>
        <v>7</v>
      </c>
      <c r="B9" s="8">
        <v>2</v>
      </c>
      <c r="C9">
        <v>3</v>
      </c>
      <c r="D9">
        <v>4</v>
      </c>
      <c r="E9">
        <v>1</v>
      </c>
      <c r="F9">
        <v>1</v>
      </c>
      <c r="G9">
        <v>1</v>
      </c>
      <c r="H9">
        <v>2</v>
      </c>
      <c r="I9">
        <v>2</v>
      </c>
      <c r="J9" s="9">
        <v>1</v>
      </c>
      <c r="K9">
        <v>21</v>
      </c>
      <c r="M9" t="str">
        <f>I2</f>
        <v>CF</v>
      </c>
      <c r="N9" s="8">
        <f t="shared" si="3"/>
        <v>20.75</v>
      </c>
      <c r="O9">
        <f t="shared" si="3"/>
        <v>26.25</v>
      </c>
      <c r="P9" t="str">
        <f t="shared" si="3"/>
        <v/>
      </c>
      <c r="Q9" s="9" t="str">
        <f t="shared" si="3"/>
        <v/>
      </c>
      <c r="R9" s="32">
        <f t="shared" si="4"/>
        <v>5.5</v>
      </c>
      <c r="T9" t="s">
        <v>31</v>
      </c>
      <c r="U9" t="str">
        <f t="shared" si="5"/>
        <v>CF</v>
      </c>
      <c r="V9" s="8">
        <f t="shared" si="6"/>
        <v>1</v>
      </c>
      <c r="W9">
        <f t="shared" si="7"/>
        <v>121</v>
      </c>
      <c r="X9">
        <f t="shared" si="8"/>
        <v>121</v>
      </c>
      <c r="Y9">
        <f t="shared" si="9"/>
        <v>1.7285714285714286</v>
      </c>
      <c r="Z9">
        <f t="shared" si="10"/>
        <v>0.28006671308619402</v>
      </c>
      <c r="AA9" s="33">
        <f t="shared" si="11"/>
        <v>7.4876237623762373E-2</v>
      </c>
    </row>
    <row r="10" spans="1:38" x14ac:dyDescent="0.35">
      <c r="A10">
        <f t="shared" si="12"/>
        <v>8</v>
      </c>
      <c r="B10" s="8">
        <v>2</v>
      </c>
      <c r="C10">
        <v>4</v>
      </c>
      <c r="D10">
        <v>3</v>
      </c>
      <c r="E10">
        <v>1</v>
      </c>
      <c r="F10">
        <v>1</v>
      </c>
      <c r="G10">
        <v>2</v>
      </c>
      <c r="H10">
        <v>1</v>
      </c>
      <c r="I10">
        <v>1</v>
      </c>
      <c r="J10" s="9">
        <v>2</v>
      </c>
      <c r="K10">
        <v>45</v>
      </c>
      <c r="M10" t="str">
        <f>J2</f>
        <v>DE</v>
      </c>
      <c r="N10" s="10">
        <f t="shared" si="3"/>
        <v>21.375</v>
      </c>
      <c r="O10" s="11">
        <f t="shared" si="3"/>
        <v>25.625</v>
      </c>
      <c r="P10" s="11" t="str">
        <f t="shared" si="3"/>
        <v/>
      </c>
      <c r="Q10" s="12" t="str">
        <f t="shared" si="3"/>
        <v/>
      </c>
      <c r="R10" s="34">
        <f t="shared" si="4"/>
        <v>4.25</v>
      </c>
      <c r="T10" t="s">
        <v>31</v>
      </c>
      <c r="U10" t="str">
        <f t="shared" si="5"/>
        <v>DE</v>
      </c>
      <c r="V10" s="10">
        <f t="shared" si="6"/>
        <v>1</v>
      </c>
      <c r="W10" s="11">
        <f t="shared" si="7"/>
        <v>72.25</v>
      </c>
      <c r="X10" s="11">
        <f t="shared" si="8"/>
        <v>72.25</v>
      </c>
      <c r="Y10" s="11">
        <f t="shared" si="9"/>
        <v>1.0321428571428573</v>
      </c>
      <c r="Z10" s="11">
        <f t="shared" si="10"/>
        <v>0.38446171506421312</v>
      </c>
      <c r="AA10" s="35">
        <f t="shared" si="11"/>
        <v>4.4709158415841582E-2</v>
      </c>
    </row>
    <row r="11" spans="1:38" x14ac:dyDescent="0.35">
      <c r="A11">
        <f t="shared" si="12"/>
        <v>9</v>
      </c>
      <c r="B11" s="8">
        <v>3</v>
      </c>
      <c r="C11">
        <v>1</v>
      </c>
      <c r="D11">
        <v>3</v>
      </c>
      <c r="E11">
        <v>1</v>
      </c>
      <c r="F11">
        <v>2</v>
      </c>
      <c r="G11">
        <v>2</v>
      </c>
      <c r="H11">
        <v>2</v>
      </c>
      <c r="I11">
        <v>2</v>
      </c>
      <c r="J11" s="9">
        <v>1</v>
      </c>
      <c r="K11">
        <v>27</v>
      </c>
      <c r="U11" t="s">
        <v>23</v>
      </c>
      <c r="V11" s="36">
        <f>V12-SUM(V3:V10)</f>
        <v>3</v>
      </c>
      <c r="W11" s="37">
        <f>W12-SUM(W3:W10)</f>
        <v>210</v>
      </c>
      <c r="X11" s="37">
        <f>IF(V11=0,"",W11/V11)</f>
        <v>70</v>
      </c>
      <c r="Y11" s="37"/>
      <c r="Z11" s="37"/>
      <c r="AA11" s="38">
        <f t="shared" si="11"/>
        <v>0.12995049504950495</v>
      </c>
    </row>
    <row r="12" spans="1:38" x14ac:dyDescent="0.35">
      <c r="A12">
        <f t="shared" si="12"/>
        <v>10</v>
      </c>
      <c r="B12" s="8">
        <v>3</v>
      </c>
      <c r="C12">
        <v>2</v>
      </c>
      <c r="D12">
        <v>4</v>
      </c>
      <c r="E12">
        <v>1</v>
      </c>
      <c r="F12">
        <v>2</v>
      </c>
      <c r="G12">
        <v>1</v>
      </c>
      <c r="H12">
        <v>1</v>
      </c>
      <c r="I12">
        <v>1</v>
      </c>
      <c r="J12" s="9">
        <v>2</v>
      </c>
      <c r="K12">
        <v>28</v>
      </c>
      <c r="U12" t="s">
        <v>24</v>
      </c>
      <c r="V12">
        <f>COUNT(K3:K18)-1</f>
        <v>15</v>
      </c>
      <c r="W12">
        <f>DEVSQ(K3:K18)</f>
        <v>1616</v>
      </c>
    </row>
    <row r="13" spans="1:38" x14ac:dyDescent="0.35">
      <c r="A13">
        <f t="shared" si="12"/>
        <v>11</v>
      </c>
      <c r="B13" s="8">
        <v>3</v>
      </c>
      <c r="C13">
        <v>3</v>
      </c>
      <c r="D13">
        <v>1</v>
      </c>
      <c r="E13">
        <v>2</v>
      </c>
      <c r="F13">
        <v>1</v>
      </c>
      <c r="G13">
        <v>2</v>
      </c>
      <c r="H13">
        <v>2</v>
      </c>
      <c r="I13">
        <v>1</v>
      </c>
      <c r="J13" s="9">
        <v>2</v>
      </c>
      <c r="K13">
        <v>14</v>
      </c>
    </row>
    <row r="14" spans="1:38" x14ac:dyDescent="0.35">
      <c r="A14">
        <f t="shared" si="12"/>
        <v>12</v>
      </c>
      <c r="B14" s="8">
        <v>3</v>
      </c>
      <c r="C14">
        <v>4</v>
      </c>
      <c r="D14">
        <v>2</v>
      </c>
      <c r="E14">
        <v>2</v>
      </c>
      <c r="F14">
        <v>1</v>
      </c>
      <c r="G14">
        <v>1</v>
      </c>
      <c r="H14">
        <v>1</v>
      </c>
      <c r="I14">
        <v>2</v>
      </c>
      <c r="J14" s="9">
        <v>1</v>
      </c>
      <c r="K14">
        <v>15</v>
      </c>
      <c r="U14" t="str">
        <f>U2</f>
        <v>fact</v>
      </c>
      <c r="V14" s="25" t="str">
        <f t="shared" ref="V14:AA14" si="13">V2</f>
        <v>df</v>
      </c>
      <c r="W14" s="25" t="str">
        <f t="shared" si="13"/>
        <v>SS</v>
      </c>
      <c r="X14" s="25" t="str">
        <f t="shared" si="13"/>
        <v>MS</v>
      </c>
      <c r="Y14" s="25" t="str">
        <f t="shared" si="13"/>
        <v>F</v>
      </c>
      <c r="Z14" s="25" t="str">
        <f t="shared" si="13"/>
        <v>p-value</v>
      </c>
      <c r="AA14" s="25" t="str">
        <f t="shared" si="13"/>
        <v>SS %</v>
      </c>
      <c r="AB14" s="25" t="s">
        <v>25</v>
      </c>
      <c r="AC14" s="25" t="s">
        <v>22</v>
      </c>
    </row>
    <row r="15" spans="1:38" x14ac:dyDescent="0.35">
      <c r="A15">
        <f t="shared" si="12"/>
        <v>13</v>
      </c>
      <c r="B15" s="8">
        <v>4</v>
      </c>
      <c r="C15">
        <v>1</v>
      </c>
      <c r="D15">
        <v>4</v>
      </c>
      <c r="E15">
        <v>2</v>
      </c>
      <c r="F15">
        <v>1</v>
      </c>
      <c r="G15">
        <v>2</v>
      </c>
      <c r="H15">
        <v>1</v>
      </c>
      <c r="I15">
        <v>2</v>
      </c>
      <c r="J15" s="9">
        <v>2</v>
      </c>
      <c r="K15">
        <v>31</v>
      </c>
      <c r="U15" t="str">
        <f t="shared" ref="U15:U24" si="14">U3</f>
        <v>A</v>
      </c>
      <c r="V15" s="5" t="str">
        <f>IF($T3="",V3,"")</f>
        <v/>
      </c>
      <c r="W15" s="6" t="str">
        <f t="shared" ref="W15:X15" si="15">IF($T3="",W3,"")</f>
        <v/>
      </c>
      <c r="X15" s="6" t="str">
        <f t="shared" si="15"/>
        <v/>
      </c>
      <c r="Y15" s="6" t="str">
        <f>IF($T3="",X15/X$23,"")</f>
        <v/>
      </c>
      <c r="Z15" s="6" t="str">
        <f>IF($T3="",_xlfn.F.DIST.RT(Y15,V15,V$23),"")</f>
        <v/>
      </c>
      <c r="AA15" s="39" t="str">
        <f>IF($T3="",W15/W$24,"")</f>
        <v/>
      </c>
      <c r="AB15" s="6" t="str">
        <f>IF($T3="",W15-V15*X$23,"")</f>
        <v/>
      </c>
      <c r="AC15" s="31" t="str">
        <f>IF($T3="",AB15/AB$24,"")</f>
        <v/>
      </c>
    </row>
    <row r="16" spans="1:38" x14ac:dyDescent="0.35">
      <c r="A16">
        <f t="shared" si="12"/>
        <v>14</v>
      </c>
      <c r="B16" s="8">
        <v>4</v>
      </c>
      <c r="C16">
        <v>2</v>
      </c>
      <c r="D16">
        <v>3</v>
      </c>
      <c r="E16">
        <v>2</v>
      </c>
      <c r="F16">
        <v>1</v>
      </c>
      <c r="G16">
        <v>1</v>
      </c>
      <c r="H16">
        <v>2</v>
      </c>
      <c r="I16">
        <v>1</v>
      </c>
      <c r="J16" s="9">
        <v>1</v>
      </c>
      <c r="K16">
        <v>16</v>
      </c>
      <c r="U16" t="str">
        <f t="shared" si="14"/>
        <v>B</v>
      </c>
      <c r="V16" s="8">
        <f t="shared" ref="V16:X22" si="16">IF($T4="",V4,"")</f>
        <v>3</v>
      </c>
      <c r="W16">
        <f t="shared" si="16"/>
        <v>449.5</v>
      </c>
      <c r="X16">
        <f t="shared" si="16"/>
        <v>149.83333333333334</v>
      </c>
      <c r="Y16">
        <f t="shared" ref="Y16:Y22" si="17">IF($T4="",X16/X$23,"")</f>
        <v>3.0330634278002702</v>
      </c>
      <c r="Z16">
        <f t="shared" ref="Z16:Z22" si="18">IF($T4="",_xlfn.F.DIST.RT(Y16,V16,V$23),"")</f>
        <v>7.9810501910663301E-2</v>
      </c>
      <c r="AA16" s="40">
        <f t="shared" ref="AA16:AA22" si="19">IF($T4="",W16/W$24,"")</f>
        <v>0.2781559405940594</v>
      </c>
      <c r="AB16">
        <f t="shared" ref="AB16:AB22" si="20">IF($T4="",W16-V16*X$23,"")</f>
        <v>301.3</v>
      </c>
      <c r="AC16" s="33">
        <f t="shared" ref="AC16:AC22" si="21">IF($T4="",AB16/AB$24,"")</f>
        <v>0.1864480198019802</v>
      </c>
    </row>
    <row r="17" spans="1:29" ht="16" x14ac:dyDescent="0.4">
      <c r="A17">
        <f t="shared" si="12"/>
        <v>15</v>
      </c>
      <c r="B17" s="8">
        <v>4</v>
      </c>
      <c r="C17">
        <v>3</v>
      </c>
      <c r="D17">
        <v>2</v>
      </c>
      <c r="E17">
        <v>1</v>
      </c>
      <c r="F17">
        <v>2</v>
      </c>
      <c r="G17">
        <v>2</v>
      </c>
      <c r="H17">
        <v>1</v>
      </c>
      <c r="I17">
        <v>1</v>
      </c>
      <c r="J17" s="9">
        <v>1</v>
      </c>
      <c r="K17">
        <v>19</v>
      </c>
      <c r="N17" s="56"/>
      <c r="U17" t="str">
        <f t="shared" si="14"/>
        <v>C</v>
      </c>
      <c r="V17" s="8">
        <f t="shared" si="16"/>
        <v>1</v>
      </c>
      <c r="W17">
        <f t="shared" si="16"/>
        <v>210.25</v>
      </c>
      <c r="X17">
        <f t="shared" si="16"/>
        <v>210.25</v>
      </c>
      <c r="Y17">
        <f t="shared" si="17"/>
        <v>4.2560728744939276</v>
      </c>
      <c r="Z17">
        <f t="shared" si="18"/>
        <v>6.6051530620688664E-2</v>
      </c>
      <c r="AA17" s="40">
        <f t="shared" si="19"/>
        <v>0.13010519801980197</v>
      </c>
      <c r="AB17">
        <f t="shared" si="20"/>
        <v>160.85</v>
      </c>
      <c r="AC17" s="33">
        <f t="shared" si="21"/>
        <v>9.9535891089108902E-2</v>
      </c>
    </row>
    <row r="18" spans="1:29" x14ac:dyDescent="0.35">
      <c r="A18">
        <f t="shared" si="12"/>
        <v>16</v>
      </c>
      <c r="B18" s="10">
        <v>4</v>
      </c>
      <c r="C18" s="11">
        <v>4</v>
      </c>
      <c r="D18" s="11">
        <v>1</v>
      </c>
      <c r="E18" s="11">
        <v>1</v>
      </c>
      <c r="F18" s="11">
        <v>2</v>
      </c>
      <c r="G18" s="11">
        <v>1</v>
      </c>
      <c r="H18" s="11">
        <v>2</v>
      </c>
      <c r="I18" s="11">
        <v>2</v>
      </c>
      <c r="J18" s="12">
        <v>2</v>
      </c>
      <c r="K18">
        <v>31</v>
      </c>
      <c r="U18" t="str">
        <f t="shared" si="14"/>
        <v>D</v>
      </c>
      <c r="V18" s="8" t="str">
        <f t="shared" si="16"/>
        <v/>
      </c>
      <c r="W18" t="str">
        <f t="shared" si="16"/>
        <v/>
      </c>
      <c r="X18" t="str">
        <f t="shared" si="16"/>
        <v/>
      </c>
      <c r="Y18" t="str">
        <f t="shared" si="17"/>
        <v/>
      </c>
      <c r="Z18" t="str">
        <f t="shared" si="18"/>
        <v/>
      </c>
      <c r="AA18" s="40" t="str">
        <f t="shared" si="19"/>
        <v/>
      </c>
      <c r="AB18" t="str">
        <f t="shared" si="20"/>
        <v/>
      </c>
      <c r="AC18" s="33" t="str">
        <f t="shared" si="21"/>
        <v/>
      </c>
    </row>
    <row r="19" spans="1:29" x14ac:dyDescent="0.35">
      <c r="U19" t="str">
        <f t="shared" si="14"/>
        <v>E</v>
      </c>
      <c r="V19" s="8">
        <f t="shared" si="16"/>
        <v>1</v>
      </c>
      <c r="W19">
        <f t="shared" si="16"/>
        <v>462.25</v>
      </c>
      <c r="X19">
        <f t="shared" si="16"/>
        <v>462.25</v>
      </c>
      <c r="Y19">
        <f t="shared" si="17"/>
        <v>9.3572874493927127</v>
      </c>
      <c r="Z19">
        <f t="shared" si="18"/>
        <v>1.2065692984253201E-2</v>
      </c>
      <c r="AA19" s="40">
        <f t="shared" si="19"/>
        <v>0.28604579207920794</v>
      </c>
      <c r="AB19">
        <f t="shared" si="20"/>
        <v>412.85</v>
      </c>
      <c r="AC19" s="33">
        <f t="shared" si="21"/>
        <v>0.25547648514851484</v>
      </c>
    </row>
    <row r="20" spans="1:29" x14ac:dyDescent="0.35">
      <c r="U20" t="str">
        <f t="shared" si="14"/>
        <v>F</v>
      </c>
      <c r="V20" s="8" t="str">
        <f t="shared" si="16"/>
        <v/>
      </c>
      <c r="W20" t="str">
        <f t="shared" si="16"/>
        <v/>
      </c>
      <c r="X20" t="str">
        <f t="shared" si="16"/>
        <v/>
      </c>
      <c r="Y20" t="str">
        <f t="shared" si="17"/>
        <v/>
      </c>
      <c r="Z20" t="str">
        <f t="shared" si="18"/>
        <v/>
      </c>
      <c r="AA20" s="40" t="str">
        <f t="shared" si="19"/>
        <v/>
      </c>
      <c r="AB20" t="str">
        <f t="shared" si="20"/>
        <v/>
      </c>
      <c r="AC20" s="33" t="str">
        <f t="shared" si="21"/>
        <v/>
      </c>
    </row>
    <row r="21" spans="1:29" x14ac:dyDescent="0.35">
      <c r="U21" t="str">
        <f t="shared" si="14"/>
        <v>CF</v>
      </c>
      <c r="V21" s="8" t="str">
        <f t="shared" si="16"/>
        <v/>
      </c>
      <c r="W21" t="str">
        <f t="shared" si="16"/>
        <v/>
      </c>
      <c r="X21" t="str">
        <f t="shared" si="16"/>
        <v/>
      </c>
      <c r="Y21" t="str">
        <f t="shared" si="17"/>
        <v/>
      </c>
      <c r="Z21" t="str">
        <f t="shared" si="18"/>
        <v/>
      </c>
      <c r="AA21" s="40" t="str">
        <f t="shared" si="19"/>
        <v/>
      </c>
      <c r="AB21" t="str">
        <f t="shared" si="20"/>
        <v/>
      </c>
      <c r="AC21" s="33" t="str">
        <f t="shared" si="21"/>
        <v/>
      </c>
    </row>
    <row r="22" spans="1:29" x14ac:dyDescent="0.35">
      <c r="U22" t="str">
        <f t="shared" si="14"/>
        <v>DE</v>
      </c>
      <c r="V22" s="10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7"/>
        <v/>
      </c>
      <c r="Z22" s="11" t="str">
        <f t="shared" si="18"/>
        <v/>
      </c>
      <c r="AA22" s="41" t="str">
        <f t="shared" si="19"/>
        <v/>
      </c>
      <c r="AB22" s="11" t="str">
        <f t="shared" si="20"/>
        <v/>
      </c>
      <c r="AC22" s="35" t="str">
        <f t="shared" si="21"/>
        <v/>
      </c>
    </row>
    <row r="23" spans="1:29" x14ac:dyDescent="0.35">
      <c r="U23" t="str">
        <f t="shared" si="14"/>
        <v>Err</v>
      </c>
      <c r="V23" s="36">
        <f>V24-SUM(V15:V22)</f>
        <v>10</v>
      </c>
      <c r="W23" s="37">
        <f>W24-SUM(W15:W22)</f>
        <v>494</v>
      </c>
      <c r="X23" s="37">
        <f>W23/V23</f>
        <v>49.4</v>
      </c>
      <c r="Y23" s="37"/>
      <c r="Z23" s="37"/>
      <c r="AA23" s="42">
        <f>W23/W24</f>
        <v>0.30569306930693069</v>
      </c>
      <c r="AB23" s="37">
        <f>AB24-SUM(AB15:AB22)</f>
        <v>741</v>
      </c>
      <c r="AC23" s="38">
        <f>AB23/AB24</f>
        <v>0.45853960396039606</v>
      </c>
    </row>
    <row r="24" spans="1:29" x14ac:dyDescent="0.35">
      <c r="U24" t="str">
        <f t="shared" si="14"/>
        <v>Tot</v>
      </c>
      <c r="V24">
        <f>V12</f>
        <v>15</v>
      </c>
      <c r="W24">
        <f>W12</f>
        <v>1616</v>
      </c>
      <c r="AB24">
        <f>W24</f>
        <v>1616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Level 4</vt:lpstr>
      <vt:lpstr>Interact 4</vt:lpstr>
      <vt:lpstr>Example L64 4</vt:lpstr>
      <vt:lpstr>Example 16 42a 1</vt:lpstr>
      <vt:lpstr>Example 16 42a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2024-06-21T19:11:44Z</dcterms:created>
  <dcterms:modified xsi:type="dcterms:W3CDTF">2024-06-21T19:14:57Z</dcterms:modified>
</cp:coreProperties>
</file>