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3F33ED3C-FBDD-42FB-A7A1-47B0014AD0A4}" xr6:coauthVersionLast="47" xr6:coauthVersionMax="47" xr10:uidLastSave="{00000000-0000-0000-0000-000000000000}"/>
  <bookViews>
    <workbookView xWindow="-110" yWindow="-110" windowWidth="19420" windowHeight="10300" xr2:uid="{FA80413D-D9F2-4999-8881-AEB608CC4E4D}"/>
  </bookViews>
  <sheets>
    <sheet name="Title" sheetId="2" r:id="rId1"/>
    <sheet name="PERT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 a="1"/>
  <c r="F19" i="1" s="1"/>
  <c r="E19" i="1" a="1"/>
  <c r="E19" i="1" s="1"/>
  <c r="F18" i="1" a="1"/>
  <c r="F18" i="1" s="1"/>
  <c r="E18" i="1" a="1"/>
  <c r="E18" i="1" s="1"/>
  <c r="F17" i="1" a="1"/>
  <c r="F17" i="1" s="1"/>
  <c r="E17" i="1" a="1"/>
  <c r="E17" i="1" s="1"/>
  <c r="F16" i="1" a="1"/>
  <c r="F16" i="1" s="1"/>
  <c r="E16" i="1" a="1"/>
  <c r="E16" i="1" s="1"/>
  <c r="F15" i="1" a="1"/>
  <c r="F15" i="1" s="1"/>
  <c r="E15" i="1" a="1"/>
  <c r="E15" i="1" s="1"/>
  <c r="F14" i="1" a="1"/>
  <c r="F14" i="1" s="1"/>
  <c r="E14" i="1" a="1"/>
  <c r="E14" i="1" s="1"/>
  <c r="F13" i="1" a="1"/>
  <c r="F13" i="1" s="1"/>
  <c r="E13" i="1" a="1"/>
  <c r="E13" i="1" s="1"/>
  <c r="F12" i="1" a="1"/>
  <c r="F12" i="1" s="1"/>
  <c r="E12" i="1" a="1"/>
  <c r="E12" i="1" s="1"/>
  <c r="F11" i="1" a="1"/>
  <c r="F11" i="1" s="1"/>
  <c r="E11" i="1" a="1"/>
  <c r="E11" i="1" s="1"/>
  <c r="F10" i="1" a="1"/>
  <c r="F10" i="1" s="1"/>
  <c r="E10" i="1" a="1"/>
  <c r="E10" i="1" s="1"/>
  <c r="F9" i="1" a="1"/>
  <c r="F9" i="1" s="1"/>
  <c r="E9" i="1" a="1"/>
  <c r="E9" i="1" s="1"/>
  <c r="F8" i="1" a="1"/>
  <c r="F8" i="1" s="1"/>
  <c r="E8" i="1" a="1"/>
  <c r="E8" i="1" s="1"/>
  <c r="F7" i="1" a="1"/>
  <c r="F7" i="1" s="1"/>
  <c r="E7" i="1" a="1"/>
  <c r="E7" i="1" s="1"/>
  <c r="F6" i="1" a="1"/>
  <c r="F6" i="1" s="1"/>
  <c r="E6" i="1" a="1"/>
  <c r="E6" i="1" s="1"/>
  <c r="F5" i="1" a="1"/>
  <c r="F5" i="1" s="1"/>
  <c r="E5" i="1" a="1"/>
  <c r="E5" i="1" s="1"/>
  <c r="F4" i="1" a="1"/>
  <c r="F4" i="1" s="1"/>
  <c r="E4" i="1" a="1"/>
  <c r="E4" i="1" s="1"/>
  <c r="F3" i="1" a="1"/>
  <c r="F3" i="1" s="1"/>
  <c r="E3" i="1" a="1"/>
  <c r="E3" i="1" s="1"/>
  <c r="B9" i="1"/>
  <c r="B8" i="1"/>
  <c r="B7" i="1"/>
  <c r="B6" i="1"/>
  <c r="D19" i="1"/>
  <c r="D16" i="1"/>
  <c r="D17" i="1" s="1"/>
  <c r="D18" i="1" s="1"/>
  <c r="D5" i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4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<sst xmlns="http://schemas.openxmlformats.org/spreadsheetml/2006/main" count="15" uniqueCount="14">
  <si>
    <t>PERT Distribution</t>
  </si>
  <si>
    <t>a</t>
  </si>
  <si>
    <t>b</t>
  </si>
  <si>
    <t>c</t>
  </si>
  <si>
    <t>mean</t>
  </si>
  <si>
    <t>std dev</t>
  </si>
  <si>
    <t>alpha</t>
  </si>
  <si>
    <t>beta</t>
  </si>
  <si>
    <t>x</t>
  </si>
  <si>
    <t>f(x)</t>
  </si>
  <si>
    <t>F(x)</t>
  </si>
  <si>
    <t>Real Statistics Using Excel</t>
  </si>
  <si>
    <t>Updated</t>
  </si>
  <si>
    <t>Copyright © 2013 - 2023 Charles Zaiontz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</si>
</sst>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1" fillId="0" borderId="0" xfId="0" applyFont="1"/>
    <xf numFmtId="15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PERT Distribution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PERT!$D$3:$D$19</c:f>
              <c:numCache>
                <c:formatCode>General</c:formatCode>
                <c:ptCount val="17"/>
                <c:pt idx="0">
                  <c:v>1</c:v>
                </c:pt>
                <c:pt idx="1">
                  <c:v>1.5</c:v>
                </c:pt>
                <c:pt idx="2">
                  <c:v>2</c:v>
                </c:pt>
                <c:pt idx="3">
                  <c:v>2.5</c:v>
                </c:pt>
                <c:pt idx="4">
                  <c:v>3</c:v>
                </c:pt>
                <c:pt idx="5">
                  <c:v>3.5</c:v>
                </c:pt>
                <c:pt idx="6">
                  <c:v>4</c:v>
                </c:pt>
                <c:pt idx="7">
                  <c:v>4.5</c:v>
                </c:pt>
                <c:pt idx="8">
                  <c:v>5</c:v>
                </c:pt>
                <c:pt idx="9">
                  <c:v>5.5</c:v>
                </c:pt>
                <c:pt idx="10">
                  <c:v>6</c:v>
                </c:pt>
                <c:pt idx="11">
                  <c:v>6.5</c:v>
                </c:pt>
                <c:pt idx="12">
                  <c:v>7</c:v>
                </c:pt>
                <c:pt idx="13">
                  <c:v>7.5</c:v>
                </c:pt>
                <c:pt idx="14">
                  <c:v>8</c:v>
                </c:pt>
                <c:pt idx="15">
                  <c:v>8.5</c:v>
                </c:pt>
                <c:pt idx="16">
                  <c:v>9</c:v>
                </c:pt>
              </c:numCache>
            </c:numRef>
          </c:xVal>
          <c:yVal>
            <c:numRef>
              <c:f>PERT!$E$3:$E$19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9AB-47F1-90DE-69772269D2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7629791"/>
        <c:axId val="1661031663"/>
      </c:scatterChart>
      <c:valAx>
        <c:axId val="172762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1031663"/>
        <c:crosses val="autoZero"/>
        <c:crossBetween val="midCat"/>
      </c:valAx>
      <c:valAx>
        <c:axId val="16610316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762979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454025</xdr:colOff>
      <xdr:row>1</xdr:row>
      <xdr:rowOff>92075</xdr:rowOff>
    </xdr:from>
    <xdr:to>
      <xdr:col>14</xdr:col>
      <xdr:colOff>149225</xdr:colOff>
      <xdr:row>16</xdr:row>
      <xdr:rowOff>73025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688E518-24A0-C3ED-AB37-4E77E33D73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07076-129D-44FB-892B-613E475D2D1A}">
  <sheetPr codeName="Sheet2"/>
  <dimension ref="A1:B6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2" x14ac:dyDescent="0.35">
      <c r="A1" t="s">
        <v>11</v>
      </c>
    </row>
    <row r="2" spans="1:2" x14ac:dyDescent="0.35">
      <c r="A2" t="s">
        <v>0</v>
      </c>
    </row>
    <row r="4" spans="1:2" x14ac:dyDescent="0.35">
      <c r="A4" t="s">
        <v>12</v>
      </c>
      <c r="B4" s="7">
        <v>45269</v>
      </c>
    </row>
    <row r="6" spans="1:2" x14ac:dyDescent="0.35">
      <c r="A6" s="8" t="s">
        <v>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275FF-3BD5-4603-BF85-3220D7D9DBA0}">
  <sheetPr codeName="Sheet1"/>
  <dimension ref="A1:F19"/>
  <sheetViews>
    <sheetView workbookViewId="0"/>
  </sheetViews>
  <sheetFormatPr defaultRowHeight="14.5" x14ac:dyDescent="0.35"/>
  <cols>
    <col min="1" max="1" width="7.6328125" customWidth="1"/>
    <col min="2" max="2" width="7.08984375" customWidth="1"/>
    <col min="3" max="3" width="5.90625" customWidth="1"/>
    <col min="4" max="4" width="3.81640625" customWidth="1"/>
  </cols>
  <sheetData>
    <row r="1" spans="1:6" x14ac:dyDescent="0.35">
      <c r="A1" s="6" t="s">
        <v>0</v>
      </c>
    </row>
    <row r="2" spans="1:6" x14ac:dyDescent="0.35">
      <c r="D2" s="5" t="s">
        <v>8</v>
      </c>
      <c r="E2" s="5" t="s">
        <v>9</v>
      </c>
      <c r="F2" s="5" t="s">
        <v>10</v>
      </c>
    </row>
    <row r="3" spans="1:6" x14ac:dyDescent="0.35">
      <c r="A3" t="s">
        <v>1</v>
      </c>
      <c r="B3" s="1">
        <v>1</v>
      </c>
      <c r="D3">
        <v>1</v>
      </c>
      <c r="E3" t="e" cm="1">
        <f t="array" aca="1" ref="E3" ca="1">PERT_DIST($D3,$B$3,$B$4,$B$5,FALSE)</f>
        <v>#NAME?</v>
      </c>
      <c r="F3" t="e" cm="1">
        <f t="array" aca="1" ref="F3" ca="1">PERT_DIST($D3,$B$3,$B$4,$B$5,TRUE)</f>
        <v>#NAME?</v>
      </c>
    </row>
    <row r="4" spans="1:6" x14ac:dyDescent="0.35">
      <c r="A4" t="s">
        <v>2</v>
      </c>
      <c r="B4" s="2">
        <v>6</v>
      </c>
      <c r="D4">
        <f>D3+0.5</f>
        <v>1.5</v>
      </c>
      <c r="E4" t="e" cm="1">
        <f t="array" aca="1" ref="E4" ca="1">PERT_DIST($D4,$B$3,$B$4,$B$5,FALSE)</f>
        <v>#NAME?</v>
      </c>
      <c r="F4" t="e" cm="1">
        <f t="array" aca="1" ref="F4" ca="1">PERT_DIST($D4,$B$3,$B$4,$B$5,TRUE)</f>
        <v>#NAME?</v>
      </c>
    </row>
    <row r="5" spans="1:6" x14ac:dyDescent="0.35">
      <c r="A5" t="s">
        <v>3</v>
      </c>
      <c r="B5" s="2">
        <v>9</v>
      </c>
      <c r="D5">
        <f t="shared" ref="D5:D19" si="0">D4+0.5</f>
        <v>2</v>
      </c>
      <c r="E5" t="e" cm="1">
        <f t="array" aca="1" ref="E5" ca="1">PERT_DIST($D5,$B$3,$B$4,$B$5,FALSE)</f>
        <v>#NAME?</v>
      </c>
      <c r="F5" t="e" cm="1">
        <f t="array" aca="1" ref="F5" ca="1">PERT_DIST($D5,$B$3,$B$4,$B$5,TRUE)</f>
        <v>#NAME?</v>
      </c>
    </row>
    <row r="6" spans="1:6" x14ac:dyDescent="0.35">
      <c r="A6" t="s">
        <v>4</v>
      </c>
      <c r="B6" s="2">
        <f>(B3+4*B4+B5)/6</f>
        <v>5.666666666666667</v>
      </c>
      <c r="D6">
        <f t="shared" si="0"/>
        <v>2.5</v>
      </c>
      <c r="E6" t="e" cm="1">
        <f t="array" aca="1" ref="E6" ca="1">PERT_DIST($D6,$B$3,$B$4,$B$5,FALSE)</f>
        <v>#NAME?</v>
      </c>
      <c r="F6" t="e" cm="1">
        <f t="array" aca="1" ref="F6" ca="1">PERT_DIST($D6,$B$3,$B$4,$B$5,TRUE)</f>
        <v>#NAME?</v>
      </c>
    </row>
    <row r="7" spans="1:6" x14ac:dyDescent="0.35">
      <c r="A7" t="s">
        <v>5</v>
      </c>
      <c r="B7" s="2">
        <f>SQRT((B5-B3)/6)</f>
        <v>1.1547005383792515</v>
      </c>
      <c r="D7">
        <f t="shared" si="0"/>
        <v>3</v>
      </c>
      <c r="E7" t="e" cm="1">
        <f t="array" aca="1" ref="E7" ca="1">PERT_DIST($D7,$B$3,$B$4,$B$5,FALSE)</f>
        <v>#NAME?</v>
      </c>
      <c r="F7" t="e" cm="1">
        <f t="array" aca="1" ref="F7" ca="1">PERT_DIST($D7,$B$3,$B$4,$B$5,TRUE)</f>
        <v>#NAME?</v>
      </c>
    </row>
    <row r="8" spans="1:6" x14ac:dyDescent="0.35">
      <c r="A8" t="s">
        <v>6</v>
      </c>
      <c r="B8" s="2">
        <f>4*(B4-B3)/(B5-B3)+1</f>
        <v>3.5</v>
      </c>
      <c r="D8">
        <f t="shared" si="0"/>
        <v>3.5</v>
      </c>
      <c r="E8" t="e" cm="1">
        <f t="array" aca="1" ref="E8" ca="1">PERT_DIST($D8,$B$3,$B$4,$B$5,FALSE)</f>
        <v>#NAME?</v>
      </c>
      <c r="F8" t="e" cm="1">
        <f t="array" aca="1" ref="F8" ca="1">PERT_DIST($D8,$B$3,$B$4,$B$5,TRUE)</f>
        <v>#NAME?</v>
      </c>
    </row>
    <row r="9" spans="1:6" x14ac:dyDescent="0.35">
      <c r="A9" t="s">
        <v>7</v>
      </c>
      <c r="B9" s="3">
        <f>4*(B5-B4)/(B5-B3)+1</f>
        <v>2.5</v>
      </c>
      <c r="D9">
        <f t="shared" si="0"/>
        <v>4</v>
      </c>
      <c r="E9" t="e" cm="1">
        <f t="array" aca="1" ref="E9" ca="1">PERT_DIST($D9,$B$3,$B$4,$B$5,FALSE)</f>
        <v>#NAME?</v>
      </c>
      <c r="F9" t="e" cm="1">
        <f t="array" aca="1" ref="F9" ca="1">PERT_DIST($D9,$B$3,$B$4,$B$5,TRUE)</f>
        <v>#NAME?</v>
      </c>
    </row>
    <row r="10" spans="1:6" x14ac:dyDescent="0.35">
      <c r="D10">
        <f t="shared" si="0"/>
        <v>4.5</v>
      </c>
      <c r="E10" t="e" cm="1">
        <f t="array" aca="1" ref="E10" ca="1">PERT_DIST($D10,$B$3,$B$4,$B$5,FALSE)</f>
        <v>#NAME?</v>
      </c>
      <c r="F10" t="e" cm="1">
        <f t="array" aca="1" ref="F10" ca="1">PERT_DIST($D10,$B$3,$B$4,$B$5,TRUE)</f>
        <v>#NAME?</v>
      </c>
    </row>
    <row r="11" spans="1:6" x14ac:dyDescent="0.35">
      <c r="D11">
        <f t="shared" si="0"/>
        <v>5</v>
      </c>
      <c r="E11" t="e" cm="1">
        <f t="array" aca="1" ref="E11" ca="1">PERT_DIST($D11,$B$3,$B$4,$B$5,FALSE)</f>
        <v>#NAME?</v>
      </c>
      <c r="F11" t="e" cm="1">
        <f t="array" aca="1" ref="F11" ca="1">PERT_DIST($D11,$B$3,$B$4,$B$5,TRUE)</f>
        <v>#NAME?</v>
      </c>
    </row>
    <row r="12" spans="1:6" x14ac:dyDescent="0.35">
      <c r="D12">
        <f t="shared" si="0"/>
        <v>5.5</v>
      </c>
      <c r="E12" t="e" cm="1">
        <f t="array" aca="1" ref="E12" ca="1">PERT_DIST($D12,$B$3,$B$4,$B$5,FALSE)</f>
        <v>#NAME?</v>
      </c>
      <c r="F12" t="e" cm="1">
        <f t="array" aca="1" ref="F12" ca="1">PERT_DIST($D12,$B$3,$B$4,$B$5,TRUE)</f>
        <v>#NAME?</v>
      </c>
    </row>
    <row r="13" spans="1:6" x14ac:dyDescent="0.35">
      <c r="D13">
        <f t="shared" si="0"/>
        <v>6</v>
      </c>
      <c r="E13" t="e" cm="1">
        <f t="array" aca="1" ref="E13" ca="1">PERT_DIST($D13,$B$3,$B$4,$B$5,FALSE)</f>
        <v>#NAME?</v>
      </c>
      <c r="F13" t="e" cm="1">
        <f t="array" aca="1" ref="F13" ca="1">PERT_DIST($D13,$B$3,$B$4,$B$5,TRUE)</f>
        <v>#NAME?</v>
      </c>
    </row>
    <row r="14" spans="1:6" x14ac:dyDescent="0.35">
      <c r="D14">
        <f t="shared" si="0"/>
        <v>6.5</v>
      </c>
      <c r="E14" t="e" cm="1">
        <f t="array" aca="1" ref="E14" ca="1">PERT_DIST($D14,$B$3,$B$4,$B$5,FALSE)</f>
        <v>#NAME?</v>
      </c>
      <c r="F14" t="e" cm="1">
        <f t="array" aca="1" ref="F14" ca="1">PERT_DIST($D14,$B$3,$B$4,$B$5,TRUE)</f>
        <v>#NAME?</v>
      </c>
    </row>
    <row r="15" spans="1:6" x14ac:dyDescent="0.35">
      <c r="D15">
        <f t="shared" si="0"/>
        <v>7</v>
      </c>
      <c r="E15" t="e" cm="1">
        <f t="array" aca="1" ref="E15" ca="1">PERT_DIST($D15,$B$3,$B$4,$B$5,FALSE)</f>
        <v>#NAME?</v>
      </c>
      <c r="F15" t="e" cm="1">
        <f t="array" aca="1" ref="F15" ca="1">PERT_DIST($D15,$B$3,$B$4,$B$5,TRUE)</f>
        <v>#NAME?</v>
      </c>
    </row>
    <row r="16" spans="1:6" x14ac:dyDescent="0.35">
      <c r="D16">
        <f t="shared" si="0"/>
        <v>7.5</v>
      </c>
      <c r="E16" t="e" cm="1">
        <f t="array" aca="1" ref="E16" ca="1">PERT_DIST($D16,$B$3,$B$4,$B$5,FALSE)</f>
        <v>#NAME?</v>
      </c>
      <c r="F16" t="e" cm="1">
        <f t="array" aca="1" ref="F16" ca="1">PERT_DIST($D16,$B$3,$B$4,$B$5,TRUE)</f>
        <v>#NAME?</v>
      </c>
    </row>
    <row r="17" spans="4:6" x14ac:dyDescent="0.35">
      <c r="D17">
        <f t="shared" si="0"/>
        <v>8</v>
      </c>
      <c r="E17" t="e" cm="1">
        <f t="array" aca="1" ref="E17" ca="1">PERT_DIST($D17,$B$3,$B$4,$B$5,FALSE)</f>
        <v>#NAME?</v>
      </c>
      <c r="F17" t="e" cm="1">
        <f t="array" aca="1" ref="F17" ca="1">PERT_DIST($D17,$B$3,$B$4,$B$5,TRUE)</f>
        <v>#NAME?</v>
      </c>
    </row>
    <row r="18" spans="4:6" x14ac:dyDescent="0.35">
      <c r="D18">
        <f t="shared" si="0"/>
        <v>8.5</v>
      </c>
      <c r="E18" t="e" cm="1">
        <f t="array" aca="1" ref="E18" ca="1">PERT_DIST($D18,$B$3,$B$4,$B$5,FALSE)</f>
        <v>#NAME?</v>
      </c>
      <c r="F18" t="e" cm="1">
        <f t="array" aca="1" ref="F18" ca="1">PERT_DIST($D18,$B$3,$B$4,$B$5,TRUE)</f>
        <v>#NAME?</v>
      </c>
    </row>
    <row r="19" spans="4:6" x14ac:dyDescent="0.35">
      <c r="D19" s="4">
        <f t="shared" si="0"/>
        <v>9</v>
      </c>
      <c r="E19" s="4" t="e" cm="1">
        <f t="array" aca="1" ref="E19" ca="1">PERT_DIST($D19,$B$3,$B$4,$B$5,FALSE)</f>
        <v>#NAME?</v>
      </c>
      <c r="F19" s="4" t="e" cm="1">
        <f t="array" aca="1" ref="F19" ca="1">PERT_DIST($D19,$B$3,$B$4,$B$5,TRUE)</f>
        <v>#NAME?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PERT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2023-12-09T10:10:16Z</dcterms:created>
  <dcterms:modified xsi:type="dcterms:W3CDTF">2023-12-09T12:31:56Z</dcterms:modified>
</cp:coreProperties>
</file>