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7143F918-02DF-423A-866E-2F13F758FA81}" xr6:coauthVersionLast="47" xr6:coauthVersionMax="47" xr10:uidLastSave="{00000000-0000-0000-0000-000000000000}"/>
  <bookViews>
    <workbookView xWindow="-110" yWindow="-110" windowWidth="19420" windowHeight="10300" xr2:uid="{7C5A2374-24E4-4692-8FA1-9638E9428E2E}"/>
  </bookViews>
  <sheets>
    <sheet name="Title" sheetId="3" r:id="rId1"/>
    <sheet name="Log-Norm 1" sheetId="1" r:id="rId2"/>
    <sheet name="Log-Norm 2" sheetId="2" r:id="rId3"/>
  </sheets>
  <externalReferences>
    <externalReference r:id="rId4"/>
    <externalReference r:id="rId5"/>
  </externalReferences>
  <definedNames>
    <definedName name="r_0">[2]Sheet17!$A$3:$A$264</definedName>
    <definedName name="r_1">[2]Sheet17!$B$3:$B$264</definedName>
    <definedName name="r_2">[2]Sheet17!$C$3:$C$264</definedName>
    <definedName name="r_3">[2]Sheet17!$D$3:$D$264</definedName>
    <definedName name="r_4">[2]Sheet17!$E$3:$E$264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F7" i="1"/>
  <c r="G5" i="2"/>
  <c r="D5" i="2"/>
  <c r="C5" i="2"/>
  <c r="G4" i="2"/>
  <c r="D4" i="2"/>
  <c r="C4" i="2"/>
  <c r="S8" i="1"/>
  <c r="Q8" i="1"/>
  <c r="P8" i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D8" i="1"/>
  <c r="A8" i="1"/>
  <c r="C8" i="1" s="1"/>
  <c r="S7" i="1"/>
  <c r="R7" i="1"/>
  <c r="Q7" i="1"/>
  <c r="D7" i="1"/>
  <c r="C7" i="1"/>
  <c r="B7" i="1"/>
  <c r="R8" i="1" l="1"/>
  <c r="A9" i="1"/>
  <c r="B8" i="1"/>
  <c r="D9" i="1" l="1"/>
  <c r="C9" i="1"/>
  <c r="S9" i="1"/>
  <c r="B9" i="1"/>
  <c r="A10" i="1"/>
  <c r="R9" i="1"/>
  <c r="Q9" i="1"/>
  <c r="D10" i="1" l="1"/>
  <c r="Q10" i="1"/>
  <c r="C10" i="1"/>
  <c r="B10" i="1"/>
  <c r="A11" i="1"/>
  <c r="S10" i="1"/>
  <c r="R10" i="1"/>
  <c r="D11" i="1" l="1"/>
  <c r="R11" i="1"/>
  <c r="Q11" i="1"/>
  <c r="C11" i="1"/>
  <c r="B11" i="1"/>
  <c r="A12" i="1"/>
  <c r="S11" i="1"/>
  <c r="D12" i="1" l="1"/>
  <c r="S12" i="1"/>
  <c r="Q12" i="1"/>
  <c r="B12" i="1"/>
  <c r="C12" i="1"/>
  <c r="A13" i="1"/>
  <c r="R12" i="1"/>
  <c r="D13" i="1" l="1"/>
  <c r="A14" i="1"/>
  <c r="S13" i="1"/>
  <c r="R13" i="1"/>
  <c r="Q13" i="1"/>
  <c r="C13" i="1"/>
  <c r="B13" i="1"/>
  <c r="D14" i="1" l="1"/>
  <c r="A15" i="1"/>
  <c r="S14" i="1"/>
  <c r="R14" i="1"/>
  <c r="Q14" i="1"/>
  <c r="C14" i="1"/>
  <c r="B14" i="1"/>
  <c r="D15" i="1" l="1"/>
  <c r="B15" i="1"/>
  <c r="A16" i="1"/>
  <c r="S15" i="1"/>
  <c r="R15" i="1"/>
  <c r="Q15" i="1"/>
  <c r="C15" i="1"/>
  <c r="Q16" i="1" l="1"/>
  <c r="D16" i="1"/>
  <c r="C16" i="1"/>
  <c r="S16" i="1"/>
  <c r="B16" i="1"/>
  <c r="A17" i="1"/>
  <c r="R16" i="1"/>
  <c r="Q17" i="1" l="1"/>
  <c r="D17" i="1"/>
  <c r="R17" i="1"/>
  <c r="C17" i="1"/>
  <c r="B17" i="1"/>
  <c r="A18" i="1"/>
  <c r="S17" i="1"/>
  <c r="Q18" i="1" l="1"/>
  <c r="D18" i="1"/>
  <c r="C18" i="1"/>
  <c r="A19" i="1"/>
  <c r="S18" i="1"/>
  <c r="B18" i="1"/>
  <c r="R18" i="1"/>
  <c r="Q19" i="1" l="1"/>
  <c r="D19" i="1"/>
  <c r="C19" i="1"/>
  <c r="B19" i="1"/>
  <c r="A20" i="1"/>
  <c r="S19" i="1"/>
  <c r="R19" i="1"/>
  <c r="Q20" i="1" l="1"/>
  <c r="D20" i="1"/>
  <c r="C20" i="1"/>
  <c r="B20" i="1"/>
  <c r="A21" i="1"/>
  <c r="S20" i="1"/>
  <c r="R20" i="1"/>
  <c r="Q21" i="1" l="1"/>
  <c r="D21" i="1"/>
  <c r="C21" i="1"/>
  <c r="B21" i="1"/>
  <c r="A22" i="1"/>
  <c r="S21" i="1"/>
  <c r="R21" i="1"/>
  <c r="Q22" i="1" l="1"/>
  <c r="D22" i="1"/>
  <c r="C22" i="1"/>
  <c r="B22" i="1"/>
  <c r="S22" i="1"/>
  <c r="R22" i="1"/>
  <c r="A23" i="1"/>
  <c r="Q23" i="1" l="1"/>
  <c r="D23" i="1"/>
  <c r="C23" i="1"/>
  <c r="B23" i="1"/>
  <c r="A24" i="1"/>
  <c r="S23" i="1"/>
  <c r="R23" i="1"/>
  <c r="Q24" i="1" l="1"/>
  <c r="D24" i="1"/>
  <c r="C24" i="1"/>
  <c r="B24" i="1"/>
  <c r="A25" i="1"/>
  <c r="S24" i="1"/>
  <c r="R24" i="1"/>
  <c r="Q25" i="1" l="1"/>
  <c r="D25" i="1"/>
  <c r="C25" i="1"/>
  <c r="B25" i="1"/>
  <c r="A26" i="1"/>
  <c r="S25" i="1"/>
  <c r="R25" i="1"/>
  <c r="Q26" i="1" l="1"/>
  <c r="D26" i="1"/>
  <c r="C26" i="1"/>
  <c r="B26" i="1"/>
  <c r="A27" i="1"/>
  <c r="S26" i="1"/>
  <c r="R26" i="1"/>
  <c r="Q27" i="1" l="1"/>
  <c r="D27" i="1"/>
  <c r="C27" i="1"/>
  <c r="B27" i="1"/>
  <c r="S27" i="1"/>
  <c r="A28" i="1"/>
  <c r="R27" i="1"/>
  <c r="Q28" i="1" l="1"/>
  <c r="D28" i="1"/>
  <c r="C28" i="1"/>
  <c r="B28" i="1"/>
  <c r="S28" i="1"/>
  <c r="A29" i="1"/>
  <c r="R28" i="1"/>
  <c r="Q29" i="1" l="1"/>
  <c r="D29" i="1"/>
  <c r="C29" i="1"/>
  <c r="B29" i="1"/>
  <c r="S29" i="1"/>
  <c r="A30" i="1"/>
  <c r="R29" i="1"/>
  <c r="Q30" i="1" l="1"/>
  <c r="D30" i="1"/>
  <c r="C30" i="1"/>
  <c r="B30" i="1"/>
  <c r="S30" i="1"/>
  <c r="A31" i="1"/>
  <c r="R30" i="1"/>
  <c r="Q31" i="1" l="1"/>
  <c r="D31" i="1"/>
  <c r="C31" i="1"/>
  <c r="B31" i="1"/>
  <c r="S31" i="1"/>
  <c r="A32" i="1"/>
  <c r="R31" i="1"/>
  <c r="Q32" i="1" l="1"/>
  <c r="D32" i="1"/>
  <c r="C32" i="1"/>
  <c r="B32" i="1"/>
  <c r="S32" i="1"/>
  <c r="R32" i="1"/>
  <c r="A33" i="1"/>
  <c r="Q33" i="1" l="1"/>
  <c r="D33" i="1"/>
  <c r="C33" i="1"/>
  <c r="B33" i="1"/>
  <c r="S33" i="1"/>
  <c r="A34" i="1"/>
  <c r="R33" i="1"/>
  <c r="Q34" i="1" l="1"/>
  <c r="D34" i="1"/>
  <c r="C34" i="1"/>
  <c r="B34" i="1"/>
  <c r="S34" i="1"/>
  <c r="A35" i="1"/>
  <c r="R34" i="1"/>
  <c r="Q35" i="1" l="1"/>
  <c r="D35" i="1"/>
  <c r="C35" i="1"/>
  <c r="B35" i="1"/>
  <c r="S35" i="1"/>
  <c r="A36" i="1"/>
  <c r="R35" i="1"/>
  <c r="Q36" i="1" l="1"/>
  <c r="D36" i="1"/>
  <c r="C36" i="1"/>
  <c r="B36" i="1"/>
  <c r="S36" i="1"/>
  <c r="A37" i="1"/>
  <c r="R36" i="1"/>
  <c r="Q37" i="1" l="1"/>
  <c r="D37" i="1"/>
  <c r="C37" i="1"/>
  <c r="B37" i="1"/>
  <c r="S37" i="1"/>
  <c r="A38" i="1"/>
  <c r="R37" i="1"/>
  <c r="Q38" i="1" l="1"/>
  <c r="D38" i="1"/>
  <c r="C38" i="1"/>
  <c r="B38" i="1"/>
  <c r="S38" i="1"/>
  <c r="A39" i="1"/>
  <c r="R38" i="1"/>
  <c r="Q39" i="1" l="1"/>
  <c r="D39" i="1"/>
  <c r="C39" i="1"/>
  <c r="B39" i="1"/>
  <c r="S39" i="1"/>
  <c r="A40" i="1"/>
  <c r="R39" i="1"/>
  <c r="Q40" i="1" l="1"/>
  <c r="D40" i="1"/>
  <c r="C40" i="1"/>
  <c r="B40" i="1"/>
  <c r="S40" i="1"/>
  <c r="R40" i="1"/>
  <c r="A41" i="1"/>
  <c r="Q41" i="1" l="1"/>
  <c r="D41" i="1"/>
  <c r="C41" i="1"/>
  <c r="B41" i="1"/>
  <c r="S41" i="1"/>
  <c r="R41" i="1"/>
  <c r="A42" i="1"/>
  <c r="Q42" i="1" l="1"/>
  <c r="D42" i="1"/>
  <c r="C42" i="1"/>
  <c r="B42" i="1"/>
  <c r="S42" i="1"/>
  <c r="A43" i="1"/>
  <c r="R42" i="1"/>
  <c r="Q43" i="1" l="1"/>
  <c r="D43" i="1"/>
  <c r="C43" i="1"/>
  <c r="B43" i="1"/>
  <c r="S43" i="1"/>
  <c r="A44" i="1"/>
  <c r="R43" i="1"/>
  <c r="Q44" i="1" l="1"/>
  <c r="D44" i="1"/>
  <c r="C44" i="1"/>
  <c r="B44" i="1"/>
  <c r="S44" i="1"/>
  <c r="A45" i="1"/>
  <c r="R44" i="1"/>
  <c r="Q45" i="1" l="1"/>
  <c r="D45" i="1"/>
  <c r="C45" i="1"/>
  <c r="B45" i="1"/>
  <c r="S45" i="1"/>
  <c r="A46" i="1"/>
  <c r="R45" i="1"/>
  <c r="Q46" i="1" l="1"/>
  <c r="D46" i="1"/>
  <c r="C46" i="1"/>
  <c r="B46" i="1"/>
  <c r="S46" i="1"/>
  <c r="A47" i="1"/>
  <c r="R46" i="1"/>
  <c r="Q47" i="1" l="1"/>
  <c r="D47" i="1"/>
  <c r="C47" i="1"/>
  <c r="B47" i="1"/>
  <c r="S47" i="1"/>
  <c r="A48" i="1"/>
  <c r="R47" i="1"/>
  <c r="Q48" i="1" l="1"/>
  <c r="D48" i="1"/>
  <c r="C48" i="1"/>
  <c r="B48" i="1"/>
  <c r="S48" i="1"/>
  <c r="R48" i="1"/>
  <c r="A49" i="1"/>
  <c r="Q49" i="1" l="1"/>
  <c r="D49" i="1"/>
  <c r="C49" i="1"/>
  <c r="B49" i="1"/>
  <c r="S49" i="1"/>
  <c r="R49" i="1"/>
  <c r="A50" i="1"/>
  <c r="Q50" i="1" l="1"/>
  <c r="D50" i="1"/>
  <c r="C50" i="1"/>
  <c r="B50" i="1"/>
  <c r="S50" i="1"/>
  <c r="A51" i="1"/>
  <c r="R50" i="1"/>
  <c r="Q51" i="1" l="1"/>
  <c r="D51" i="1"/>
  <c r="C51" i="1"/>
  <c r="B51" i="1"/>
  <c r="S51" i="1"/>
  <c r="A52" i="1"/>
  <c r="R51" i="1"/>
  <c r="Q52" i="1" l="1"/>
  <c r="D52" i="1"/>
  <c r="C52" i="1"/>
  <c r="B52" i="1"/>
  <c r="S52" i="1"/>
  <c r="A53" i="1"/>
  <c r="R52" i="1"/>
  <c r="Q53" i="1" l="1"/>
  <c r="D53" i="1"/>
  <c r="C53" i="1"/>
  <c r="B53" i="1"/>
  <c r="S53" i="1"/>
  <c r="A54" i="1"/>
  <c r="R53" i="1"/>
  <c r="Q54" i="1" l="1"/>
  <c r="D54" i="1"/>
  <c r="C54" i="1"/>
  <c r="B54" i="1"/>
  <c r="S54" i="1"/>
  <c r="A55" i="1"/>
  <c r="R54" i="1"/>
  <c r="Q55" i="1" l="1"/>
  <c r="D55" i="1"/>
  <c r="C55" i="1"/>
  <c r="B55" i="1"/>
  <c r="S55" i="1"/>
  <c r="A56" i="1"/>
  <c r="R55" i="1"/>
  <c r="Q56" i="1" l="1"/>
  <c r="D56" i="1"/>
  <c r="C56" i="1"/>
  <c r="B56" i="1"/>
  <c r="S56" i="1"/>
  <c r="R56" i="1"/>
  <c r="A57" i="1"/>
  <c r="Q57" i="1" l="1"/>
  <c r="D57" i="1"/>
  <c r="C57" i="1"/>
  <c r="B57" i="1"/>
  <c r="S57" i="1"/>
  <c r="R57" i="1"/>
  <c r="A58" i="1"/>
  <c r="Q58" i="1" l="1"/>
  <c r="D58" i="1"/>
  <c r="C58" i="1"/>
  <c r="B58" i="1"/>
  <c r="S58" i="1"/>
  <c r="A59" i="1"/>
  <c r="R58" i="1"/>
  <c r="Q59" i="1" l="1"/>
  <c r="D59" i="1"/>
  <c r="C59" i="1"/>
  <c r="B59" i="1"/>
  <c r="S59" i="1"/>
  <c r="A60" i="1"/>
  <c r="R59" i="1"/>
  <c r="Q60" i="1" l="1"/>
  <c r="D60" i="1"/>
  <c r="C60" i="1"/>
  <c r="B60" i="1"/>
  <c r="S60" i="1"/>
  <c r="A61" i="1"/>
  <c r="R60" i="1"/>
  <c r="Q61" i="1" l="1"/>
  <c r="D61" i="1"/>
  <c r="C61" i="1"/>
  <c r="B61" i="1"/>
  <c r="S61" i="1"/>
  <c r="A62" i="1"/>
  <c r="R61" i="1"/>
  <c r="Q62" i="1" l="1"/>
  <c r="D62" i="1"/>
  <c r="C62" i="1"/>
  <c r="B62" i="1"/>
  <c r="S62" i="1"/>
  <c r="A63" i="1"/>
  <c r="R62" i="1"/>
  <c r="Q63" i="1" l="1"/>
  <c r="D63" i="1"/>
  <c r="C63" i="1"/>
  <c r="B63" i="1"/>
  <c r="S63" i="1"/>
  <c r="A64" i="1"/>
  <c r="R63" i="1"/>
  <c r="Q64" i="1" l="1"/>
  <c r="D64" i="1"/>
  <c r="C64" i="1"/>
  <c r="B64" i="1"/>
  <c r="S64" i="1"/>
  <c r="R64" i="1"/>
  <c r="A65" i="1"/>
  <c r="Q65" i="1" l="1"/>
  <c r="D65" i="1"/>
  <c r="C65" i="1"/>
  <c r="B65" i="1"/>
  <c r="S65" i="1"/>
  <c r="R65" i="1"/>
  <c r="A66" i="1"/>
  <c r="Q66" i="1" l="1"/>
  <c r="D66" i="1"/>
  <c r="C66" i="1"/>
  <c r="B66" i="1"/>
  <c r="S66" i="1"/>
  <c r="A67" i="1"/>
  <c r="R66" i="1"/>
  <c r="Q67" i="1" l="1"/>
  <c r="D67" i="1"/>
  <c r="C67" i="1"/>
  <c r="B67" i="1"/>
  <c r="S67" i="1"/>
  <c r="A68" i="1"/>
  <c r="R67" i="1"/>
  <c r="Q68" i="1" l="1"/>
  <c r="D68" i="1"/>
  <c r="C68" i="1"/>
  <c r="B68" i="1"/>
  <c r="S68" i="1"/>
  <c r="A69" i="1"/>
  <c r="R68" i="1"/>
  <c r="Q69" i="1" l="1"/>
  <c r="D69" i="1"/>
  <c r="C69" i="1"/>
  <c r="B69" i="1"/>
  <c r="S69" i="1"/>
  <c r="A70" i="1"/>
  <c r="R69" i="1"/>
  <c r="Q70" i="1" l="1"/>
  <c r="D70" i="1"/>
  <c r="C70" i="1"/>
  <c r="B70" i="1"/>
  <c r="S70" i="1"/>
  <c r="A71" i="1"/>
  <c r="R70" i="1"/>
  <c r="A72" i="1" l="1"/>
  <c r="Q71" i="1"/>
  <c r="D71" i="1"/>
  <c r="C71" i="1"/>
  <c r="B71" i="1"/>
  <c r="S71" i="1"/>
  <c r="R71" i="1"/>
  <c r="D72" i="1" l="1"/>
  <c r="C72" i="1"/>
  <c r="B72" i="1"/>
  <c r="A73" i="1"/>
  <c r="S72" i="1"/>
  <c r="R72" i="1"/>
  <c r="Q72" i="1"/>
  <c r="D73" i="1" l="1"/>
  <c r="C73" i="1"/>
  <c r="B73" i="1"/>
  <c r="A74" i="1"/>
  <c r="Q73" i="1"/>
  <c r="S73" i="1"/>
  <c r="R73" i="1"/>
  <c r="D74" i="1" l="1"/>
  <c r="C74" i="1"/>
  <c r="B74" i="1"/>
  <c r="A75" i="1"/>
  <c r="S74" i="1"/>
  <c r="R74" i="1"/>
  <c r="Q74" i="1"/>
  <c r="D75" i="1" l="1"/>
  <c r="C75" i="1"/>
  <c r="B75" i="1"/>
  <c r="A76" i="1"/>
  <c r="Q75" i="1"/>
  <c r="S75" i="1"/>
  <c r="R75" i="1"/>
  <c r="D76" i="1" l="1"/>
  <c r="C76" i="1"/>
  <c r="B76" i="1"/>
  <c r="A77" i="1"/>
  <c r="S76" i="1"/>
  <c r="R76" i="1"/>
  <c r="Q76" i="1"/>
  <c r="D77" i="1" l="1"/>
  <c r="C77" i="1"/>
  <c r="B77" i="1"/>
  <c r="A78" i="1"/>
  <c r="Q77" i="1"/>
  <c r="S77" i="1"/>
  <c r="R77" i="1"/>
  <c r="D78" i="1" l="1"/>
  <c r="C78" i="1"/>
  <c r="B78" i="1"/>
  <c r="A79" i="1"/>
  <c r="S78" i="1"/>
  <c r="R78" i="1"/>
  <c r="Q78" i="1"/>
  <c r="D79" i="1" l="1"/>
  <c r="C79" i="1"/>
  <c r="B79" i="1"/>
  <c r="A80" i="1"/>
  <c r="Q79" i="1"/>
  <c r="S79" i="1"/>
  <c r="R79" i="1"/>
  <c r="D80" i="1" l="1"/>
  <c r="C80" i="1"/>
  <c r="B80" i="1"/>
  <c r="A81" i="1"/>
  <c r="S80" i="1"/>
  <c r="R80" i="1"/>
  <c r="Q80" i="1"/>
  <c r="D81" i="1" l="1"/>
  <c r="C81" i="1"/>
  <c r="B81" i="1"/>
  <c r="A82" i="1"/>
  <c r="Q81" i="1"/>
  <c r="S81" i="1"/>
  <c r="R81" i="1"/>
  <c r="D82" i="1" l="1"/>
  <c r="C82" i="1"/>
  <c r="B82" i="1"/>
  <c r="A83" i="1"/>
  <c r="S82" i="1"/>
  <c r="R82" i="1"/>
  <c r="Q82" i="1"/>
  <c r="D83" i="1" l="1"/>
  <c r="C83" i="1"/>
  <c r="B83" i="1"/>
  <c r="A84" i="1"/>
  <c r="Q83" i="1"/>
  <c r="S83" i="1"/>
  <c r="R83" i="1"/>
  <c r="D84" i="1" l="1"/>
  <c r="C84" i="1"/>
  <c r="B84" i="1"/>
  <c r="A85" i="1"/>
  <c r="S84" i="1"/>
  <c r="R84" i="1"/>
  <c r="Q84" i="1"/>
  <c r="D85" i="1" l="1"/>
  <c r="C85" i="1"/>
  <c r="B85" i="1"/>
  <c r="A86" i="1"/>
  <c r="Q85" i="1"/>
  <c r="S85" i="1"/>
  <c r="R85" i="1"/>
  <c r="D86" i="1" l="1"/>
  <c r="C86" i="1"/>
  <c r="B86" i="1"/>
  <c r="A87" i="1"/>
  <c r="S86" i="1"/>
  <c r="R86" i="1"/>
  <c r="Q86" i="1"/>
  <c r="D87" i="1" l="1"/>
  <c r="C87" i="1"/>
  <c r="B87" i="1"/>
  <c r="A88" i="1"/>
  <c r="Q87" i="1"/>
  <c r="S87" i="1"/>
  <c r="R87" i="1"/>
  <c r="D88" i="1" l="1"/>
  <c r="C88" i="1"/>
  <c r="B88" i="1"/>
  <c r="A89" i="1"/>
  <c r="S88" i="1"/>
  <c r="R88" i="1"/>
  <c r="Q88" i="1"/>
  <c r="D89" i="1" l="1"/>
  <c r="C89" i="1"/>
  <c r="B89" i="1"/>
  <c r="A90" i="1"/>
  <c r="Q89" i="1"/>
  <c r="S89" i="1"/>
  <c r="R89" i="1"/>
  <c r="D90" i="1" l="1"/>
  <c r="C90" i="1"/>
  <c r="B90" i="1"/>
  <c r="A91" i="1"/>
  <c r="S90" i="1"/>
  <c r="R90" i="1"/>
  <c r="Q90" i="1"/>
  <c r="D91" i="1" l="1"/>
  <c r="C91" i="1"/>
  <c r="B91" i="1"/>
  <c r="A92" i="1"/>
  <c r="Q91" i="1"/>
  <c r="S91" i="1"/>
  <c r="R91" i="1"/>
  <c r="D92" i="1" l="1"/>
  <c r="C92" i="1"/>
  <c r="B92" i="1"/>
  <c r="A93" i="1"/>
  <c r="S92" i="1"/>
  <c r="R92" i="1"/>
  <c r="Q92" i="1"/>
  <c r="D93" i="1" l="1"/>
  <c r="C93" i="1"/>
  <c r="B93" i="1"/>
  <c r="A94" i="1"/>
  <c r="Q93" i="1"/>
  <c r="S93" i="1"/>
  <c r="R93" i="1"/>
  <c r="D94" i="1" l="1"/>
  <c r="C94" i="1"/>
  <c r="B94" i="1"/>
  <c r="A95" i="1"/>
  <c r="S94" i="1"/>
  <c r="R94" i="1"/>
  <c r="Q94" i="1"/>
  <c r="D95" i="1" l="1"/>
  <c r="C95" i="1"/>
  <c r="B95" i="1"/>
  <c r="A96" i="1"/>
  <c r="Q95" i="1"/>
  <c r="S95" i="1"/>
  <c r="R95" i="1"/>
  <c r="D96" i="1" l="1"/>
  <c r="C96" i="1"/>
  <c r="B96" i="1"/>
  <c r="A97" i="1"/>
  <c r="S96" i="1"/>
  <c r="R96" i="1"/>
  <c r="Q96" i="1"/>
  <c r="D97" i="1" l="1"/>
  <c r="C97" i="1"/>
  <c r="B97" i="1"/>
  <c r="A98" i="1"/>
  <c r="Q97" i="1"/>
  <c r="S97" i="1"/>
  <c r="R97" i="1"/>
  <c r="D98" i="1" l="1"/>
  <c r="C98" i="1"/>
  <c r="B98" i="1"/>
  <c r="A99" i="1"/>
  <c r="S98" i="1"/>
  <c r="R98" i="1"/>
  <c r="Q98" i="1"/>
  <c r="D99" i="1" l="1"/>
  <c r="C99" i="1"/>
  <c r="B99" i="1"/>
  <c r="A100" i="1"/>
  <c r="Q99" i="1"/>
  <c r="S99" i="1"/>
  <c r="R99" i="1"/>
  <c r="D100" i="1" l="1"/>
  <c r="C100" i="1"/>
  <c r="B100" i="1"/>
  <c r="A101" i="1"/>
  <c r="S100" i="1"/>
  <c r="R100" i="1"/>
  <c r="Q100" i="1"/>
  <c r="D101" i="1" l="1"/>
  <c r="C101" i="1"/>
  <c r="B101" i="1"/>
  <c r="A102" i="1"/>
  <c r="Q101" i="1"/>
  <c r="S101" i="1"/>
  <c r="R101" i="1"/>
  <c r="D102" i="1" l="1"/>
  <c r="C102" i="1"/>
  <c r="B102" i="1"/>
  <c r="A103" i="1"/>
  <c r="S102" i="1"/>
  <c r="R102" i="1"/>
  <c r="Q102" i="1"/>
  <c r="Q103" i="1" l="1"/>
  <c r="D103" i="1"/>
  <c r="C103" i="1"/>
  <c r="B103" i="1"/>
  <c r="A104" i="1"/>
  <c r="S103" i="1"/>
  <c r="R103" i="1"/>
  <c r="Q104" i="1" l="1"/>
  <c r="D104" i="1"/>
  <c r="C104" i="1"/>
  <c r="B104" i="1"/>
  <c r="A105" i="1"/>
  <c r="S104" i="1"/>
  <c r="R104" i="1"/>
  <c r="Q105" i="1" l="1"/>
  <c r="D105" i="1"/>
  <c r="C105" i="1"/>
  <c r="B105" i="1"/>
  <c r="A106" i="1"/>
  <c r="S105" i="1"/>
  <c r="R105" i="1"/>
  <c r="Q106" i="1" l="1"/>
  <c r="D106" i="1"/>
  <c r="C106" i="1"/>
  <c r="B106" i="1"/>
  <c r="A107" i="1"/>
  <c r="S106" i="1"/>
  <c r="R106" i="1"/>
  <c r="Q107" i="1" l="1"/>
  <c r="D107" i="1"/>
  <c r="C107" i="1"/>
  <c r="B107" i="1"/>
  <c r="A108" i="1"/>
  <c r="S107" i="1"/>
  <c r="R107" i="1"/>
  <c r="Q108" i="1" l="1"/>
  <c r="D108" i="1"/>
  <c r="C108" i="1"/>
  <c r="B108" i="1"/>
  <c r="A109" i="1"/>
  <c r="S108" i="1"/>
  <c r="R108" i="1"/>
  <c r="Q109" i="1" l="1"/>
  <c r="D109" i="1"/>
  <c r="C109" i="1"/>
  <c r="B109" i="1"/>
  <c r="A110" i="1"/>
  <c r="S109" i="1"/>
  <c r="R109" i="1"/>
  <c r="Q110" i="1" l="1"/>
  <c r="D110" i="1"/>
  <c r="C110" i="1"/>
  <c r="B110" i="1"/>
  <c r="A111" i="1"/>
  <c r="S110" i="1"/>
  <c r="R110" i="1"/>
  <c r="Q111" i="1" l="1"/>
  <c r="D111" i="1"/>
  <c r="C111" i="1"/>
  <c r="B111" i="1"/>
  <c r="A112" i="1"/>
  <c r="S111" i="1"/>
  <c r="R111" i="1"/>
  <c r="Q112" i="1" l="1"/>
  <c r="D112" i="1"/>
  <c r="C112" i="1"/>
  <c r="B112" i="1"/>
  <c r="A113" i="1"/>
  <c r="S112" i="1"/>
  <c r="R112" i="1"/>
  <c r="Q113" i="1" l="1"/>
  <c r="D113" i="1"/>
  <c r="C113" i="1"/>
  <c r="B113" i="1"/>
  <c r="A114" i="1"/>
  <c r="S113" i="1"/>
  <c r="R113" i="1"/>
  <c r="Q114" i="1" l="1"/>
  <c r="D114" i="1"/>
  <c r="C114" i="1"/>
  <c r="B114" i="1"/>
  <c r="A115" i="1"/>
  <c r="S114" i="1"/>
  <c r="R114" i="1"/>
  <c r="Q115" i="1" l="1"/>
  <c r="D115" i="1"/>
  <c r="C115" i="1"/>
  <c r="B115" i="1"/>
  <c r="A116" i="1"/>
  <c r="S115" i="1"/>
  <c r="R115" i="1"/>
  <c r="Q116" i="1" l="1"/>
  <c r="D116" i="1"/>
  <c r="C116" i="1"/>
  <c r="B116" i="1"/>
  <c r="A117" i="1"/>
  <c r="S116" i="1"/>
  <c r="R116" i="1"/>
  <c r="Q117" i="1" l="1"/>
  <c r="D117" i="1"/>
  <c r="C117" i="1"/>
  <c r="B117" i="1"/>
  <c r="A118" i="1"/>
  <c r="S117" i="1"/>
  <c r="R117" i="1"/>
  <c r="Q118" i="1" l="1"/>
  <c r="D118" i="1"/>
  <c r="C118" i="1"/>
  <c r="B118" i="1"/>
  <c r="A119" i="1"/>
  <c r="S118" i="1"/>
  <c r="R118" i="1"/>
  <c r="Q119" i="1" l="1"/>
  <c r="D119" i="1"/>
  <c r="C119" i="1"/>
  <c r="B119" i="1"/>
  <c r="A120" i="1"/>
  <c r="S119" i="1"/>
  <c r="R119" i="1"/>
  <c r="Q120" i="1" l="1"/>
  <c r="D120" i="1"/>
  <c r="C120" i="1"/>
  <c r="B120" i="1"/>
  <c r="A121" i="1"/>
  <c r="S120" i="1"/>
  <c r="R120" i="1"/>
  <c r="Q121" i="1" l="1"/>
  <c r="D121" i="1"/>
  <c r="C121" i="1"/>
  <c r="B121" i="1"/>
  <c r="A122" i="1"/>
  <c r="S121" i="1"/>
  <c r="R121" i="1"/>
  <c r="Q122" i="1" l="1"/>
  <c r="D122" i="1"/>
  <c r="C122" i="1"/>
  <c r="B122" i="1"/>
  <c r="A123" i="1"/>
  <c r="S122" i="1"/>
  <c r="R122" i="1"/>
  <c r="Q123" i="1" l="1"/>
  <c r="D123" i="1"/>
  <c r="C123" i="1"/>
  <c r="B123" i="1"/>
  <c r="A124" i="1"/>
  <c r="S123" i="1"/>
  <c r="R123" i="1"/>
  <c r="Q124" i="1" l="1"/>
  <c r="D124" i="1"/>
  <c r="C124" i="1"/>
  <c r="B124" i="1"/>
  <c r="A125" i="1"/>
  <c r="S124" i="1"/>
  <c r="R124" i="1"/>
  <c r="Q125" i="1" l="1"/>
  <c r="D125" i="1"/>
  <c r="C125" i="1"/>
  <c r="B125" i="1"/>
  <c r="A126" i="1"/>
  <c r="S125" i="1"/>
  <c r="R125" i="1"/>
  <c r="Q126" i="1" l="1"/>
  <c r="D126" i="1"/>
  <c r="C126" i="1"/>
  <c r="B126" i="1"/>
  <c r="A127" i="1"/>
  <c r="S126" i="1"/>
  <c r="R126" i="1"/>
  <c r="Q127" i="1" l="1"/>
  <c r="D127" i="1"/>
  <c r="C127" i="1"/>
  <c r="B127" i="1"/>
  <c r="A128" i="1"/>
  <c r="S127" i="1"/>
  <c r="R127" i="1"/>
  <c r="Q128" i="1" l="1"/>
  <c r="D128" i="1"/>
  <c r="C128" i="1"/>
  <c r="B128" i="1"/>
  <c r="A129" i="1"/>
  <c r="S128" i="1"/>
  <c r="R128" i="1"/>
  <c r="Q129" i="1" l="1"/>
  <c r="D129" i="1"/>
  <c r="C129" i="1"/>
  <c r="B129" i="1"/>
  <c r="A130" i="1"/>
  <c r="S129" i="1"/>
  <c r="R129" i="1"/>
  <c r="Q130" i="1" l="1"/>
  <c r="D130" i="1"/>
  <c r="C130" i="1"/>
  <c r="B130" i="1"/>
  <c r="A131" i="1"/>
  <c r="S130" i="1"/>
  <c r="R130" i="1"/>
  <c r="Q131" i="1" l="1"/>
  <c r="D131" i="1"/>
  <c r="C131" i="1"/>
  <c r="B131" i="1"/>
  <c r="A132" i="1"/>
  <c r="S131" i="1"/>
  <c r="R131" i="1"/>
  <c r="Q132" i="1" l="1"/>
  <c r="D132" i="1"/>
  <c r="C132" i="1"/>
  <c r="B132" i="1"/>
  <c r="A133" i="1"/>
  <c r="S132" i="1"/>
  <c r="R132" i="1"/>
  <c r="Q133" i="1" l="1"/>
  <c r="D133" i="1"/>
  <c r="C133" i="1"/>
  <c r="B133" i="1"/>
  <c r="A134" i="1"/>
  <c r="S133" i="1"/>
  <c r="R133" i="1"/>
  <c r="Q134" i="1" l="1"/>
  <c r="D134" i="1"/>
  <c r="C134" i="1"/>
  <c r="B134" i="1"/>
  <c r="A135" i="1"/>
  <c r="S134" i="1"/>
  <c r="R134" i="1"/>
  <c r="Q135" i="1" l="1"/>
  <c r="D135" i="1"/>
  <c r="C135" i="1"/>
  <c r="B135" i="1"/>
  <c r="A136" i="1"/>
  <c r="S135" i="1"/>
  <c r="R135" i="1"/>
  <c r="Q136" i="1" l="1"/>
  <c r="D136" i="1"/>
  <c r="C136" i="1"/>
  <c r="B136" i="1"/>
  <c r="A137" i="1"/>
  <c r="S136" i="1"/>
  <c r="R136" i="1"/>
  <c r="Q137" i="1" l="1"/>
  <c r="D137" i="1"/>
  <c r="C137" i="1"/>
  <c r="B137" i="1"/>
  <c r="A138" i="1"/>
  <c r="S137" i="1"/>
  <c r="R137" i="1"/>
  <c r="Q138" i="1" l="1"/>
  <c r="D138" i="1"/>
  <c r="C138" i="1"/>
  <c r="B138" i="1"/>
  <c r="A139" i="1"/>
  <c r="S138" i="1"/>
  <c r="R138" i="1"/>
  <c r="Q139" i="1" l="1"/>
  <c r="D139" i="1"/>
  <c r="C139" i="1"/>
  <c r="B139" i="1"/>
  <c r="A140" i="1"/>
  <c r="S139" i="1"/>
  <c r="R139" i="1"/>
  <c r="Q140" i="1" l="1"/>
  <c r="D140" i="1"/>
  <c r="C140" i="1"/>
  <c r="B140" i="1"/>
  <c r="A141" i="1"/>
  <c r="S140" i="1"/>
  <c r="R140" i="1"/>
  <c r="Q141" i="1" l="1"/>
  <c r="D141" i="1"/>
  <c r="C141" i="1"/>
  <c r="B141" i="1"/>
  <c r="A142" i="1"/>
  <c r="S141" i="1"/>
  <c r="R141" i="1"/>
  <c r="Q142" i="1" l="1"/>
  <c r="D142" i="1"/>
  <c r="C142" i="1"/>
  <c r="B142" i="1"/>
  <c r="A143" i="1"/>
  <c r="S142" i="1"/>
  <c r="R142" i="1"/>
  <c r="Q143" i="1" l="1"/>
  <c r="D143" i="1"/>
  <c r="C143" i="1"/>
  <c r="B143" i="1"/>
  <c r="A144" i="1"/>
  <c r="S143" i="1"/>
  <c r="R143" i="1"/>
  <c r="Q144" i="1" l="1"/>
  <c r="D144" i="1"/>
  <c r="C144" i="1"/>
  <c r="B144" i="1"/>
  <c r="A145" i="1"/>
  <c r="S144" i="1"/>
  <c r="R144" i="1"/>
  <c r="Q145" i="1" l="1"/>
  <c r="D145" i="1"/>
  <c r="C145" i="1"/>
  <c r="B145" i="1"/>
  <c r="A146" i="1"/>
  <c r="S145" i="1"/>
  <c r="R145" i="1"/>
  <c r="Q146" i="1" l="1"/>
  <c r="D146" i="1"/>
  <c r="C146" i="1"/>
  <c r="B146" i="1"/>
  <c r="A147" i="1"/>
  <c r="S146" i="1"/>
  <c r="R146" i="1"/>
  <c r="Q147" i="1" l="1"/>
  <c r="D147" i="1"/>
  <c r="C147" i="1"/>
  <c r="B147" i="1"/>
  <c r="A148" i="1"/>
  <c r="S147" i="1"/>
  <c r="R147" i="1"/>
  <c r="Q148" i="1" l="1"/>
  <c r="D148" i="1"/>
  <c r="C148" i="1"/>
  <c r="B148" i="1"/>
  <c r="A149" i="1"/>
  <c r="S148" i="1"/>
  <c r="R148" i="1"/>
  <c r="Q149" i="1" l="1"/>
  <c r="D149" i="1"/>
  <c r="C149" i="1"/>
  <c r="B149" i="1"/>
  <c r="A150" i="1"/>
  <c r="S149" i="1"/>
  <c r="R149" i="1"/>
  <c r="Q150" i="1" l="1"/>
  <c r="D150" i="1"/>
  <c r="C150" i="1"/>
  <c r="B150" i="1"/>
  <c r="A151" i="1"/>
  <c r="S150" i="1"/>
  <c r="R150" i="1"/>
  <c r="Q151" i="1" l="1"/>
  <c r="D151" i="1"/>
  <c r="C151" i="1"/>
  <c r="B151" i="1"/>
  <c r="A152" i="1"/>
  <c r="S151" i="1"/>
  <c r="R151" i="1"/>
  <c r="Q152" i="1" l="1"/>
  <c r="D152" i="1"/>
  <c r="C152" i="1"/>
  <c r="B152" i="1"/>
  <c r="A153" i="1"/>
  <c r="S152" i="1"/>
  <c r="R152" i="1"/>
  <c r="Q153" i="1" l="1"/>
  <c r="D153" i="1"/>
  <c r="C153" i="1"/>
  <c r="B153" i="1"/>
  <c r="A154" i="1"/>
  <c r="S153" i="1"/>
  <c r="R153" i="1"/>
  <c r="Q154" i="1" l="1"/>
  <c r="D154" i="1"/>
  <c r="C154" i="1"/>
  <c r="B154" i="1"/>
  <c r="A155" i="1"/>
  <c r="S154" i="1"/>
  <c r="R154" i="1"/>
  <c r="Q155" i="1" l="1"/>
  <c r="D155" i="1"/>
  <c r="C155" i="1"/>
  <c r="B155" i="1"/>
  <c r="A156" i="1"/>
  <c r="S155" i="1"/>
  <c r="R155" i="1"/>
  <c r="Q156" i="1" l="1"/>
  <c r="D156" i="1"/>
  <c r="C156" i="1"/>
  <c r="B156" i="1"/>
  <c r="S156" i="1"/>
  <c r="R156" i="1"/>
</calcChain>
</file>

<file path=xl/sharedStrings.xml><?xml version="1.0" encoding="utf-8"?>
<sst xmlns="http://schemas.openxmlformats.org/spreadsheetml/2006/main" count="26" uniqueCount="13">
  <si>
    <t>Log-normal Distribution</t>
  </si>
  <si>
    <t>mean</t>
  </si>
  <si>
    <t>stdev</t>
  </si>
  <si>
    <t>x</t>
  </si>
  <si>
    <t>f(x)</t>
  </si>
  <si>
    <t>Log-normal equivalences</t>
  </si>
  <si>
    <t>F(x)</t>
  </si>
  <si>
    <t>p</t>
  </si>
  <si>
    <t>Excel 2010</t>
  </si>
  <si>
    <t>Excel 2007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</si>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</sst>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2" fillId="0" borderId="0" xfId="1" applyFont="1"/>
    <xf numFmtId="43" fontId="0" fillId="0" borderId="0" xfId="1" applyFont="1"/>
    <xf numFmtId="43" fontId="0" fillId="0" borderId="0" xfId="1" applyFont="1" applyAlignment="1">
      <alignment horizontal="right"/>
    </xf>
    <xf numFmtId="164" fontId="0" fillId="0" borderId="0" xfId="0" applyNumberFormat="1" applyAlignment="1">
      <alignment horizontal="right"/>
    </xf>
    <xf numFmtId="43" fontId="0" fillId="0" borderId="0" xfId="1" applyFont="1" applyAlignment="1">
      <alignment horizontal="center"/>
    </xf>
    <xf numFmtId="164" fontId="0" fillId="0" borderId="0" xfId="0" applyNumberFormat="1"/>
    <xf numFmtId="0" fontId="0" fillId="0" borderId="0" xfId="0" quotePrefix="1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0" xfId="0" applyNumberFormat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Log-normal Distribution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Stdev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'Log-Norm 1'!$A$7:$A$156</c:f>
              <c:numCache>
                <c:formatCode>_(* #,##0.00_);_(* \(#,##0.00\);_(* "-"??_);_(@_)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cat>
          <c:val>
            <c:numRef>
              <c:f>'Log-Norm 1'!$B$7:$B$156</c:f>
              <c:numCache>
                <c:formatCode>0.0000</c:formatCode>
                <c:ptCount val="150"/>
                <c:pt idx="0">
                  <c:v>9.4770942323456845E-3</c:v>
                </c:pt>
                <c:pt idx="1">
                  <c:v>5.6098651941979008E-2</c:v>
                </c:pt>
                <c:pt idx="2">
                  <c:v>0.12705086676108004</c:v>
                </c:pt>
                <c:pt idx="3">
                  <c:v>0.20538634140584103</c:v>
                </c:pt>
                <c:pt idx="4">
                  <c:v>0.28159018901526828</c:v>
                </c:pt>
                <c:pt idx="5">
                  <c:v>0.3511879500945787</c:v>
                </c:pt>
                <c:pt idx="6">
                  <c:v>0.4124560770196698</c:v>
                </c:pt>
                <c:pt idx="7">
                  <c:v>0.46508528570535723</c:v>
                </c:pt>
                <c:pt idx="8">
                  <c:v>0.50945847576765035</c:v>
                </c:pt>
                <c:pt idx="9">
                  <c:v>0.54626787075817995</c:v>
                </c:pt>
                <c:pt idx="10">
                  <c:v>0.57631424896619887</c:v>
                </c:pt>
                <c:pt idx="11">
                  <c:v>0.60040387582896459</c:v>
                </c:pt>
                <c:pt idx="12">
                  <c:v>0.61929806733927673</c:v>
                </c:pt>
                <c:pt idx="13">
                  <c:v>0.63369110251016258</c:v>
                </c:pt>
                <c:pt idx="14">
                  <c:v>0.64420325735919959</c:v>
                </c:pt>
                <c:pt idx="15">
                  <c:v>0.65138169153415948</c:v>
                </c:pt>
                <c:pt idx="16">
                  <c:v>0.65570517817849605</c:v>
                </c:pt>
                <c:pt idx="17">
                  <c:v>0.65759047392786507</c:v>
                </c:pt>
                <c:pt idx="18">
                  <c:v>0.65739913674932837</c:v>
                </c:pt>
                <c:pt idx="19">
                  <c:v>0.65544416806031136</c:v>
                </c:pt>
                <c:pt idx="20">
                  <c:v>0.65199617542585231</c:v>
                </c:pt>
                <c:pt idx="21">
                  <c:v>0.647288930525038</c:v>
                </c:pt>
                <c:pt idx="22">
                  <c:v>0.64152429455280824</c:v>
                </c:pt>
                <c:pt idx="23">
                  <c:v>0.63487653433747093</c:v>
                </c:pt>
                <c:pt idx="24">
                  <c:v>0.62749607711592414</c:v>
                </c:pt>
                <c:pt idx="25">
                  <c:v>0.61951276166259928</c:v>
                </c:pt>
                <c:pt idx="26">
                  <c:v>0.61103864502950533</c:v>
                </c:pt>
                <c:pt idx="27">
                  <c:v>0.60217042142366572</c:v>
                </c:pt>
                <c:pt idx="28">
                  <c:v>0.59299150497357256</c:v>
                </c:pt>
                <c:pt idx="29">
                  <c:v>0.58357382259450385</c:v>
                </c:pt>
                <c:pt idx="30">
                  <c:v>0.5739793575571176</c:v>
                </c:pt>
                <c:pt idx="31">
                  <c:v>0.5642614790619036</c:v>
                </c:pt>
                <c:pt idx="32">
                  <c:v>0.55446608829575894</c:v>
                </c:pt>
                <c:pt idx="33">
                  <c:v>0.54463260715663153</c:v>
                </c:pt>
                <c:pt idx="34">
                  <c:v>0.53479483207691969</c:v>
                </c:pt>
                <c:pt idx="35">
                  <c:v>0.52498167212330105</c:v>
                </c:pt>
                <c:pt idx="36">
                  <c:v>0.51521778775245919</c:v>
                </c:pt>
                <c:pt idx="37">
                  <c:v>0.5055241442065842</c:v>
                </c:pt>
                <c:pt idx="38">
                  <c:v>0.49591849148807721</c:v>
                </c:pt>
                <c:pt idx="39">
                  <c:v>0.48641578111155326</c:v>
                </c:pt>
                <c:pt idx="40">
                  <c:v>0.47702852834978932</c:v>
                </c:pt>
                <c:pt idx="41">
                  <c:v>0.46776712743054721</c:v>
                </c:pt>
                <c:pt idx="42">
                  <c:v>0.45864012607005178</c:v>
                </c:pt>
                <c:pt idx="43">
                  <c:v>0.44965446481780924</c:v>
                </c:pt>
                <c:pt idx="44">
                  <c:v>0.44081568591202647</c:v>
                </c:pt>
                <c:pt idx="45">
                  <c:v>0.43212811568437776</c:v>
                </c:pt>
                <c:pt idx="46">
                  <c:v>0.42359502398971699</c:v>
                </c:pt>
                <c:pt idx="47">
                  <c:v>0.41521876365564458</c:v>
                </c:pt>
                <c:pt idx="48">
                  <c:v>0.40700089253606886</c:v>
                </c:pt>
                <c:pt idx="49">
                  <c:v>0.39894228040143248</c:v>
                </c:pt>
                <c:pt idx="50">
                  <c:v>0.39104320259716036</c:v>
                </c:pt>
                <c:pt idx="51">
                  <c:v>0.38330342214356733</c:v>
                </c:pt>
                <c:pt idx="52">
                  <c:v>0.37572226172856404</c:v>
                </c:pt>
                <c:pt idx="53">
                  <c:v>0.36829866685362095</c:v>
                </c:pt>
                <c:pt idx="54">
                  <c:v>0.36103126122903978</c:v>
                </c:pt>
                <c:pt idx="55">
                  <c:v>0.35391839537277092</c:v>
                </c:pt>
                <c:pt idx="56">
                  <c:v>0.34695818924453914</c:v>
                </c:pt>
                <c:pt idx="57">
                  <c:v>0.34014856964112228</c:v>
                </c:pt>
                <c:pt idx="58">
                  <c:v>0.33348730298689805</c:v>
                </c:pt>
                <c:pt idx="59">
                  <c:v>0.32697202407425546</c:v>
                </c:pt>
                <c:pt idx="60">
                  <c:v>0.32060026123941365</c:v>
                </c:pt>
                <c:pt idx="61">
                  <c:v>0.31436945839917957</c:v>
                </c:pt>
                <c:pt idx="62">
                  <c:v>0.30827699432194067</c:v>
                </c:pt>
                <c:pt idx="63">
                  <c:v>0.30232019946068156</c:v>
                </c:pt>
                <c:pt idx="64">
                  <c:v>0.29649637063610468</c:v>
                </c:pt>
                <c:pt idx="65">
                  <c:v>0.29080278382326802</c:v>
                </c:pt>
                <c:pt idx="66">
                  <c:v>0.28523670526483391</c:v>
                </c:pt>
                <c:pt idx="67">
                  <c:v>0.27979540110749429</c:v>
                </c:pt>
                <c:pt idx="68">
                  <c:v>0.27447614573488716</c:v>
                </c:pt>
                <c:pt idx="69">
                  <c:v>0.26927622894993247</c:v>
                </c:pt>
                <c:pt idx="70">
                  <c:v>0.26419296214161814</c:v>
                </c:pt>
                <c:pt idx="71">
                  <c:v>0.2592236835555356</c:v>
                </c:pt>
                <c:pt idx="72">
                  <c:v>0.25436576277363132</c:v>
                </c:pt>
                <c:pt idx="73">
                  <c:v>0.24961660449646175</c:v>
                </c:pt>
                <c:pt idx="74">
                  <c:v>0.24497365171050969</c:v>
                </c:pt>
                <c:pt idx="75">
                  <c:v>0.24043438831365246</c:v>
                </c:pt>
                <c:pt idx="76">
                  <c:v>0.23599634126352706</c:v>
                </c:pt>
                <c:pt idx="77">
                  <c:v>0.23165708230615681</c:v>
                </c:pt>
                <c:pt idx="78">
                  <c:v>0.2274142293356855</c:v>
                </c:pt>
                <c:pt idx="79">
                  <c:v>0.22326544743029889</c:v>
                </c:pt>
                <c:pt idx="80">
                  <c:v>0.21920844960430741</c:v>
                </c:pt>
                <c:pt idx="81">
                  <c:v>0.2152409973118469</c:v>
                </c:pt>
                <c:pt idx="82">
                  <c:v>0.211360900733641</c:v>
                </c:pt>
                <c:pt idx="83">
                  <c:v>0.20756601887472509</c:v>
                </c:pt>
                <c:pt idx="84">
                  <c:v>0.20385425949787128</c:v>
                </c:pt>
                <c:pt idx="85">
                  <c:v>0.20022357891466089</c:v>
                </c:pt>
                <c:pt idx="86">
                  <c:v>0.1966719816536647</c:v>
                </c:pt>
                <c:pt idx="87">
                  <c:v>0.19319752002298141</c:v>
                </c:pt>
                <c:pt idx="88">
                  <c:v>0.18979829358242553</c:v>
                </c:pt>
                <c:pt idx="89">
                  <c:v>0.18647244853890801</c:v>
                </c:pt>
                <c:pt idx="90">
                  <c:v>0.18321817707699864</c:v>
                </c:pt>
                <c:pt idx="91">
                  <c:v>0.18003371663528592</c:v>
                </c:pt>
                <c:pt idx="92">
                  <c:v>0.17691734913790924</c:v>
                </c:pt>
                <c:pt idx="93">
                  <c:v>0.17386740018955324</c:v>
                </c:pt>
                <c:pt idx="94">
                  <c:v>0.17088223824121515</c:v>
                </c:pt>
                <c:pt idx="95">
                  <c:v>0.16796027373318798</c:v>
                </c:pt>
                <c:pt idx="96">
                  <c:v>0.16509995822093201</c:v>
                </c:pt>
                <c:pt idx="97">
                  <c:v>0.16229978348881668</c:v>
                </c:pt>
                <c:pt idx="98">
                  <c:v>0.15955828065610134</c:v>
                </c:pt>
                <c:pt idx="99">
                  <c:v>0.15687401927898098</c:v>
                </c:pt>
                <c:pt idx="100">
                  <c:v>0.15424560645203197</c:v>
                </c:pt>
                <c:pt idx="101">
                  <c:v>0.15167168591196536</c:v>
                </c:pt>
                <c:pt idx="102">
                  <c:v>0.14915093714620381</c:v>
                </c:pt>
                <c:pt idx="103">
                  <c:v>0.14668207450846313</c:v>
                </c:pt>
                <c:pt idx="104">
                  <c:v>0.14426384634320799</c:v>
                </c:pt>
                <c:pt idx="105">
                  <c:v>0.14189503412058335</c:v>
                </c:pt>
                <c:pt idx="106">
                  <c:v>0.13957445158318357</c:v>
                </c:pt>
                <c:pt idx="107">
                  <c:v>0.13730094390580436</c:v>
                </c:pt>
                <c:pt idx="108">
                  <c:v>0.13507338686913622</c:v>
                </c:pt>
                <c:pt idx="109">
                  <c:v>0.13289068604818724</c:v>
                </c:pt>
                <c:pt idx="110">
                  <c:v>0.13075177601607813</c:v>
                </c:pt>
                <c:pt idx="111">
                  <c:v>0.12865561956371538</c:v>
                </c:pt>
                <c:pt idx="112">
                  <c:v>0.12660120693573856</c:v>
                </c:pt>
                <c:pt idx="113">
                  <c:v>0.1245875550830301</c:v>
                </c:pt>
                <c:pt idx="114">
                  <c:v>0.12261370693198832</c:v>
                </c:pt>
                <c:pt idx="115">
                  <c:v>0.12067873067068635</c:v>
                </c:pt>
                <c:pt idx="116">
                  <c:v>0.11878171905196674</c:v>
                </c:pt>
                <c:pt idx="117">
                  <c:v>0.11692178871346433</c:v>
                </c:pt>
                <c:pt idx="118">
                  <c:v>0.11509807951449595</c:v>
                </c:pt>
                <c:pt idx="119">
                  <c:v>0.11330975388970903</c:v>
                </c:pt>
                <c:pt idx="120">
                  <c:v>0.11155599621934263</c:v>
                </c:pt>
                <c:pt idx="121">
                  <c:v>0.10983601221591981</c:v>
                </c:pt>
                <c:pt idx="122">
                  <c:v>0.10814902832716188</c:v>
                </c:pt>
                <c:pt idx="123">
                  <c:v>0.10649429115488838</c:v>
                </c:pt>
                <c:pt idx="124">
                  <c:v>0.1048710668896497</c:v>
                </c:pt>
                <c:pt idx="125">
                  <c:v>0.10327864076081664</c:v>
                </c:pt>
                <c:pt idx="126">
                  <c:v>0.10171631650184215</c:v>
                </c:pt>
                <c:pt idx="127">
                  <c:v>0.10018341583039554</c:v>
                </c:pt>
                <c:pt idx="128">
                  <c:v>9.8679277943062096E-2</c:v>
                </c:pt>
                <c:pt idx="129">
                  <c:v>9.7203259024292776E-2</c:v>
                </c:pt>
                <c:pt idx="130">
                  <c:v>9.5754731769285298E-2</c:v>
                </c:pt>
                <c:pt idx="131">
                  <c:v>9.4333084920473612E-2</c:v>
                </c:pt>
                <c:pt idx="132">
                  <c:v>9.2937722817300117E-2</c:v>
                </c:pt>
                <c:pt idx="133">
                  <c:v>9.1568064958946524E-2</c:v>
                </c:pt>
                <c:pt idx="134">
                  <c:v>9.0223545579696432E-2</c:v>
                </c:pt>
                <c:pt idx="135">
                  <c:v>8.8903613236608697E-2</c:v>
                </c:pt>
                <c:pt idx="136">
                  <c:v>8.7607730409178727E-2</c:v>
                </c:pt>
                <c:pt idx="137">
                  <c:v>8.6335373110670272E-2</c:v>
                </c:pt>
                <c:pt idx="138">
                  <c:v>8.5086030510803198E-2</c:v>
                </c:pt>
                <c:pt idx="139">
                  <c:v>8.3859204569487575E-2</c:v>
                </c:pt>
                <c:pt idx="140">
                  <c:v>8.2654409681298821E-2</c:v>
                </c:pt>
                <c:pt idx="141">
                  <c:v>8.1471172330392444E-2</c:v>
                </c:pt>
                <c:pt idx="142">
                  <c:v>8.0309030755565697E-2</c:v>
                </c:pt>
                <c:pt idx="143">
                  <c:v>7.9167534625174937E-2</c:v>
                </c:pt>
                <c:pt idx="144">
                  <c:v>7.8046244721626482E-2</c:v>
                </c:pt>
                <c:pt idx="145">
                  <c:v>7.6944732635163451E-2</c:v>
                </c:pt>
                <c:pt idx="146">
                  <c:v>7.5862580466677376E-2</c:v>
                </c:pt>
                <c:pt idx="147">
                  <c:v>7.4799380539280258E-2</c:v>
                </c:pt>
                <c:pt idx="148">
                  <c:v>7.3754735118378448E-2</c:v>
                </c:pt>
                <c:pt idx="149">
                  <c:v>7.272825613999459E-2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E-4F0B-B195-9B0933A2D3F6}"/>
            </c:ext>
          </c:extLst>
        </c:ser>
        <c:ser>
          <c:idx val="1"/>
          <c:order val="1"/>
          <c:tx>
            <c:v>Stdev .5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'Log-Norm 1'!$A$7:$A$156</c:f>
              <c:numCache>
                <c:formatCode>_(* #,##0.00_);_(* \(#,##0.00\);_(* "-"??_);_(@_)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cat>
          <c:val>
            <c:numRef>
              <c:f>'Log-Norm 1'!$C$7:$C$156</c:f>
              <c:numCache>
                <c:formatCode>0.0000</c:formatCode>
                <c:ptCount val="150"/>
                <c:pt idx="0">
                  <c:v>2.0327809439919852E-12</c:v>
                </c:pt>
                <c:pt idx="1">
                  <c:v>1.9965926733175666E-8</c:v>
                </c:pt>
                <c:pt idx="2">
                  <c:v>1.7728176964408489E-6</c:v>
                </c:pt>
                <c:pt idx="3">
                  <c:v>2.8698288311403975E-5</c:v>
                </c:pt>
                <c:pt idx="4">
                  <c:v>1.9804773299183633E-4</c:v>
                </c:pt>
                <c:pt idx="5">
                  <c:v>8.2794590128648898E-4</c:v>
                </c:pt>
                <c:pt idx="6">
                  <c:v>2.5014667372129174E-3</c:v>
                </c:pt>
                <c:pt idx="7">
                  <c:v>6.0365686580179292E-3</c:v>
                </c:pt>
                <c:pt idx="8">
                  <c:v>1.2375207258254091E-2</c:v>
                </c:pt>
                <c:pt idx="9">
                  <c:v>2.2439460776791577E-2</c:v>
                </c:pt>
                <c:pt idx="10">
                  <c:v>3.7000302102007512E-2</c:v>
                </c:pt>
                <c:pt idx="11">
                  <c:v>5.6585801503254075E-2</c:v>
                </c:pt>
                <c:pt idx="12">
                  <c:v>8.1436432632297537E-2</c:v>
                </c:pt>
                <c:pt idx="13">
                  <c:v>0.11150242934995283</c:v>
                </c:pt>
                <c:pt idx="14">
                  <c:v>0.14647220793767599</c:v>
                </c:pt>
                <c:pt idx="15">
                  <c:v>0.18581977235254854</c:v>
                </c:pt>
                <c:pt idx="16">
                  <c:v>0.22886058448193725</c:v>
                </c:pt>
                <c:pt idx="17">
                  <c:v>0.27480798864936479</c:v>
                </c:pt>
                <c:pt idx="18">
                  <c:v>0.32282496000610894</c:v>
                </c:pt>
                <c:pt idx="19">
                  <c:v>0.37206822856428612</c:v>
                </c:pt>
                <c:pt idx="20">
                  <c:v>0.42172355823422181</c:v>
                </c:pt>
                <c:pt idx="21">
                  <c:v>0.4710321471470727</c:v>
                </c:pt>
                <c:pt idx="22">
                  <c:v>0.5193088505804011</c:v>
                </c:pt>
                <c:pt idx="23">
                  <c:v>0.56595332010072097</c:v>
                </c:pt>
                <c:pt idx="24">
                  <c:v>0.61045530419018312</c:v>
                </c:pt>
                <c:pt idx="25">
                  <c:v>0.65239535065358389</c:v>
                </c:pt>
                <c:pt idx="26">
                  <c:v>0.69144205322084518</c:v>
                </c:pt>
                <c:pt idx="27">
                  <c:v>0.7273468393046123</c:v>
                </c:pt>
                <c:pt idx="28">
                  <c:v>0.75993713324902312</c:v>
                </c:pt>
                <c:pt idx="29">
                  <c:v>0.78910856871343826</c:v>
                </c:pt>
                <c:pt idx="30">
                  <c:v>0.81481677605839054</c:v>
                </c:pt>
                <c:pt idx="31">
                  <c:v>0.83706914117437314</c:v>
                </c:pt>
                <c:pt idx="32">
                  <c:v>0.85591682293990412</c:v>
                </c:pt>
                <c:pt idx="33">
                  <c:v>0.87144722702401534</c:v>
                </c:pt>
                <c:pt idx="34">
                  <c:v>0.88377706242829857</c:v>
                </c:pt>
                <c:pt idx="35">
                  <c:v>0.89304605176735719</c:v>
                </c:pt>
                <c:pt idx="36">
                  <c:v>0.89941132440220872</c:v>
                </c:pt>
                <c:pt idx="37">
                  <c:v>0.90304249082011812</c:v>
                </c:pt>
                <c:pt idx="38">
                  <c:v>0.90411737494708933</c:v>
                </c:pt>
                <c:pt idx="39">
                  <c:v>0.9028183664990459</c:v>
                </c:pt>
                <c:pt idx="40">
                  <c:v>0.89932934641845674</c:v>
                </c:pt>
                <c:pt idx="41">
                  <c:v>0.89383313357018956</c:v>
                </c:pt>
                <c:pt idx="42">
                  <c:v>0.88650939909688498</c:v>
                </c:pt>
                <c:pt idx="43">
                  <c:v>0.87753299529082218</c:v>
                </c:pt>
                <c:pt idx="44">
                  <c:v>0.8670726478423405</c:v>
                </c:pt>
                <c:pt idx="45">
                  <c:v>0.85528996334534158</c:v>
                </c:pt>
                <c:pt idx="46">
                  <c:v>0.84233870757601093</c:v>
                </c:pt>
                <c:pt idx="47">
                  <c:v>0.82836431401158517</c:v>
                </c:pt>
                <c:pt idx="48">
                  <c:v>0.81350358610294504</c:v>
                </c:pt>
                <c:pt idx="49">
                  <c:v>0.79788456080286496</c:v>
                </c:pt>
                <c:pt idx="50">
                  <c:v>0.78162650467498929</c:v>
                </c:pt>
                <c:pt idx="51">
                  <c:v>0.76484001749867137</c:v>
                </c:pt>
                <c:pt idx="52">
                  <c:v>0.74762722160148509</c:v>
                </c:pt>
                <c:pt idx="53">
                  <c:v>0.73008201817510721</c:v>
                </c:pt>
                <c:pt idx="54">
                  <c:v>0.71229039455688448</c:v>
                </c:pt>
                <c:pt idx="55">
                  <c:v>0.69433076889477607</c:v>
                </c:pt>
                <c:pt idx="56">
                  <c:v>0.67627436077059278</c:v>
                </c:pt>
                <c:pt idx="57">
                  <c:v>0.65818557825307511</c:v>
                </c:pt>
                <c:pt idx="58">
                  <c:v>0.64012241350848698</c:v>
                </c:pt>
                <c:pt idx="59">
                  <c:v>0.62213684053328533</c:v>
                </c:pt>
                <c:pt idx="60">
                  <c:v>0.60427520981247096</c:v>
                </c:pt>
                <c:pt idx="61">
                  <c:v>0.58657863576927505</c:v>
                </c:pt>
                <c:pt idx="62">
                  <c:v>0.56908337377673079</c:v>
                </c:pt>
                <c:pt idx="63">
                  <c:v>0.55182118426796889</c:v>
                </c:pt>
                <c:pt idx="64">
                  <c:v>0.53481968212685083</c:v>
                </c:pt>
                <c:pt idx="65">
                  <c:v>0.51810267007938959</c:v>
                </c:pt>
                <c:pt idx="66">
                  <c:v>0.5016904552533562</c:v>
                </c:pt>
                <c:pt idx="67">
                  <c:v>0.48560014844113075</c:v>
                </c:pt>
                <c:pt idx="68">
                  <c:v>0.46984594590040557</c:v>
                </c:pt>
                <c:pt idx="69">
                  <c:v>0.45443939376868664</c:v>
                </c:pt>
                <c:pt idx="70">
                  <c:v>0.43938963535936076</c:v>
                </c:pt>
                <c:pt idx="71">
                  <c:v>0.42470364175700093</c:v>
                </c:pt>
                <c:pt idx="72">
                  <c:v>0.41038642624419686</c:v>
                </c:pt>
                <c:pt idx="73">
                  <c:v>0.39644124317725665</c:v>
                </c:pt>
                <c:pt idx="74">
                  <c:v>0.38286977198859212</c:v>
                </c:pt>
                <c:pt idx="75">
                  <c:v>0.36967228703372867</c:v>
                </c:pt>
                <c:pt idx="76">
                  <c:v>0.35684781402432936</c:v>
                </c:pt>
                <c:pt idx="77">
                  <c:v>0.3443942737985044</c:v>
                </c:pt>
                <c:pt idx="78">
                  <c:v>0.33230861417863961</c:v>
                </c:pt>
                <c:pt idx="79">
                  <c:v>0.32058693065726562</c:v>
                </c:pt>
                <c:pt idx="80">
                  <c:v>0.30922457663498915</c:v>
                </c:pt>
                <c:pt idx="81">
                  <c:v>0.2982162639128062</c:v>
                </c:pt>
                <c:pt idx="82">
                  <c:v>0.28755615411553914</c:v>
                </c:pt>
                <c:pt idx="83">
                  <c:v>0.27723794169478</c:v>
                </c:pt>
                <c:pt idx="84">
                  <c:v>0.26725492912948856</c:v>
                </c:pt>
                <c:pt idx="85">
                  <c:v>0.25760009491103336</c:v>
                </c:pt>
                <c:pt idx="86">
                  <c:v>0.24826615486756989</c:v>
                </c:pt>
                <c:pt idx="87">
                  <c:v>0.23924561735071787</c:v>
                </c:pt>
                <c:pt idx="88">
                  <c:v>0.23053083277590694</c:v>
                </c:pt>
                <c:pt idx="89">
                  <c:v>0.22211403797681689</c:v>
                </c:pt>
                <c:pt idx="90">
                  <c:v>0.21398739580426546</c:v>
                </c:pt>
                <c:pt idx="91">
                  <c:v>0.20614303037088358</c:v>
                </c:pt>
                <c:pt idx="92">
                  <c:v>0.19857305831507141</c:v>
                </c:pt>
                <c:pt idx="93">
                  <c:v>0.19126961643115187</c:v>
                </c:pt>
                <c:pt idx="94">
                  <c:v>0.18422488598737174</c:v>
                </c:pt>
                <c:pt idx="95">
                  <c:v>0.17743111402947617</c:v>
                </c:pt>
                <c:pt idx="96">
                  <c:v>0.17088063194500647</c:v>
                </c:pt>
                <c:pt idx="97">
                  <c:v>0.16456587154222838</c:v>
                </c:pt>
                <c:pt idx="98">
                  <c:v>0.158479378877664</c:v>
                </c:pt>
                <c:pt idx="99">
                  <c:v>0.15261382604754545</c:v>
                </c:pt>
                <c:pt idx="100">
                  <c:v>0.14696202114108112</c:v>
                </c:pt>
                <c:pt idx="101">
                  <c:v>0.14151691653718343</c:v>
                </c:pt>
                <c:pt idx="102">
                  <c:v>0.13627161571119314</c:v>
                </c:pt>
                <c:pt idx="103">
                  <c:v>0.13121937870410544</c:v>
                </c:pt>
                <c:pt idx="104">
                  <c:v>0.12635362639378211</c:v>
                </c:pt>
                <c:pt idx="105">
                  <c:v>0.12166794369558592</c:v>
                </c:pt>
                <c:pt idx="106">
                  <c:v>0.11715608180872986</c:v>
                </c:pt>
                <c:pt idx="107">
                  <c:v>0.11281195961434244</c:v>
                </c:pt>
                <c:pt idx="108">
                  <c:v>0.10862966432175734</c:v>
                </c:pt>
                <c:pt idx="109">
                  <c:v>0.10460345145079357</c:v>
                </c:pt>
                <c:pt idx="110">
                  <c:v>0.10072774422974215</c:v>
                </c:pt>
                <c:pt idx="111">
                  <c:v>9.6997132481378187E-2</c:v>
                </c:pt>
                <c:pt idx="112">
                  <c:v>9.3406371062523794E-2</c:v>
                </c:pt>
                <c:pt idx="113">
                  <c:v>8.9950377916450289E-2</c:v>
                </c:pt>
                <c:pt idx="114">
                  <c:v>8.6624231791699383E-2</c:v>
                </c:pt>
                <c:pt idx="115">
                  <c:v>8.3423169675665099E-2</c:v>
                </c:pt>
                <c:pt idx="116">
                  <c:v>8.034258398649563E-2</c:v>
                </c:pt>
                <c:pt idx="117">
                  <c:v>7.7378019562494654E-2</c:v>
                </c:pt>
                <c:pt idx="118">
                  <c:v>7.4525170484208425E-2</c:v>
                </c:pt>
                <c:pt idx="119">
                  <c:v>7.177987676073537E-2</c:v>
                </c:pt>
                <c:pt idx="120">
                  <c:v>6.913812090847285E-2</c:v>
                </c:pt>
                <c:pt idx="121">
                  <c:v>6.6596024447487162E-2</c:v>
                </c:pt>
                <c:pt idx="122">
                  <c:v>6.4149844337936759E-2</c:v>
                </c:pt>
                <c:pt idx="123">
                  <c:v>6.1795969376475413E-2</c:v>
                </c:pt>
                <c:pt idx="124">
                  <c:v>5.9530916570285544E-2</c:v>
                </c:pt>
                <c:pt idx="125">
                  <c:v>5.7351327504328233E-2</c:v>
                </c:pt>
                <c:pt idx="126">
                  <c:v>5.5253964715525614E-2</c:v>
                </c:pt>
                <c:pt idx="127">
                  <c:v>5.3235708085896283E-2</c:v>
                </c:pt>
                <c:pt idx="128">
                  <c:v>5.1293551265133026E-2</c:v>
                </c:pt>
                <c:pt idx="129">
                  <c:v>4.9424598131725839E-2</c:v>
                </c:pt>
                <c:pt idx="130">
                  <c:v>4.7626059300486891E-2</c:v>
                </c:pt>
                <c:pt idx="131">
                  <c:v>4.5895248683205617E-2</c:v>
                </c:pt>
                <c:pt idx="132">
                  <c:v>4.4229580108151083E-2</c:v>
                </c:pt>
                <c:pt idx="133">
                  <c:v>4.2626564003227091E-2</c:v>
                </c:pt>
                <c:pt idx="134">
                  <c:v>4.1083804146770299E-2</c:v>
                </c:pt>
                <c:pt idx="135">
                  <c:v>3.9598994489249008E-2</c:v>
                </c:pt>
                <c:pt idx="136">
                  <c:v>3.8169916048467159E-2</c:v>
                </c:pt>
                <c:pt idx="137">
                  <c:v>3.6794433880294609E-2</c:v>
                </c:pt>
                <c:pt idx="138">
                  <c:v>3.5470494126425542E-2</c:v>
                </c:pt>
                <c:pt idx="139">
                  <c:v>3.4196121140205385E-2</c:v>
                </c:pt>
                <c:pt idx="140">
                  <c:v>3.2969414691159112E-2</c:v>
                </c:pt>
                <c:pt idx="141">
                  <c:v>3.1788547248492005E-2</c:v>
                </c:pt>
                <c:pt idx="142">
                  <c:v>3.0651761343517978E-2</c:v>
                </c:pt>
                <c:pt idx="143">
                  <c:v>2.9557367010690953E-2</c:v>
                </c:pt>
                <c:pt idx="144">
                  <c:v>2.8503739306672968E-2</c:v>
                </c:pt>
                <c:pt idx="145">
                  <c:v>2.7489315906661378E-2</c:v>
                </c:pt>
                <c:pt idx="146">
                  <c:v>2.6512594777014759E-2</c:v>
                </c:pt>
                <c:pt idx="147">
                  <c:v>2.5572131923062253E-2</c:v>
                </c:pt>
                <c:pt idx="148">
                  <c:v>2.4666539210846064E-2</c:v>
                </c:pt>
                <c:pt idx="149">
                  <c:v>2.3794482261436475E-2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E-4F0B-B195-9B0933A2D3F6}"/>
            </c:ext>
          </c:extLst>
        </c:ser>
        <c:ser>
          <c:idx val="2"/>
          <c:order val="2"/>
          <c:tx>
            <c:v>Stdev .25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'Log-Norm 1'!$A$7:$A$156</c:f>
              <c:numCache>
                <c:formatCode>_(* #,##0.00_);_(* \(#,##0.00\);_(* "-"??_);_(@_)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cat>
          <c:val>
            <c:numRef>
              <c:f>'Log-Norm 1'!$D$7:$D$156</c:f>
              <c:numCache>
                <c:formatCode>0.0000</c:formatCode>
                <c:ptCount val="150"/>
                <c:pt idx="0">
                  <c:v>5.3785117474706628E-52</c:v>
                </c:pt>
                <c:pt idx="1">
                  <c:v>4.0044942792792622E-35</c:v>
                </c:pt>
                <c:pt idx="2">
                  <c:v>8.4007851025642411E-27</c:v>
                </c:pt>
                <c:pt idx="3">
                  <c:v>1.3674257363060961E-21</c:v>
                </c:pt>
                <c:pt idx="4">
                  <c:v>6.0574426797621494E-18</c:v>
                </c:pt>
                <c:pt idx="5">
                  <c:v>3.197138066802735E-15</c:v>
                </c:pt>
                <c:pt idx="6">
                  <c:v>4.230316365899739E-13</c:v>
                </c:pt>
                <c:pt idx="7">
                  <c:v>2.1415604475463963E-11</c:v>
                </c:pt>
                <c:pt idx="8">
                  <c:v>5.3856391482890195E-10</c:v>
                </c:pt>
                <c:pt idx="9">
                  <c:v>7.986370693270249E-9</c:v>
                </c:pt>
                <c:pt idx="10">
                  <c:v>7.8577631446879537E-8</c:v>
                </c:pt>
                <c:pt idx="11">
                  <c:v>5.5805039962821021E-7</c:v>
                </c:pt>
                <c:pt idx="12">
                  <c:v>3.0437208459722573E-6</c:v>
                </c:pt>
                <c:pt idx="13">
                  <c:v>1.3360454237057703E-5</c:v>
                </c:pt>
                <c:pt idx="14">
                  <c:v>4.893217138801079E-5</c:v>
                </c:pt>
                <c:pt idx="15">
                  <c:v>1.5382518317514092E-4</c:v>
                </c:pt>
                <c:pt idx="16">
                  <c:v>4.2455168930933878E-4</c:v>
                </c:pt>
                <c:pt idx="17">
                  <c:v>1.0476946529544538E-3</c:v>
                </c:pt>
                <c:pt idx="18">
                  <c:v>2.3465457428639516E-3</c:v>
                </c:pt>
                <c:pt idx="19">
                  <c:v>4.8292549264143626E-3</c:v>
                </c:pt>
                <c:pt idx="20">
                  <c:v>9.2271829387286057E-3</c:v>
                </c:pt>
                <c:pt idx="21">
                  <c:v>1.6510872841063257E-2</c:v>
                </c:pt>
                <c:pt idx="22">
                  <c:v>2.7873159732338389E-2</c:v>
                </c:pt>
                <c:pt idx="23">
                  <c:v>4.4674116390347525E-2</c:v>
                </c:pt>
                <c:pt idx="24">
                  <c:v>6.8349495096432261E-2</c:v>
                </c:pt>
                <c:pt idx="25">
                  <c:v>0.10029130247511235</c:v>
                </c:pt>
                <c:pt idx="26">
                  <c:v>0.1417144870546308</c:v>
                </c:pt>
                <c:pt idx="27">
                  <c:v>0.19352635459467368</c:v>
                </c:pt>
                <c:pt idx="28">
                  <c:v>0.25621494395645905</c:v>
                </c:pt>
                <c:pt idx="29">
                  <c:v>0.32976958637923814</c:v>
                </c:pt>
                <c:pt idx="30">
                  <c:v>0.41364209370945593</c:v>
                </c:pt>
                <c:pt idx="31">
                  <c:v>0.50675152046203076</c:v>
                </c:pt>
                <c:pt idx="32">
                  <c:v>0.60753019488488624</c:v>
                </c:pt>
                <c:pt idx="33">
                  <c:v>0.71400445003409097</c:v>
                </c:pt>
                <c:pt idx="34">
                  <c:v>0.82390062817864351</c:v>
                </c:pt>
                <c:pt idx="35">
                  <c:v>0.93476559538208881</c:v>
                </c:pt>
                <c:pt idx="36">
                  <c:v>1.0440910575117184</c:v>
                </c:pt>
                <c:pt idx="37">
                  <c:v>1.1494321242198935</c:v>
                </c:pt>
                <c:pt idx="38">
                  <c:v>1.2485124600426885</c:v>
                </c:pt>
                <c:pt idx="39">
                  <c:v>1.3393106258789982</c:v>
                </c:pt>
                <c:pt idx="40">
                  <c:v>1.4201245314840039</c:v>
                </c:pt>
                <c:pt idx="41">
                  <c:v>1.4896130469399078</c:v>
                </c:pt>
                <c:pt idx="42">
                  <c:v>1.5468155985600074</c:v>
                </c:pt>
                <c:pt idx="43">
                  <c:v>1.5911519208597973</c:v>
                </c:pt>
                <c:pt idx="44">
                  <c:v>1.6224050344461871</c:v>
                </c:pt>
                <c:pt idx="45">
                  <c:v>1.6406910010172568</c:v>
                </c:pt>
                <c:pt idx="46">
                  <c:v>1.6464191326842834</c:v>
                </c:pt>
                <c:pt idx="47">
                  <c:v>1.6402461803538277</c:v>
                </c:pt>
                <c:pt idx="48">
                  <c:v>1.6230276750421924</c:v>
                </c:pt>
                <c:pt idx="49">
                  <c:v>1.5957691216057299</c:v>
                </c:pt>
                <c:pt idx="50">
                  <c:v>1.5595792108422413</c:v>
                </c:pt>
                <c:pt idx="51">
                  <c:v>1.5156266746092419</c:v>
                </c:pt>
                <c:pt idx="52">
                  <c:v>1.4651018973561691</c:v>
                </c:pt>
                <c:pt idx="53">
                  <c:v>1.4091839415135645</c:v>
                </c:pt>
                <c:pt idx="54">
                  <c:v>1.3490132578895826</c:v>
                </c:pt>
                <c:pt idx="55">
                  <c:v>1.2856700412155786</c:v>
                </c:pt>
                <c:pt idx="56">
                  <c:v>1.2201579543154017</c:v>
                </c:pt>
                <c:pt idx="57">
                  <c:v>1.1533927765590433</c:v>
                </c:pt>
                <c:pt idx="58">
                  <c:v>1.0861954250032997</c:v>
                </c:pt>
                <c:pt idx="59">
                  <c:v>1.0192887402168016</c:v>
                </c:pt>
                <c:pt idx="60">
                  <c:v>0.953297413188819</c:v>
                </c:pt>
                <c:pt idx="61">
                  <c:v>0.88875044529702207</c:v>
                </c:pt>
                <c:pt idx="62">
                  <c:v>0.82608557132482052</c:v>
                </c:pt>
                <c:pt idx="63">
                  <c:v>0.7656551284126456</c:v>
                </c:pt>
                <c:pt idx="64">
                  <c:v>0.70773291532030846</c:v>
                </c:pt>
                <c:pt idx="65">
                  <c:v>0.65252165146388696</c:v>
                </c:pt>
                <c:pt idx="66">
                  <c:v>0.60016071005198823</c:v>
                </c:pt>
                <c:pt idx="67">
                  <c:v>0.55073386151788573</c:v>
                </c:pt>
                <c:pt idx="68">
                  <c:v>0.50427682045856692</c:v>
                </c:pt>
                <c:pt idx="69">
                  <c:v>0.46078444031823895</c:v>
                </c:pt>
                <c:pt idx="70">
                  <c:v>0.4202174445436348</c:v>
                </c:pt>
                <c:pt idx="71">
                  <c:v>0.38250862078505693</c:v>
                </c:pt>
                <c:pt idx="72">
                  <c:v>0.34756843613464272</c:v>
                </c:pt>
                <c:pt idx="73">
                  <c:v>0.31529005681437988</c:v>
                </c:pt>
                <c:pt idx="74">
                  <c:v>0.28555377571925772</c:v>
                </c:pt>
                <c:pt idx="75">
                  <c:v>0.25823086642477927</c:v>
                </c:pt>
                <c:pt idx="76">
                  <c:v>0.23318689334397227</c:v>
                </c:pt>
                <c:pt idx="77">
                  <c:v>0.2102845153145704</c:v>
                </c:pt>
                <c:pt idx="78">
                  <c:v>0.18938582462199141</c:v>
                </c:pt>
                <c:pt idx="79">
                  <c:v>0.17035426587486777</c:v>
                </c:pt>
                <c:pt idx="80">
                  <c:v>0.15305617974260644</c:v>
                </c:pt>
                <c:pt idx="81">
                  <c:v>0.13736201576975193</c:v>
                </c:pt>
                <c:pt idx="82">
                  <c:v>0.12314725666705689</c:v>
                </c:pt>
                <c:pt idx="83">
                  <c:v>0.11029309395090033</c:v>
                </c:pt>
                <c:pt idx="84">
                  <c:v>9.8686891812220359E-2</c:v>
                </c:pt>
                <c:pt idx="85">
                  <c:v>8.8222472844903976E-2</c:v>
                </c:pt>
                <c:pt idx="86">
                  <c:v>7.8800255909417596E-2</c:v>
                </c:pt>
                <c:pt idx="87">
                  <c:v>7.0327273070826327E-2</c:v>
                </c:pt>
                <c:pt idx="88">
                  <c:v>6.2717089320113648E-2</c:v>
                </c:pt>
                <c:pt idx="89">
                  <c:v>5.5889645726684881E-2</c:v>
                </c:pt>
                <c:pt idx="90">
                  <c:v>4.9771043819681025E-2</c:v>
                </c:pt>
                <c:pt idx="91">
                  <c:v>4.4293286380931128E-2</c:v>
                </c:pt>
                <c:pt idx="92">
                  <c:v>3.9393987464471432E-2</c:v>
                </c:pt>
                <c:pt idx="93">
                  <c:v>3.5016062337999733E-2</c:v>
                </c:pt>
                <c:pt idx="94">
                  <c:v>3.1107406164382026E-2</c:v>
                </c:pt>
                <c:pt idx="95">
                  <c:v>2.7620568595116142E-2</c:v>
                </c:pt>
                <c:pt idx="96">
                  <c:v>2.4512430017675235E-2</c:v>
                </c:pt>
                <c:pt idx="97">
                  <c:v>2.1743883967931216E-2</c:v>
                </c:pt>
                <c:pt idx="98">
                  <c:v>1.9279529169357018E-2</c:v>
                </c:pt>
                <c:pt idx="99">
                  <c:v>1.7087373774107899E-2</c:v>
                </c:pt>
                <c:pt idx="100">
                  <c:v>1.5138553639402488E-2</c:v>
                </c:pt>
                <c:pt idx="101">
                  <c:v>1.3407065858631988E-2</c:v>
                </c:pt>
                <c:pt idx="102">
                  <c:v>1.1869518264137159E-2</c:v>
                </c:pt>
                <c:pt idx="103">
                  <c:v>1.0504895212638893E-2</c:v>
                </c:pt>
                <c:pt idx="104">
                  <c:v>9.2943396412396989E-3</c:v>
                </c:pt>
                <c:pt idx="105">
                  <c:v>8.2209511294167627E-3</c:v>
                </c:pt>
                <c:pt idx="106">
                  <c:v>7.2695995095245283E-3</c:v>
                </c:pt>
                <c:pt idx="107">
                  <c:v>6.4267534252977349E-3</c:v>
                </c:pt>
                <c:pt idx="108">
                  <c:v>5.6803231361903048E-3</c:v>
                </c:pt>
                <c:pt idx="109">
                  <c:v>5.0195167976989745E-3</c:v>
                </c:pt>
                <c:pt idx="110">
                  <c:v>4.4347094077205823E-3</c:v>
                </c:pt>
                <c:pt idx="111">
                  <c:v>3.91732359101648E-3</c:v>
                </c:pt>
                <c:pt idx="112">
                  <c:v>3.4597213933604621E-3</c:v>
                </c:pt>
                <c:pt idx="113">
                  <c:v>3.0551062700147659E-3</c:v>
                </c:pt>
                <c:pt idx="114">
                  <c:v>2.6974344765351667E-3</c:v>
                </c:pt>
                <c:pt idx="115">
                  <c:v>2.3813351008314574E-3</c:v>
                </c:pt>
                <c:pt idx="116">
                  <c:v>2.1020380116691575E-3</c:v>
                </c:pt>
                <c:pt idx="117">
                  <c:v>1.8553090385687856E-3</c:v>
                </c:pt>
                <c:pt idx="118">
                  <c:v>1.637391739874346E-3</c:v>
                </c:pt>
                <c:pt idx="119">
                  <c:v>1.444955158454099E-3</c:v>
                </c:pt>
                <c:pt idx="120">
                  <c:v>1.2750470071498034E-3</c:v>
                </c:pt>
                <c:pt idx="121">
                  <c:v>1.1250517680014194E-3</c:v>
                </c:pt>
                <c:pt idx="122">
                  <c:v>9.9265322991382325E-4</c:v>
                </c:pt>
                <c:pt idx="123">
                  <c:v>8.7580102841619892E-4</c:v>
                </c:pt>
                <c:pt idx="124">
                  <c:v>7.7268078822628674E-4</c:v>
                </c:pt>
                <c:pt idx="125">
                  <c:v>6.8168750429889664E-4</c:v>
                </c:pt>
                <c:pt idx="126">
                  <c:v>6.0140182981516558E-4</c:v>
                </c:pt>
                <c:pt idx="127">
                  <c:v>5.3056897012000595E-4</c:v>
                </c:pt>
                <c:pt idx="128">
                  <c:v>4.680799099506741E-4</c:v>
                </c:pt>
                <c:pt idx="129">
                  <c:v>4.1295472746542892E-4</c:v>
                </c:pt>
                <c:pt idx="130">
                  <c:v>3.6432777265013247E-4</c:v>
                </c:pt>
                <c:pt idx="131">
                  <c:v>3.2143450974351232E-4</c:v>
                </c:pt>
                <c:pt idx="132">
                  <c:v>2.8359984348259691E-4</c:v>
                </c:pt>
                <c:pt idx="133">
                  <c:v>2.5022776734028338E-4</c:v>
                </c:pt>
                <c:pt idx="134">
                  <c:v>2.2079218862315687E-4</c:v>
                </c:pt>
                <c:pt idx="135">
                  <c:v>1.9482880043645366E-4</c:v>
                </c:pt>
                <c:pt idx="136">
                  <c:v>1.7192788422031854E-4</c:v>
                </c:pt>
                <c:pt idx="137">
                  <c:v>1.5172793893010515E-4</c:v>
                </c:pt>
                <c:pt idx="138">
                  <c:v>1.3391004408198586E-4</c:v>
                </c:pt>
                <c:pt idx="139">
                  <c:v>1.1819287391726589E-4</c:v>
                </c:pt>
                <c:pt idx="140">
                  <c:v>1.0432828895222125E-4</c:v>
                </c:pt>
                <c:pt idx="141">
                  <c:v>9.2097439267029132E-5</c:v>
                </c:pt>
                <c:pt idx="142">
                  <c:v>8.1307321132949401E-5</c:v>
                </c:pt>
                <c:pt idx="143">
                  <c:v>7.1787735060942285E-5</c:v>
                </c:pt>
                <c:pt idx="144">
                  <c:v>6.3388599150696054E-5</c:v>
                </c:pt>
                <c:pt idx="145">
                  <c:v>5.5977576794179364E-5</c:v>
                </c:pt>
                <c:pt idx="146">
                  <c:v>4.9437982404133643E-5</c:v>
                </c:pt>
                <c:pt idx="147">
                  <c:v>4.3666932951965484E-5</c:v>
                </c:pt>
                <c:pt idx="148">
                  <c:v>3.8573716762711011E-5</c:v>
                </c:pt>
                <c:pt idx="149">
                  <c:v>3.4078354273923709E-5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5E-4F0B-B195-9B0933A2D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09088"/>
        <c:axId val="83610624"/>
      </c:lineChart>
      <c:catAx>
        <c:axId val="8360908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10624"/>
        <c:crosses val="autoZero"/>
        <c:auto val="1"/>
        <c:lblAlgn val="ctr"/>
        <c:lblOffset val="100"/>
        <c:noMultiLvlLbl val="0"/>
      </c:catAx>
      <c:valAx>
        <c:axId val="836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0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Log-Normal Distribution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Stdev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'Log-Norm 1'!$P$7:$P$156</c:f>
              <c:numCache>
                <c:formatCode>_(* #,##0.00_);_(* \(#,##0.00\);_(* "-"??_);_(@_)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cat>
          <c:val>
            <c:numRef>
              <c:f>'Log-Norm 1'!$Q$7:$Q$156</c:f>
              <c:numCache>
                <c:formatCode>0.0000</c:formatCode>
                <c:ptCount val="150"/>
                <c:pt idx="0">
                  <c:v>9.4770942323456672E-3</c:v>
                </c:pt>
                <c:pt idx="1">
                  <c:v>5.6098651941979064E-2</c:v>
                </c:pt>
                <c:pt idx="2">
                  <c:v>0.12705086676108018</c:v>
                </c:pt>
                <c:pt idx="3">
                  <c:v>0.205386341405841</c:v>
                </c:pt>
                <c:pt idx="4">
                  <c:v>0.28159018901526833</c:v>
                </c:pt>
                <c:pt idx="5">
                  <c:v>0.3511879500945787</c:v>
                </c:pt>
                <c:pt idx="6">
                  <c:v>0.4124560770196698</c:v>
                </c:pt>
                <c:pt idx="7">
                  <c:v>0.46508528570535734</c:v>
                </c:pt>
                <c:pt idx="8">
                  <c:v>0.50945847576765058</c:v>
                </c:pt>
                <c:pt idx="9">
                  <c:v>0.54626787075817995</c:v>
                </c:pt>
                <c:pt idx="10">
                  <c:v>0.57631424896619898</c:v>
                </c:pt>
                <c:pt idx="11">
                  <c:v>0.60040387582896482</c:v>
                </c:pt>
                <c:pt idx="12">
                  <c:v>0.61929806733927673</c:v>
                </c:pt>
                <c:pt idx="13">
                  <c:v>0.6336911025101627</c:v>
                </c:pt>
                <c:pt idx="14">
                  <c:v>0.64420325735919959</c:v>
                </c:pt>
                <c:pt idx="15">
                  <c:v>0.65138169153415948</c:v>
                </c:pt>
                <c:pt idx="16">
                  <c:v>0.65570517817849616</c:v>
                </c:pt>
                <c:pt idx="17">
                  <c:v>0.65759047392786518</c:v>
                </c:pt>
                <c:pt idx="18">
                  <c:v>0.65739913674932848</c:v>
                </c:pt>
                <c:pt idx="19">
                  <c:v>0.65544416806031158</c:v>
                </c:pt>
                <c:pt idx="20">
                  <c:v>0.65199617542585231</c:v>
                </c:pt>
                <c:pt idx="21">
                  <c:v>0.64728893052503822</c:v>
                </c:pt>
                <c:pt idx="22">
                  <c:v>0.64152429455280824</c:v>
                </c:pt>
                <c:pt idx="23">
                  <c:v>0.63487653433747093</c:v>
                </c:pt>
                <c:pt idx="24">
                  <c:v>0.62749607711592437</c:v>
                </c:pt>
                <c:pt idx="25">
                  <c:v>0.61951276166259939</c:v>
                </c:pt>
                <c:pt idx="26">
                  <c:v>0.61103864502950545</c:v>
                </c:pt>
                <c:pt idx="27">
                  <c:v>0.60217042142366606</c:v>
                </c:pt>
                <c:pt idx="28">
                  <c:v>0.59299150497357267</c:v>
                </c:pt>
                <c:pt idx="29">
                  <c:v>0.58357382259450385</c:v>
                </c:pt>
                <c:pt idx="30">
                  <c:v>0.57397935755711771</c:v>
                </c:pt>
                <c:pt idx="31">
                  <c:v>0.56426147906190371</c:v>
                </c:pt>
                <c:pt idx="32">
                  <c:v>0.55446608829575894</c:v>
                </c:pt>
                <c:pt idx="33">
                  <c:v>0.54463260715663153</c:v>
                </c:pt>
                <c:pt idx="34">
                  <c:v>0.53479483207691958</c:v>
                </c:pt>
                <c:pt idx="35">
                  <c:v>0.52498167212330127</c:v>
                </c:pt>
                <c:pt idx="36">
                  <c:v>0.5152177877524593</c:v>
                </c:pt>
                <c:pt idx="37">
                  <c:v>0.50552414420658431</c:v>
                </c:pt>
                <c:pt idx="38">
                  <c:v>0.49591849148807737</c:v>
                </c:pt>
                <c:pt idx="39">
                  <c:v>0.48641578111155331</c:v>
                </c:pt>
                <c:pt idx="40">
                  <c:v>0.47702852834978932</c:v>
                </c:pt>
                <c:pt idx="41">
                  <c:v>0.46776712743054738</c:v>
                </c:pt>
                <c:pt idx="42">
                  <c:v>0.45864012607005178</c:v>
                </c:pt>
                <c:pt idx="43">
                  <c:v>0.4496544648178093</c:v>
                </c:pt>
                <c:pt idx="44">
                  <c:v>0.44081568591202647</c:v>
                </c:pt>
                <c:pt idx="45">
                  <c:v>0.43212811568437781</c:v>
                </c:pt>
                <c:pt idx="46">
                  <c:v>0.42359502398971705</c:v>
                </c:pt>
                <c:pt idx="47">
                  <c:v>0.41521876365564464</c:v>
                </c:pt>
                <c:pt idx="48">
                  <c:v>0.40700089253606886</c:v>
                </c:pt>
                <c:pt idx="49">
                  <c:v>0.39894228040143254</c:v>
                </c:pt>
                <c:pt idx="50">
                  <c:v>0.39104320259716041</c:v>
                </c:pt>
                <c:pt idx="51">
                  <c:v>0.38330342214356738</c:v>
                </c:pt>
                <c:pt idx="52">
                  <c:v>0.3757222617285641</c:v>
                </c:pt>
                <c:pt idx="53">
                  <c:v>0.368298666853621</c:v>
                </c:pt>
                <c:pt idx="54">
                  <c:v>0.36103126122903983</c:v>
                </c:pt>
                <c:pt idx="55">
                  <c:v>0.35391839537277087</c:v>
                </c:pt>
                <c:pt idx="56">
                  <c:v>0.34695818924453925</c:v>
                </c:pt>
                <c:pt idx="57">
                  <c:v>0.34014856964112228</c:v>
                </c:pt>
                <c:pt idx="58">
                  <c:v>0.3334873029868981</c:v>
                </c:pt>
                <c:pt idx="59">
                  <c:v>0.32697202407425552</c:v>
                </c:pt>
                <c:pt idx="60">
                  <c:v>0.32060026123941382</c:v>
                </c:pt>
                <c:pt idx="61">
                  <c:v>0.31436945839917957</c:v>
                </c:pt>
                <c:pt idx="62">
                  <c:v>0.30827699432194061</c:v>
                </c:pt>
                <c:pt idx="63">
                  <c:v>0.30232019946068162</c:v>
                </c:pt>
                <c:pt idx="64">
                  <c:v>0.29649637063610479</c:v>
                </c:pt>
                <c:pt idx="65">
                  <c:v>0.29080278382326807</c:v>
                </c:pt>
                <c:pt idx="66">
                  <c:v>0.28523670526483391</c:v>
                </c:pt>
                <c:pt idx="67">
                  <c:v>0.27979540110749435</c:v>
                </c:pt>
                <c:pt idx="68">
                  <c:v>0.27447614573488721</c:v>
                </c:pt>
                <c:pt idx="69">
                  <c:v>0.26927622894993247</c:v>
                </c:pt>
                <c:pt idx="70">
                  <c:v>0.26419296214161819</c:v>
                </c:pt>
                <c:pt idx="71">
                  <c:v>0.25922368355553566</c:v>
                </c:pt>
                <c:pt idx="72">
                  <c:v>0.25436576277363127</c:v>
                </c:pt>
                <c:pt idx="73">
                  <c:v>0.24961660449646172</c:v>
                </c:pt>
                <c:pt idx="74">
                  <c:v>0.24497365171050975</c:v>
                </c:pt>
                <c:pt idx="75">
                  <c:v>0.24043438831365246</c:v>
                </c:pt>
                <c:pt idx="76">
                  <c:v>0.23599634126352709</c:v>
                </c:pt>
                <c:pt idx="77">
                  <c:v>0.23165708230615681</c:v>
                </c:pt>
                <c:pt idx="78">
                  <c:v>0.2274142293356855</c:v>
                </c:pt>
                <c:pt idx="79">
                  <c:v>0.22326544743029886</c:v>
                </c:pt>
                <c:pt idx="80">
                  <c:v>0.21920844960430749</c:v>
                </c:pt>
                <c:pt idx="81">
                  <c:v>0.2152409973118469</c:v>
                </c:pt>
                <c:pt idx="82">
                  <c:v>0.21136090073364103</c:v>
                </c:pt>
                <c:pt idx="83">
                  <c:v>0.20756601887472514</c:v>
                </c:pt>
                <c:pt idx="84">
                  <c:v>0.20385425949787131</c:v>
                </c:pt>
                <c:pt idx="85">
                  <c:v>0.20022357891466094</c:v>
                </c:pt>
                <c:pt idx="86">
                  <c:v>0.19667198165366465</c:v>
                </c:pt>
                <c:pt idx="87">
                  <c:v>0.19319752002298135</c:v>
                </c:pt>
                <c:pt idx="88">
                  <c:v>0.18979829358242559</c:v>
                </c:pt>
                <c:pt idx="89">
                  <c:v>0.18647244853890799</c:v>
                </c:pt>
                <c:pt idx="90">
                  <c:v>0.18321817707699864</c:v>
                </c:pt>
                <c:pt idx="91">
                  <c:v>0.18003371663528597</c:v>
                </c:pt>
                <c:pt idx="92">
                  <c:v>0.17691734913790924</c:v>
                </c:pt>
                <c:pt idx="93">
                  <c:v>0.1738674001895533</c:v>
                </c:pt>
                <c:pt idx="94">
                  <c:v>0.17088223824121515</c:v>
                </c:pt>
                <c:pt idx="95">
                  <c:v>0.16796027373318798</c:v>
                </c:pt>
                <c:pt idx="96">
                  <c:v>0.1650999582209321</c:v>
                </c:pt>
                <c:pt idx="97">
                  <c:v>0.16229978348881671</c:v>
                </c:pt>
                <c:pt idx="98">
                  <c:v>0.15955828065610136</c:v>
                </c:pt>
                <c:pt idx="99">
                  <c:v>0.15687401927898093</c:v>
                </c:pt>
                <c:pt idx="100">
                  <c:v>0.15424560645203206</c:v>
                </c:pt>
                <c:pt idx="101">
                  <c:v>0.15167168591196539</c:v>
                </c:pt>
                <c:pt idx="102">
                  <c:v>0.14915093714620384</c:v>
                </c:pt>
                <c:pt idx="103">
                  <c:v>0.14668207450846321</c:v>
                </c:pt>
                <c:pt idx="104">
                  <c:v>0.14426384634320799</c:v>
                </c:pt>
                <c:pt idx="105">
                  <c:v>0.14189503412058335</c:v>
                </c:pt>
                <c:pt idx="106">
                  <c:v>0.13957445158318357</c:v>
                </c:pt>
                <c:pt idx="107">
                  <c:v>0.13730094390580441</c:v>
                </c:pt>
                <c:pt idx="108">
                  <c:v>0.1350733868691362</c:v>
                </c:pt>
                <c:pt idx="109">
                  <c:v>0.13289068604818727</c:v>
                </c:pt>
                <c:pt idx="110">
                  <c:v>0.13075177601607813</c:v>
                </c:pt>
                <c:pt idx="111">
                  <c:v>0.12865561956371538</c:v>
                </c:pt>
                <c:pt idx="112">
                  <c:v>0.12660120693573865</c:v>
                </c:pt>
                <c:pt idx="113">
                  <c:v>0.12458755508303011</c:v>
                </c:pt>
                <c:pt idx="114">
                  <c:v>0.12261370693198836</c:v>
                </c:pt>
                <c:pt idx="115">
                  <c:v>0.12067873067068639</c:v>
                </c:pt>
                <c:pt idx="116">
                  <c:v>0.11878171905196672</c:v>
                </c:pt>
                <c:pt idx="117">
                  <c:v>0.11692178871346426</c:v>
                </c:pt>
                <c:pt idx="118">
                  <c:v>0.11509807951449592</c:v>
                </c:pt>
                <c:pt idx="119">
                  <c:v>0.11330975388970903</c:v>
                </c:pt>
                <c:pt idx="120">
                  <c:v>0.11155599621934265</c:v>
                </c:pt>
                <c:pt idx="121">
                  <c:v>0.10983601221591989</c:v>
                </c:pt>
                <c:pt idx="122">
                  <c:v>0.10814902832716186</c:v>
                </c:pt>
                <c:pt idx="123">
                  <c:v>0.1064942911548884</c:v>
                </c:pt>
                <c:pt idx="124">
                  <c:v>0.1048710668896497</c:v>
                </c:pt>
                <c:pt idx="125">
                  <c:v>0.1032786407608166</c:v>
                </c:pt>
                <c:pt idx="126">
                  <c:v>0.10171631650184211</c:v>
                </c:pt>
                <c:pt idx="127">
                  <c:v>0.10018341583039557</c:v>
                </c:pt>
                <c:pt idx="128">
                  <c:v>9.867927794306211E-2</c:v>
                </c:pt>
                <c:pt idx="129">
                  <c:v>9.7203259024292735E-2</c:v>
                </c:pt>
                <c:pt idx="130">
                  <c:v>9.5754731769285256E-2</c:v>
                </c:pt>
                <c:pt idx="131">
                  <c:v>9.4333084920473584E-2</c:v>
                </c:pt>
                <c:pt idx="132">
                  <c:v>9.2937722817300186E-2</c:v>
                </c:pt>
                <c:pt idx="133">
                  <c:v>9.1568064958946538E-2</c:v>
                </c:pt>
                <c:pt idx="134">
                  <c:v>9.0223545579696404E-2</c:v>
                </c:pt>
                <c:pt idx="135">
                  <c:v>8.8903613236608656E-2</c:v>
                </c:pt>
                <c:pt idx="136">
                  <c:v>8.7607730409178741E-2</c:v>
                </c:pt>
                <c:pt idx="137">
                  <c:v>8.6335373110670285E-2</c:v>
                </c:pt>
                <c:pt idx="138">
                  <c:v>8.5086030510803198E-2</c:v>
                </c:pt>
                <c:pt idx="139">
                  <c:v>8.3859204569487616E-2</c:v>
                </c:pt>
                <c:pt idx="140">
                  <c:v>8.2654409681298793E-2</c:v>
                </c:pt>
                <c:pt idx="141">
                  <c:v>8.1471172330392402E-2</c:v>
                </c:pt>
                <c:pt idx="142">
                  <c:v>8.0309030755565697E-2</c:v>
                </c:pt>
                <c:pt idx="143">
                  <c:v>7.9167534625174965E-2</c:v>
                </c:pt>
                <c:pt idx="144">
                  <c:v>7.8046244721626523E-2</c:v>
                </c:pt>
                <c:pt idx="145">
                  <c:v>7.6944732635163451E-2</c:v>
                </c:pt>
                <c:pt idx="146">
                  <c:v>7.5862580466677348E-2</c:v>
                </c:pt>
                <c:pt idx="147">
                  <c:v>7.4799380539280327E-2</c:v>
                </c:pt>
                <c:pt idx="148">
                  <c:v>7.3754735118378434E-2</c:v>
                </c:pt>
                <c:pt idx="149">
                  <c:v>7.2728256139994604E-2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9-4128-914A-EB9B21630E97}"/>
            </c:ext>
          </c:extLst>
        </c:ser>
        <c:ser>
          <c:idx val="1"/>
          <c:order val="1"/>
          <c:tx>
            <c:v>Stdev .5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'Log-Norm 1'!$P$7:$P$156</c:f>
              <c:numCache>
                <c:formatCode>_(* #,##0.00_);_(* \(#,##0.00\);_(* "-"??_);_(@_)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cat>
          <c:val>
            <c:numRef>
              <c:f>'Log-Norm 1'!$R$7:$R$156</c:f>
              <c:numCache>
                <c:formatCode>0.0000</c:formatCode>
                <c:ptCount val="150"/>
                <c:pt idx="0">
                  <c:v>2.0327809439919957E-12</c:v>
                </c:pt>
                <c:pt idx="1">
                  <c:v>1.9965926733175838E-8</c:v>
                </c:pt>
                <c:pt idx="2">
                  <c:v>1.7728176964408502E-6</c:v>
                </c:pt>
                <c:pt idx="3">
                  <c:v>2.8698288311403935E-5</c:v>
                </c:pt>
                <c:pt idx="4">
                  <c:v>1.980477329918363E-4</c:v>
                </c:pt>
                <c:pt idx="5">
                  <c:v>8.27945901286488E-4</c:v>
                </c:pt>
                <c:pt idx="6">
                  <c:v>2.5014667372129178E-3</c:v>
                </c:pt>
                <c:pt idx="7">
                  <c:v>6.0365686580179326E-3</c:v>
                </c:pt>
                <c:pt idx="8">
                  <c:v>1.2375207258254103E-2</c:v>
                </c:pt>
                <c:pt idx="9">
                  <c:v>2.2439460776791587E-2</c:v>
                </c:pt>
                <c:pt idx="10">
                  <c:v>3.7000302102007526E-2</c:v>
                </c:pt>
                <c:pt idx="11">
                  <c:v>5.6585801503254145E-2</c:v>
                </c:pt>
                <c:pt idx="12">
                  <c:v>8.1436432632297565E-2</c:v>
                </c:pt>
                <c:pt idx="13">
                  <c:v>0.11150242934995279</c:v>
                </c:pt>
                <c:pt idx="14">
                  <c:v>0.14647220793767593</c:v>
                </c:pt>
                <c:pt idx="15">
                  <c:v>0.18581977235254848</c:v>
                </c:pt>
                <c:pt idx="16">
                  <c:v>0.22886058448193722</c:v>
                </c:pt>
                <c:pt idx="17">
                  <c:v>0.27480798864936468</c:v>
                </c:pt>
                <c:pt idx="18">
                  <c:v>0.32282496000610889</c:v>
                </c:pt>
                <c:pt idx="19">
                  <c:v>0.37206822856428606</c:v>
                </c:pt>
                <c:pt idx="20">
                  <c:v>0.42172355823422186</c:v>
                </c:pt>
                <c:pt idx="21">
                  <c:v>0.47103214714707281</c:v>
                </c:pt>
                <c:pt idx="22">
                  <c:v>0.5193088505804011</c:v>
                </c:pt>
                <c:pt idx="23">
                  <c:v>0.56595332010072119</c:v>
                </c:pt>
                <c:pt idx="24">
                  <c:v>0.61045530419018335</c:v>
                </c:pt>
                <c:pt idx="25">
                  <c:v>0.65239535065358401</c:v>
                </c:pt>
                <c:pt idx="26">
                  <c:v>0.69144205322084529</c:v>
                </c:pt>
                <c:pt idx="27">
                  <c:v>0.72734683930461241</c:v>
                </c:pt>
                <c:pt idx="28">
                  <c:v>0.75993713324902323</c:v>
                </c:pt>
                <c:pt idx="29">
                  <c:v>0.78910856871343837</c:v>
                </c:pt>
                <c:pt idx="30">
                  <c:v>0.81481677605839065</c:v>
                </c:pt>
                <c:pt idx="31">
                  <c:v>0.83706914117437325</c:v>
                </c:pt>
                <c:pt idx="32">
                  <c:v>0.85591682293990412</c:v>
                </c:pt>
                <c:pt idx="33">
                  <c:v>0.87144722702401545</c:v>
                </c:pt>
                <c:pt idx="34">
                  <c:v>0.88377706242829857</c:v>
                </c:pt>
                <c:pt idx="35">
                  <c:v>0.8930460517673573</c:v>
                </c:pt>
                <c:pt idx="36">
                  <c:v>0.89941132440220883</c:v>
                </c:pt>
                <c:pt idx="37">
                  <c:v>0.90304249082011812</c:v>
                </c:pt>
                <c:pt idx="38">
                  <c:v>0.90411737494708933</c:v>
                </c:pt>
                <c:pt idx="39">
                  <c:v>0.90281836649904601</c:v>
                </c:pt>
                <c:pt idx="40">
                  <c:v>0.89932934641845674</c:v>
                </c:pt>
                <c:pt idx="41">
                  <c:v>0.89383313357018979</c:v>
                </c:pt>
                <c:pt idx="42">
                  <c:v>0.88650939909688498</c:v>
                </c:pt>
                <c:pt idx="43">
                  <c:v>0.8775329952908224</c:v>
                </c:pt>
                <c:pt idx="44">
                  <c:v>0.86707264784234062</c:v>
                </c:pt>
                <c:pt idx="45">
                  <c:v>0.85528996334534158</c:v>
                </c:pt>
                <c:pt idx="46">
                  <c:v>0.84233870757601093</c:v>
                </c:pt>
                <c:pt idx="47">
                  <c:v>0.82836431401158517</c:v>
                </c:pt>
                <c:pt idx="48">
                  <c:v>0.81350358610294538</c:v>
                </c:pt>
                <c:pt idx="49">
                  <c:v>0.79788456080286507</c:v>
                </c:pt>
                <c:pt idx="50">
                  <c:v>0.78162650467498929</c:v>
                </c:pt>
                <c:pt idx="51">
                  <c:v>0.76484001749867148</c:v>
                </c:pt>
                <c:pt idx="52">
                  <c:v>0.74762722160148509</c:v>
                </c:pt>
                <c:pt idx="53">
                  <c:v>0.73008201817510732</c:v>
                </c:pt>
                <c:pt idx="54">
                  <c:v>0.71229039455688459</c:v>
                </c:pt>
                <c:pt idx="55">
                  <c:v>0.69433076889477618</c:v>
                </c:pt>
                <c:pt idx="56">
                  <c:v>0.67627436077059278</c:v>
                </c:pt>
                <c:pt idx="57">
                  <c:v>0.65818557825307511</c:v>
                </c:pt>
                <c:pt idx="58">
                  <c:v>0.64012241350848709</c:v>
                </c:pt>
                <c:pt idx="59">
                  <c:v>0.62213684053328544</c:v>
                </c:pt>
                <c:pt idx="60">
                  <c:v>0.60427520981247107</c:v>
                </c:pt>
                <c:pt idx="61">
                  <c:v>0.58657863576927527</c:v>
                </c:pt>
                <c:pt idx="62">
                  <c:v>0.56908337377673079</c:v>
                </c:pt>
                <c:pt idx="63">
                  <c:v>0.55182118426796889</c:v>
                </c:pt>
                <c:pt idx="64">
                  <c:v>0.53481968212685094</c:v>
                </c:pt>
                <c:pt idx="65">
                  <c:v>0.5181026700793897</c:v>
                </c:pt>
                <c:pt idx="66">
                  <c:v>0.50169045525335632</c:v>
                </c:pt>
                <c:pt idx="67">
                  <c:v>0.48560014844113075</c:v>
                </c:pt>
                <c:pt idx="68">
                  <c:v>0.46984594590040563</c:v>
                </c:pt>
                <c:pt idx="69">
                  <c:v>0.45443939376868664</c:v>
                </c:pt>
                <c:pt idx="70">
                  <c:v>0.43938963535936082</c:v>
                </c:pt>
                <c:pt idx="71">
                  <c:v>0.42470364175700104</c:v>
                </c:pt>
                <c:pt idx="72">
                  <c:v>0.41038642624419686</c:v>
                </c:pt>
                <c:pt idx="73">
                  <c:v>0.39644124317725671</c:v>
                </c:pt>
                <c:pt idx="74">
                  <c:v>0.38286977198859223</c:v>
                </c:pt>
                <c:pt idx="75">
                  <c:v>0.36967228703372873</c:v>
                </c:pt>
                <c:pt idx="76">
                  <c:v>0.35684781402432941</c:v>
                </c:pt>
                <c:pt idx="77">
                  <c:v>0.3443942737985044</c:v>
                </c:pt>
                <c:pt idx="78">
                  <c:v>0.33230861417863961</c:v>
                </c:pt>
                <c:pt idx="79">
                  <c:v>0.32058693065726562</c:v>
                </c:pt>
                <c:pt idx="80">
                  <c:v>0.30922457663498915</c:v>
                </c:pt>
                <c:pt idx="81">
                  <c:v>0.2982162639128062</c:v>
                </c:pt>
                <c:pt idx="82">
                  <c:v>0.2875561541155392</c:v>
                </c:pt>
                <c:pt idx="83">
                  <c:v>0.27723794169478005</c:v>
                </c:pt>
                <c:pt idx="84">
                  <c:v>0.26725492912948856</c:v>
                </c:pt>
                <c:pt idx="85">
                  <c:v>0.25760009491103336</c:v>
                </c:pt>
                <c:pt idx="86">
                  <c:v>0.24826615486756987</c:v>
                </c:pt>
                <c:pt idx="87">
                  <c:v>0.23924561735071789</c:v>
                </c:pt>
                <c:pt idx="88">
                  <c:v>0.23053083277590697</c:v>
                </c:pt>
                <c:pt idx="89">
                  <c:v>0.22211403797681689</c:v>
                </c:pt>
                <c:pt idx="90">
                  <c:v>0.21398739580426548</c:v>
                </c:pt>
                <c:pt idx="91">
                  <c:v>0.20614303037088363</c:v>
                </c:pt>
                <c:pt idx="92">
                  <c:v>0.19857305831507147</c:v>
                </c:pt>
                <c:pt idx="93">
                  <c:v>0.19126961643115195</c:v>
                </c:pt>
                <c:pt idx="94">
                  <c:v>0.18422488598737177</c:v>
                </c:pt>
                <c:pt idx="95">
                  <c:v>0.17743111402947614</c:v>
                </c:pt>
                <c:pt idx="96">
                  <c:v>0.17088063194500649</c:v>
                </c:pt>
                <c:pt idx="97">
                  <c:v>0.1645658715422284</c:v>
                </c:pt>
                <c:pt idx="98">
                  <c:v>0.158479378877664</c:v>
                </c:pt>
                <c:pt idx="99">
                  <c:v>0.15261382604754539</c:v>
                </c:pt>
                <c:pt idx="100">
                  <c:v>0.1469620211410812</c:v>
                </c:pt>
                <c:pt idx="101">
                  <c:v>0.14151691653718343</c:v>
                </c:pt>
                <c:pt idx="102">
                  <c:v>0.13627161571119314</c:v>
                </c:pt>
                <c:pt idx="103">
                  <c:v>0.13121937870410547</c:v>
                </c:pt>
                <c:pt idx="104">
                  <c:v>0.12635362639378214</c:v>
                </c:pt>
                <c:pt idx="105">
                  <c:v>0.12166794369558591</c:v>
                </c:pt>
                <c:pt idx="106">
                  <c:v>0.1171560818087299</c:v>
                </c:pt>
                <c:pt idx="107">
                  <c:v>0.11281195961434248</c:v>
                </c:pt>
                <c:pt idx="108">
                  <c:v>0.10862966432175736</c:v>
                </c:pt>
                <c:pt idx="109">
                  <c:v>0.10460345145079364</c:v>
                </c:pt>
                <c:pt idx="110">
                  <c:v>0.10072774422974216</c:v>
                </c:pt>
                <c:pt idx="111">
                  <c:v>9.6997132481378215E-2</c:v>
                </c:pt>
                <c:pt idx="112">
                  <c:v>9.3406371062523794E-2</c:v>
                </c:pt>
                <c:pt idx="113">
                  <c:v>8.9950377916450303E-2</c:v>
                </c:pt>
                <c:pt idx="114">
                  <c:v>8.662423179169941E-2</c:v>
                </c:pt>
                <c:pt idx="115">
                  <c:v>8.342316967566514E-2</c:v>
                </c:pt>
                <c:pt idx="116">
                  <c:v>8.0342583986495644E-2</c:v>
                </c:pt>
                <c:pt idx="117">
                  <c:v>7.7378019562494696E-2</c:v>
                </c:pt>
                <c:pt idx="118">
                  <c:v>7.4525170484208453E-2</c:v>
                </c:pt>
                <c:pt idx="119">
                  <c:v>7.1779876760735356E-2</c:v>
                </c:pt>
                <c:pt idx="120">
                  <c:v>6.913812090847285E-2</c:v>
                </c:pt>
                <c:pt idx="121">
                  <c:v>6.6596024447487134E-2</c:v>
                </c:pt>
                <c:pt idx="122">
                  <c:v>6.4149844337936746E-2</c:v>
                </c:pt>
                <c:pt idx="123">
                  <c:v>6.1795969376475426E-2</c:v>
                </c:pt>
                <c:pt idx="124">
                  <c:v>5.9530916570285558E-2</c:v>
                </c:pt>
                <c:pt idx="125">
                  <c:v>5.7351327504328219E-2</c:v>
                </c:pt>
                <c:pt idx="126">
                  <c:v>5.5253964715525565E-2</c:v>
                </c:pt>
                <c:pt idx="127">
                  <c:v>5.323570808589629E-2</c:v>
                </c:pt>
                <c:pt idx="128">
                  <c:v>5.1293551265133026E-2</c:v>
                </c:pt>
                <c:pt idx="129">
                  <c:v>4.9424598131725818E-2</c:v>
                </c:pt>
                <c:pt idx="130">
                  <c:v>4.7626059300486863E-2</c:v>
                </c:pt>
                <c:pt idx="131">
                  <c:v>4.5895248683205617E-2</c:v>
                </c:pt>
                <c:pt idx="132">
                  <c:v>4.422958010815109E-2</c:v>
                </c:pt>
                <c:pt idx="133">
                  <c:v>4.2626564003227098E-2</c:v>
                </c:pt>
                <c:pt idx="134">
                  <c:v>4.1083804146770306E-2</c:v>
                </c:pt>
                <c:pt idx="135">
                  <c:v>3.9598994489249001E-2</c:v>
                </c:pt>
                <c:pt idx="136">
                  <c:v>3.8169916048467152E-2</c:v>
                </c:pt>
                <c:pt idx="137">
                  <c:v>3.6794433880294609E-2</c:v>
                </c:pt>
                <c:pt idx="138">
                  <c:v>3.5470494126425535E-2</c:v>
                </c:pt>
                <c:pt idx="139">
                  <c:v>3.4196121140205392E-2</c:v>
                </c:pt>
                <c:pt idx="140">
                  <c:v>3.2969414691159098E-2</c:v>
                </c:pt>
                <c:pt idx="141">
                  <c:v>3.1788547248491991E-2</c:v>
                </c:pt>
                <c:pt idx="142">
                  <c:v>3.0651761343517964E-2</c:v>
                </c:pt>
                <c:pt idx="143">
                  <c:v>2.9557367010690939E-2</c:v>
                </c:pt>
                <c:pt idx="144">
                  <c:v>2.8503739306672958E-2</c:v>
                </c:pt>
                <c:pt idx="145">
                  <c:v>2.7489315906661354E-2</c:v>
                </c:pt>
                <c:pt idx="146">
                  <c:v>2.6512594777014748E-2</c:v>
                </c:pt>
                <c:pt idx="147">
                  <c:v>2.5572131923062232E-2</c:v>
                </c:pt>
                <c:pt idx="148">
                  <c:v>2.4666539210846047E-2</c:v>
                </c:pt>
                <c:pt idx="149">
                  <c:v>2.3794482261436462E-2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9-4128-914A-EB9B21630E97}"/>
            </c:ext>
          </c:extLst>
        </c:ser>
        <c:ser>
          <c:idx val="2"/>
          <c:order val="2"/>
          <c:tx>
            <c:v>Stdev .25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'Log-Norm 1'!$P$7:$P$156</c:f>
              <c:numCache>
                <c:formatCode>_(* #,##0.00_);_(* \(#,##0.00\);_(* "-"??_);_(@_)</c:formatCode>
                <c:ptCount val="1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0.12000000000000001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0.19999999999999998</c:v>
                </c:pt>
                <c:pt idx="10">
                  <c:v>0.21999999999999997</c:v>
                </c:pt>
                <c:pt idx="11">
                  <c:v>0.23999999999999996</c:v>
                </c:pt>
                <c:pt idx="12">
                  <c:v>0.25999999999999995</c:v>
                </c:pt>
                <c:pt idx="13">
                  <c:v>0.27999999999999997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0.36000000000000004</c:v>
                </c:pt>
                <c:pt idx="18">
                  <c:v>0.38000000000000006</c:v>
                </c:pt>
                <c:pt idx="19">
                  <c:v>0.40000000000000008</c:v>
                </c:pt>
                <c:pt idx="20">
                  <c:v>0.4200000000000001</c:v>
                </c:pt>
                <c:pt idx="21">
                  <c:v>0.44000000000000011</c:v>
                </c:pt>
                <c:pt idx="22">
                  <c:v>0.46000000000000013</c:v>
                </c:pt>
                <c:pt idx="23">
                  <c:v>0.48000000000000015</c:v>
                </c:pt>
                <c:pt idx="24">
                  <c:v>0.50000000000000011</c:v>
                </c:pt>
                <c:pt idx="25">
                  <c:v>0.52000000000000013</c:v>
                </c:pt>
                <c:pt idx="26">
                  <c:v>0.54000000000000015</c:v>
                </c:pt>
                <c:pt idx="27">
                  <c:v>0.56000000000000016</c:v>
                </c:pt>
                <c:pt idx="28">
                  <c:v>0.58000000000000018</c:v>
                </c:pt>
                <c:pt idx="29">
                  <c:v>0.6000000000000002</c:v>
                </c:pt>
                <c:pt idx="30">
                  <c:v>0.62000000000000022</c:v>
                </c:pt>
                <c:pt idx="31">
                  <c:v>0.64000000000000024</c:v>
                </c:pt>
                <c:pt idx="32">
                  <c:v>0.66000000000000025</c:v>
                </c:pt>
                <c:pt idx="33">
                  <c:v>0.68000000000000027</c:v>
                </c:pt>
                <c:pt idx="34">
                  <c:v>0.70000000000000029</c:v>
                </c:pt>
                <c:pt idx="35">
                  <c:v>0.72000000000000031</c:v>
                </c:pt>
                <c:pt idx="36">
                  <c:v>0.74000000000000032</c:v>
                </c:pt>
                <c:pt idx="37">
                  <c:v>0.76000000000000034</c:v>
                </c:pt>
                <c:pt idx="38">
                  <c:v>0.78000000000000036</c:v>
                </c:pt>
                <c:pt idx="39">
                  <c:v>0.80000000000000038</c:v>
                </c:pt>
                <c:pt idx="40">
                  <c:v>0.8200000000000004</c:v>
                </c:pt>
                <c:pt idx="41">
                  <c:v>0.84000000000000041</c:v>
                </c:pt>
                <c:pt idx="42">
                  <c:v>0.86000000000000043</c:v>
                </c:pt>
                <c:pt idx="43">
                  <c:v>0.88000000000000045</c:v>
                </c:pt>
                <c:pt idx="44">
                  <c:v>0.90000000000000047</c:v>
                </c:pt>
                <c:pt idx="45">
                  <c:v>0.92000000000000048</c:v>
                </c:pt>
                <c:pt idx="46">
                  <c:v>0.9400000000000005</c:v>
                </c:pt>
                <c:pt idx="47">
                  <c:v>0.96000000000000052</c:v>
                </c:pt>
                <c:pt idx="48">
                  <c:v>0.98000000000000054</c:v>
                </c:pt>
                <c:pt idx="49">
                  <c:v>1.0000000000000004</c:v>
                </c:pt>
                <c:pt idx="50">
                  <c:v>1.0200000000000005</c:v>
                </c:pt>
                <c:pt idx="51">
                  <c:v>1.0400000000000005</c:v>
                </c:pt>
                <c:pt idx="52">
                  <c:v>1.0600000000000005</c:v>
                </c:pt>
                <c:pt idx="53">
                  <c:v>1.0800000000000005</c:v>
                </c:pt>
                <c:pt idx="54">
                  <c:v>1.1000000000000005</c:v>
                </c:pt>
                <c:pt idx="55">
                  <c:v>1.1200000000000006</c:v>
                </c:pt>
                <c:pt idx="56">
                  <c:v>1.1400000000000006</c:v>
                </c:pt>
                <c:pt idx="57">
                  <c:v>1.1600000000000006</c:v>
                </c:pt>
                <c:pt idx="58">
                  <c:v>1.1800000000000006</c:v>
                </c:pt>
                <c:pt idx="59">
                  <c:v>1.2000000000000006</c:v>
                </c:pt>
                <c:pt idx="60">
                  <c:v>1.2200000000000006</c:v>
                </c:pt>
                <c:pt idx="61">
                  <c:v>1.2400000000000007</c:v>
                </c:pt>
                <c:pt idx="62">
                  <c:v>1.2600000000000007</c:v>
                </c:pt>
                <c:pt idx="63">
                  <c:v>1.2800000000000007</c:v>
                </c:pt>
                <c:pt idx="64">
                  <c:v>1.3000000000000007</c:v>
                </c:pt>
                <c:pt idx="65">
                  <c:v>1.3200000000000007</c:v>
                </c:pt>
                <c:pt idx="66">
                  <c:v>1.3400000000000007</c:v>
                </c:pt>
                <c:pt idx="67">
                  <c:v>1.3600000000000008</c:v>
                </c:pt>
                <c:pt idx="68">
                  <c:v>1.3800000000000008</c:v>
                </c:pt>
                <c:pt idx="69">
                  <c:v>1.4000000000000008</c:v>
                </c:pt>
                <c:pt idx="70">
                  <c:v>1.4200000000000008</c:v>
                </c:pt>
                <c:pt idx="71">
                  <c:v>1.4400000000000008</c:v>
                </c:pt>
                <c:pt idx="72">
                  <c:v>1.4600000000000009</c:v>
                </c:pt>
                <c:pt idx="73">
                  <c:v>1.4800000000000009</c:v>
                </c:pt>
                <c:pt idx="74">
                  <c:v>1.5000000000000009</c:v>
                </c:pt>
                <c:pt idx="75">
                  <c:v>1.5200000000000009</c:v>
                </c:pt>
                <c:pt idx="76">
                  <c:v>1.5400000000000009</c:v>
                </c:pt>
                <c:pt idx="77">
                  <c:v>1.5600000000000009</c:v>
                </c:pt>
                <c:pt idx="78">
                  <c:v>1.580000000000001</c:v>
                </c:pt>
                <c:pt idx="79">
                  <c:v>1.600000000000001</c:v>
                </c:pt>
                <c:pt idx="80">
                  <c:v>1.620000000000001</c:v>
                </c:pt>
                <c:pt idx="81">
                  <c:v>1.640000000000001</c:v>
                </c:pt>
                <c:pt idx="82">
                  <c:v>1.660000000000001</c:v>
                </c:pt>
                <c:pt idx="83">
                  <c:v>1.680000000000001</c:v>
                </c:pt>
                <c:pt idx="84">
                  <c:v>1.7000000000000011</c:v>
                </c:pt>
                <c:pt idx="85">
                  <c:v>1.7200000000000011</c:v>
                </c:pt>
                <c:pt idx="86">
                  <c:v>1.7400000000000011</c:v>
                </c:pt>
                <c:pt idx="87">
                  <c:v>1.7600000000000011</c:v>
                </c:pt>
                <c:pt idx="88">
                  <c:v>1.7800000000000011</c:v>
                </c:pt>
                <c:pt idx="89">
                  <c:v>1.8000000000000012</c:v>
                </c:pt>
                <c:pt idx="90">
                  <c:v>1.8200000000000012</c:v>
                </c:pt>
                <c:pt idx="91">
                  <c:v>1.8400000000000012</c:v>
                </c:pt>
                <c:pt idx="92">
                  <c:v>1.8600000000000012</c:v>
                </c:pt>
                <c:pt idx="93">
                  <c:v>1.8800000000000012</c:v>
                </c:pt>
                <c:pt idx="94">
                  <c:v>1.9000000000000012</c:v>
                </c:pt>
                <c:pt idx="95">
                  <c:v>1.9200000000000013</c:v>
                </c:pt>
                <c:pt idx="96">
                  <c:v>1.9400000000000013</c:v>
                </c:pt>
                <c:pt idx="97">
                  <c:v>1.9600000000000013</c:v>
                </c:pt>
                <c:pt idx="98">
                  <c:v>1.9800000000000013</c:v>
                </c:pt>
                <c:pt idx="99">
                  <c:v>2.0000000000000013</c:v>
                </c:pt>
                <c:pt idx="100">
                  <c:v>2.0200000000000014</c:v>
                </c:pt>
                <c:pt idx="101">
                  <c:v>2.0400000000000014</c:v>
                </c:pt>
                <c:pt idx="102">
                  <c:v>2.0600000000000014</c:v>
                </c:pt>
                <c:pt idx="103">
                  <c:v>2.0800000000000014</c:v>
                </c:pt>
                <c:pt idx="104">
                  <c:v>2.1000000000000014</c:v>
                </c:pt>
                <c:pt idx="105">
                  <c:v>2.1200000000000014</c:v>
                </c:pt>
                <c:pt idx="106">
                  <c:v>2.1400000000000015</c:v>
                </c:pt>
                <c:pt idx="107">
                  <c:v>2.1600000000000015</c:v>
                </c:pt>
                <c:pt idx="108">
                  <c:v>2.1800000000000015</c:v>
                </c:pt>
                <c:pt idx="109">
                  <c:v>2.2000000000000015</c:v>
                </c:pt>
                <c:pt idx="110">
                  <c:v>2.2200000000000015</c:v>
                </c:pt>
                <c:pt idx="111">
                  <c:v>2.2400000000000015</c:v>
                </c:pt>
                <c:pt idx="112">
                  <c:v>2.2600000000000016</c:v>
                </c:pt>
                <c:pt idx="113">
                  <c:v>2.2800000000000016</c:v>
                </c:pt>
                <c:pt idx="114">
                  <c:v>2.3000000000000016</c:v>
                </c:pt>
                <c:pt idx="115">
                  <c:v>2.3200000000000016</c:v>
                </c:pt>
                <c:pt idx="116">
                  <c:v>2.3400000000000016</c:v>
                </c:pt>
                <c:pt idx="117">
                  <c:v>2.3600000000000017</c:v>
                </c:pt>
                <c:pt idx="118">
                  <c:v>2.3800000000000017</c:v>
                </c:pt>
                <c:pt idx="119">
                  <c:v>2.4000000000000017</c:v>
                </c:pt>
                <c:pt idx="120">
                  <c:v>2.4200000000000017</c:v>
                </c:pt>
                <c:pt idx="121">
                  <c:v>2.4400000000000017</c:v>
                </c:pt>
                <c:pt idx="122">
                  <c:v>2.4600000000000017</c:v>
                </c:pt>
                <c:pt idx="123">
                  <c:v>2.4800000000000018</c:v>
                </c:pt>
                <c:pt idx="124">
                  <c:v>2.5000000000000018</c:v>
                </c:pt>
                <c:pt idx="125">
                  <c:v>2.5200000000000018</c:v>
                </c:pt>
                <c:pt idx="126">
                  <c:v>2.5400000000000018</c:v>
                </c:pt>
                <c:pt idx="127">
                  <c:v>2.5600000000000018</c:v>
                </c:pt>
                <c:pt idx="128">
                  <c:v>2.5800000000000018</c:v>
                </c:pt>
                <c:pt idx="129">
                  <c:v>2.6000000000000019</c:v>
                </c:pt>
                <c:pt idx="130">
                  <c:v>2.6200000000000019</c:v>
                </c:pt>
                <c:pt idx="131">
                  <c:v>2.6400000000000019</c:v>
                </c:pt>
                <c:pt idx="132">
                  <c:v>2.6600000000000019</c:v>
                </c:pt>
                <c:pt idx="133">
                  <c:v>2.6800000000000019</c:v>
                </c:pt>
                <c:pt idx="134">
                  <c:v>2.700000000000002</c:v>
                </c:pt>
                <c:pt idx="135">
                  <c:v>2.720000000000002</c:v>
                </c:pt>
                <c:pt idx="136">
                  <c:v>2.740000000000002</c:v>
                </c:pt>
                <c:pt idx="137">
                  <c:v>2.760000000000002</c:v>
                </c:pt>
                <c:pt idx="138">
                  <c:v>2.780000000000002</c:v>
                </c:pt>
                <c:pt idx="139">
                  <c:v>2.800000000000002</c:v>
                </c:pt>
                <c:pt idx="140">
                  <c:v>2.8200000000000021</c:v>
                </c:pt>
                <c:pt idx="141">
                  <c:v>2.8400000000000021</c:v>
                </c:pt>
                <c:pt idx="142">
                  <c:v>2.8600000000000021</c:v>
                </c:pt>
                <c:pt idx="143">
                  <c:v>2.8800000000000021</c:v>
                </c:pt>
                <c:pt idx="144">
                  <c:v>2.9000000000000021</c:v>
                </c:pt>
                <c:pt idx="145">
                  <c:v>2.9200000000000021</c:v>
                </c:pt>
                <c:pt idx="146">
                  <c:v>2.9400000000000022</c:v>
                </c:pt>
                <c:pt idx="147">
                  <c:v>2.9600000000000022</c:v>
                </c:pt>
                <c:pt idx="148">
                  <c:v>2.9800000000000022</c:v>
                </c:pt>
                <c:pt idx="149">
                  <c:v>3.0000000000000022</c:v>
                </c:pt>
              </c:numCache>
            </c:numRef>
          </c:cat>
          <c:val>
            <c:numRef>
              <c:f>'Log-Norm 1'!$S$7:$S$156</c:f>
              <c:numCache>
                <c:formatCode>0.0000</c:formatCode>
                <c:ptCount val="150"/>
                <c:pt idx="0">
                  <c:v>5.3785117474706309E-52</c:v>
                </c:pt>
                <c:pt idx="1">
                  <c:v>4.0044942792791404E-35</c:v>
                </c:pt>
                <c:pt idx="2">
                  <c:v>8.4007851025642727E-27</c:v>
                </c:pt>
                <c:pt idx="3">
                  <c:v>1.3674257363061183E-21</c:v>
                </c:pt>
                <c:pt idx="4">
                  <c:v>6.0574426797622326E-18</c:v>
                </c:pt>
                <c:pt idx="5">
                  <c:v>3.1971380668027587E-15</c:v>
                </c:pt>
                <c:pt idx="6">
                  <c:v>4.2303163658997602E-13</c:v>
                </c:pt>
                <c:pt idx="7">
                  <c:v>2.1415604475463927E-11</c:v>
                </c:pt>
                <c:pt idx="8">
                  <c:v>5.3856391482890164E-10</c:v>
                </c:pt>
                <c:pt idx="9">
                  <c:v>7.9863706932702804E-9</c:v>
                </c:pt>
                <c:pt idx="10">
                  <c:v>7.8577631446879974E-8</c:v>
                </c:pt>
                <c:pt idx="11">
                  <c:v>5.5805039962820883E-7</c:v>
                </c:pt>
                <c:pt idx="12">
                  <c:v>3.0437208459722493E-6</c:v>
                </c:pt>
                <c:pt idx="13">
                  <c:v>1.3360454237057682E-5</c:v>
                </c:pt>
                <c:pt idx="14">
                  <c:v>4.8932171388010749E-5</c:v>
                </c:pt>
                <c:pt idx="15">
                  <c:v>1.5382518317514068E-4</c:v>
                </c:pt>
                <c:pt idx="16">
                  <c:v>4.2455168930933862E-4</c:v>
                </c:pt>
                <c:pt idx="17">
                  <c:v>1.0476946529544547E-3</c:v>
                </c:pt>
                <c:pt idx="18">
                  <c:v>2.3465457428639529E-3</c:v>
                </c:pt>
                <c:pt idx="19">
                  <c:v>4.8292549264143626E-3</c:v>
                </c:pt>
                <c:pt idx="20">
                  <c:v>9.2271829387286074E-3</c:v>
                </c:pt>
                <c:pt idx="21">
                  <c:v>1.651087284106325E-2</c:v>
                </c:pt>
                <c:pt idx="22">
                  <c:v>2.7873159732338417E-2</c:v>
                </c:pt>
                <c:pt idx="23">
                  <c:v>4.467411639034749E-2</c:v>
                </c:pt>
                <c:pt idx="24">
                  <c:v>6.8349495096432303E-2</c:v>
                </c:pt>
                <c:pt idx="25">
                  <c:v>0.10029130247511228</c:v>
                </c:pt>
                <c:pt idx="26">
                  <c:v>0.14171448705463083</c:v>
                </c:pt>
                <c:pt idx="27">
                  <c:v>0.19352635459467382</c:v>
                </c:pt>
                <c:pt idx="28">
                  <c:v>0.25621494395645911</c:v>
                </c:pt>
                <c:pt idx="29">
                  <c:v>0.32976958637923814</c:v>
                </c:pt>
                <c:pt idx="30">
                  <c:v>0.41364209370945609</c:v>
                </c:pt>
                <c:pt idx="31">
                  <c:v>0.50675152046203087</c:v>
                </c:pt>
                <c:pt idx="32">
                  <c:v>0.60753019488488624</c:v>
                </c:pt>
                <c:pt idx="33">
                  <c:v>0.71400445003409108</c:v>
                </c:pt>
                <c:pt idx="34">
                  <c:v>0.82390062817864362</c:v>
                </c:pt>
                <c:pt idx="35">
                  <c:v>0.93476559538208881</c:v>
                </c:pt>
                <c:pt idx="36">
                  <c:v>1.0440910575117186</c:v>
                </c:pt>
                <c:pt idx="37">
                  <c:v>1.1494321242198937</c:v>
                </c:pt>
                <c:pt idx="38">
                  <c:v>1.2485124600426887</c:v>
                </c:pt>
                <c:pt idx="39">
                  <c:v>1.3393106258789984</c:v>
                </c:pt>
                <c:pt idx="40">
                  <c:v>1.4201245314840039</c:v>
                </c:pt>
                <c:pt idx="41">
                  <c:v>1.489613046939908</c:v>
                </c:pt>
                <c:pt idx="42">
                  <c:v>1.5468155985600076</c:v>
                </c:pt>
                <c:pt idx="43">
                  <c:v>1.591151920859798</c:v>
                </c:pt>
                <c:pt idx="44">
                  <c:v>1.6224050344461873</c:v>
                </c:pt>
                <c:pt idx="45">
                  <c:v>1.6406910010172575</c:v>
                </c:pt>
                <c:pt idx="46">
                  <c:v>1.6464191326842836</c:v>
                </c:pt>
                <c:pt idx="47">
                  <c:v>1.640246180353828</c:v>
                </c:pt>
                <c:pt idx="48">
                  <c:v>1.6230276750421924</c:v>
                </c:pt>
                <c:pt idx="49">
                  <c:v>1.5957691216057301</c:v>
                </c:pt>
                <c:pt idx="50">
                  <c:v>1.5595792108422415</c:v>
                </c:pt>
                <c:pt idx="51">
                  <c:v>1.5156266746092422</c:v>
                </c:pt>
                <c:pt idx="52">
                  <c:v>1.4651018973561696</c:v>
                </c:pt>
                <c:pt idx="53">
                  <c:v>1.4091839415135645</c:v>
                </c:pt>
                <c:pt idx="54">
                  <c:v>1.3490132578895828</c:v>
                </c:pt>
                <c:pt idx="55">
                  <c:v>1.285670041215579</c:v>
                </c:pt>
                <c:pt idx="56">
                  <c:v>1.220157954315402</c:v>
                </c:pt>
                <c:pt idx="57">
                  <c:v>1.1533927765590435</c:v>
                </c:pt>
                <c:pt idx="58">
                  <c:v>1.0861954250032999</c:v>
                </c:pt>
                <c:pt idx="59">
                  <c:v>1.0192887402168018</c:v>
                </c:pt>
                <c:pt idx="60">
                  <c:v>0.953297413188819</c:v>
                </c:pt>
                <c:pt idx="61">
                  <c:v>0.88875044529702218</c:v>
                </c:pt>
                <c:pt idx="62">
                  <c:v>0.82608557132482074</c:v>
                </c:pt>
                <c:pt idx="63">
                  <c:v>0.7656551284126456</c:v>
                </c:pt>
                <c:pt idx="64">
                  <c:v>0.70773291532030858</c:v>
                </c:pt>
                <c:pt idx="65">
                  <c:v>0.65252165146388708</c:v>
                </c:pt>
                <c:pt idx="66">
                  <c:v>0.60016071005198823</c:v>
                </c:pt>
                <c:pt idx="67">
                  <c:v>0.55073386151788584</c:v>
                </c:pt>
                <c:pt idx="68">
                  <c:v>0.50427682045856692</c:v>
                </c:pt>
                <c:pt idx="69">
                  <c:v>0.46078444031823901</c:v>
                </c:pt>
                <c:pt idx="70">
                  <c:v>0.42021744454363485</c:v>
                </c:pt>
                <c:pt idx="71">
                  <c:v>0.38250862078505699</c:v>
                </c:pt>
                <c:pt idx="72">
                  <c:v>0.34756843613464267</c:v>
                </c:pt>
                <c:pt idx="73">
                  <c:v>0.31529005681437994</c:v>
                </c:pt>
                <c:pt idx="74">
                  <c:v>0.28555377571925777</c:v>
                </c:pt>
                <c:pt idx="75">
                  <c:v>0.25823086642477933</c:v>
                </c:pt>
                <c:pt idx="76">
                  <c:v>0.23318689334397227</c:v>
                </c:pt>
                <c:pt idx="77">
                  <c:v>0.21028451531457046</c:v>
                </c:pt>
                <c:pt idx="78">
                  <c:v>0.18938582462199144</c:v>
                </c:pt>
                <c:pt idx="79">
                  <c:v>0.17035426587486785</c:v>
                </c:pt>
                <c:pt idx="80">
                  <c:v>0.15305617974260652</c:v>
                </c:pt>
                <c:pt idx="81">
                  <c:v>0.13736201576975188</c:v>
                </c:pt>
                <c:pt idx="82">
                  <c:v>0.12314725666705691</c:v>
                </c:pt>
                <c:pt idx="83">
                  <c:v>0.11029309395090039</c:v>
                </c:pt>
                <c:pt idx="84">
                  <c:v>9.8686891812220415E-2</c:v>
                </c:pt>
                <c:pt idx="85">
                  <c:v>8.8222472844904018E-2</c:v>
                </c:pt>
                <c:pt idx="86">
                  <c:v>7.880025590941761E-2</c:v>
                </c:pt>
                <c:pt idx="87">
                  <c:v>7.0327273070826327E-2</c:v>
                </c:pt>
                <c:pt idx="88">
                  <c:v>6.2717089320113689E-2</c:v>
                </c:pt>
                <c:pt idx="89">
                  <c:v>5.5889645726684881E-2</c:v>
                </c:pt>
                <c:pt idx="90">
                  <c:v>4.9771043819681053E-2</c:v>
                </c:pt>
                <c:pt idx="91">
                  <c:v>4.4293286380931142E-2</c:v>
                </c:pt>
                <c:pt idx="92">
                  <c:v>3.9393987464471432E-2</c:v>
                </c:pt>
                <c:pt idx="93">
                  <c:v>3.5016062337999768E-2</c:v>
                </c:pt>
                <c:pt idx="94">
                  <c:v>3.110740616438205E-2</c:v>
                </c:pt>
                <c:pt idx="95">
                  <c:v>2.762056859511617E-2</c:v>
                </c:pt>
                <c:pt idx="96">
                  <c:v>2.4512430017675238E-2</c:v>
                </c:pt>
                <c:pt idx="97">
                  <c:v>2.1743883967931216E-2</c:v>
                </c:pt>
                <c:pt idx="98">
                  <c:v>1.9279529169357035E-2</c:v>
                </c:pt>
                <c:pt idx="99">
                  <c:v>1.7087373774107902E-2</c:v>
                </c:pt>
                <c:pt idx="100">
                  <c:v>1.5138553639402483E-2</c:v>
                </c:pt>
                <c:pt idx="101">
                  <c:v>1.3407065858631979E-2</c:v>
                </c:pt>
                <c:pt idx="102">
                  <c:v>1.186951826413714E-2</c:v>
                </c:pt>
                <c:pt idx="103">
                  <c:v>1.0504895212638891E-2</c:v>
                </c:pt>
                <c:pt idx="104">
                  <c:v>9.2943396412396937E-3</c:v>
                </c:pt>
                <c:pt idx="105">
                  <c:v>8.2209511294167609E-3</c:v>
                </c:pt>
                <c:pt idx="106">
                  <c:v>7.2695995095245361E-3</c:v>
                </c:pt>
                <c:pt idx="107">
                  <c:v>6.4267534252977383E-3</c:v>
                </c:pt>
                <c:pt idx="108">
                  <c:v>5.6803231361903126E-3</c:v>
                </c:pt>
                <c:pt idx="109">
                  <c:v>5.0195167976989797E-3</c:v>
                </c:pt>
                <c:pt idx="110">
                  <c:v>4.4347094077205806E-3</c:v>
                </c:pt>
                <c:pt idx="111">
                  <c:v>3.9173235910164843E-3</c:v>
                </c:pt>
                <c:pt idx="112">
                  <c:v>3.4597213933604647E-3</c:v>
                </c:pt>
                <c:pt idx="113">
                  <c:v>3.0551062700147672E-3</c:v>
                </c:pt>
                <c:pt idx="114">
                  <c:v>2.697434476535168E-3</c:v>
                </c:pt>
                <c:pt idx="115">
                  <c:v>2.3813351008314569E-3</c:v>
                </c:pt>
                <c:pt idx="116">
                  <c:v>2.1020380116691583E-3</c:v>
                </c:pt>
                <c:pt idx="117">
                  <c:v>1.8553090385687871E-3</c:v>
                </c:pt>
                <c:pt idx="118">
                  <c:v>1.6373917398743471E-3</c:v>
                </c:pt>
                <c:pt idx="119">
                  <c:v>1.4449551584540985E-3</c:v>
                </c:pt>
                <c:pt idx="120">
                  <c:v>1.275047007149804E-3</c:v>
                </c:pt>
                <c:pt idx="121">
                  <c:v>1.12505176800142E-3</c:v>
                </c:pt>
                <c:pt idx="122">
                  <c:v>9.9265322991382433E-4</c:v>
                </c:pt>
                <c:pt idx="123">
                  <c:v>8.7580102841619924E-4</c:v>
                </c:pt>
                <c:pt idx="124">
                  <c:v>7.7268078822628728E-4</c:v>
                </c:pt>
                <c:pt idx="125">
                  <c:v>6.8168750429889664E-4</c:v>
                </c:pt>
                <c:pt idx="126">
                  <c:v>6.0140182981516558E-4</c:v>
                </c:pt>
                <c:pt idx="127">
                  <c:v>5.3056897012000563E-4</c:v>
                </c:pt>
                <c:pt idx="128">
                  <c:v>4.6807990995067399E-4</c:v>
                </c:pt>
                <c:pt idx="129">
                  <c:v>4.1295472746542952E-4</c:v>
                </c:pt>
                <c:pt idx="130">
                  <c:v>3.6432777265013285E-4</c:v>
                </c:pt>
                <c:pt idx="131">
                  <c:v>3.214345097435127E-4</c:v>
                </c:pt>
                <c:pt idx="132">
                  <c:v>2.8359984348259686E-4</c:v>
                </c:pt>
                <c:pt idx="133">
                  <c:v>2.5022776734028322E-4</c:v>
                </c:pt>
                <c:pt idx="134">
                  <c:v>2.2079218862315695E-4</c:v>
                </c:pt>
                <c:pt idx="135">
                  <c:v>1.948288004364535E-4</c:v>
                </c:pt>
                <c:pt idx="136">
                  <c:v>1.7192788422031892E-4</c:v>
                </c:pt>
                <c:pt idx="137">
                  <c:v>1.5172793893010504E-4</c:v>
                </c:pt>
                <c:pt idx="138">
                  <c:v>1.3391004408198578E-4</c:v>
                </c:pt>
                <c:pt idx="139">
                  <c:v>1.1819287391726578E-4</c:v>
                </c:pt>
                <c:pt idx="140">
                  <c:v>1.0432828895222128E-4</c:v>
                </c:pt>
                <c:pt idx="141">
                  <c:v>9.2097439267028997E-5</c:v>
                </c:pt>
                <c:pt idx="142">
                  <c:v>8.1307321132949347E-5</c:v>
                </c:pt>
                <c:pt idx="143">
                  <c:v>7.1787735060942163E-5</c:v>
                </c:pt>
                <c:pt idx="144">
                  <c:v>6.3388599150696027E-5</c:v>
                </c:pt>
                <c:pt idx="145">
                  <c:v>5.5977576794179371E-5</c:v>
                </c:pt>
                <c:pt idx="146">
                  <c:v>4.9437982404133616E-5</c:v>
                </c:pt>
                <c:pt idx="147">
                  <c:v>4.366693295196545E-5</c:v>
                </c:pt>
                <c:pt idx="148">
                  <c:v>3.8573716762710943E-5</c:v>
                </c:pt>
                <c:pt idx="149">
                  <c:v>3.4078354273923696E-5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E9-4128-914A-EB9B21630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91008"/>
        <c:axId val="83692544"/>
      </c:lineChart>
      <c:catAx>
        <c:axId val="8369100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92544"/>
        <c:crosses val="autoZero"/>
        <c:auto val="1"/>
        <c:lblAlgn val="ctr"/>
        <c:lblOffset val="100"/>
        <c:noMultiLvlLbl val="0"/>
      </c:catAx>
      <c:valAx>
        <c:axId val="836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</xdr:row>
      <xdr:rowOff>185737</xdr:rowOff>
    </xdr:from>
    <xdr:to>
      <xdr:col>13</xdr:col>
      <xdr:colOff>428625</xdr:colOff>
      <xdr:row>15</xdr:row>
      <xdr:rowOff>113347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FAD6EB-6B7D-496E-83C7-44B26925B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361950</xdr:colOff>
      <xdr:row>8</xdr:row>
      <xdr:rowOff>157162</xdr:rowOff>
    </xdr:from>
    <xdr:to>
      <xdr:col>24</xdr:col>
      <xdr:colOff>571500</xdr:colOff>
      <xdr:row>23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DEA4D1-DA2B-4E81-89B3-8AB922105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Distributions%2026%20April%202022.xlsx" TargetMode="External"/><Relationship Id="rId1" Type="http://schemas.openxmlformats.org/officeDocument/2006/relationships/externalLinkPath" Target="/Users/user/Documents/A%20Real%20Statistics%202020/Examples/Real%20Statistics%20Examples%20Distributions%2026%20Apri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g-Norm 1 (2)"/>
      <sheetName val="Log-Norm 2 (2)"/>
      <sheetName val="TOC0"/>
      <sheetName val="TOC "/>
      <sheetName val="Normal 1"/>
      <sheetName val="Normal 2"/>
      <sheetName val="Log-Norm 1"/>
      <sheetName val="Log-Norm 2"/>
      <sheetName val="1 Sample Z 1"/>
      <sheetName val="1 Sample Z 2"/>
      <sheetName val="2 Sample Z"/>
      <sheetName val="Uniform Sample"/>
      <sheetName val="Poisson Sample"/>
      <sheetName val="Simulation 1"/>
      <sheetName val="Simulation 2"/>
      <sheetName val="Random"/>
      <sheetName val="MSSD"/>
      <sheetName val="Sampling 1"/>
      <sheetName val="Sampling 2"/>
      <sheetName val="Norm Power 1"/>
      <sheetName val="Norm Power 2"/>
      <sheetName val="Norm Power 3"/>
      <sheetName val="Norm Power 4"/>
      <sheetName val="Norm Power 5"/>
      <sheetName val="Outlier"/>
      <sheetName val="Outlier 1"/>
      <sheetName val="Binomial 1"/>
      <sheetName val="Binomial 2"/>
      <sheetName val="Binomial 3"/>
      <sheetName val="Binomial 4"/>
      <sheetName val="Prop"/>
      <sheetName val="Prop 2"/>
      <sheetName val="Prop 3"/>
      <sheetName val="Prop 4"/>
      <sheetName val="NegBinom"/>
      <sheetName val="Hypgeom"/>
      <sheetName val="Beta"/>
      <sheetName val="Multinom"/>
      <sheetName val="Poisson 1"/>
      <sheetName val="Poisson 2"/>
      <sheetName val="Poisson 3"/>
      <sheetName val="Skellam"/>
      <sheetName val="Runs"/>
      <sheetName val="Bin Power 1"/>
      <sheetName val="Bin Power 2"/>
      <sheetName val="Bin Power 3"/>
      <sheetName val="Gamma"/>
      <sheetName val="Expon"/>
      <sheetName val="Expon 1"/>
      <sheetName val="Uniform"/>
      <sheetName val="Order"/>
      <sheetName val="Range"/>
      <sheetName val="CI Median"/>
      <sheetName val="Weibull A"/>
      <sheetName val="Weibull B"/>
      <sheetName val="Weibull"/>
      <sheetName val="Weibull 1"/>
      <sheetName val="Weibull 2"/>
      <sheetName val="Weibull 3"/>
      <sheetName val="Gumbel"/>
      <sheetName val="Logistic"/>
      <sheetName val="Laplace"/>
      <sheetName val="Pareto"/>
      <sheetName val="Fit Exp"/>
      <sheetName val="Fit Weibull"/>
      <sheetName val="Fit Wei"/>
      <sheetName val="Fit Beta"/>
      <sheetName val="Fit Uniform"/>
      <sheetName val="Fit Gumbel"/>
      <sheetName val="Fit Logistic"/>
      <sheetName val="Fit Pareto"/>
      <sheetName val="Fit Pareto 1"/>
      <sheetName val="Fit GEV"/>
      <sheetName val="MLE Wei"/>
      <sheetName val="MLE Wei 1"/>
      <sheetName val="MLE Wei 2"/>
      <sheetName val="MLE Wei 3"/>
      <sheetName val="MLE Wei 4"/>
      <sheetName val="MLE Gamma"/>
      <sheetName val="MLE Beta"/>
      <sheetName val="MLE Uniform"/>
      <sheetName val="MLE Gumbel"/>
      <sheetName val="MLE Logistic"/>
      <sheetName val="MLE Pareto"/>
      <sheetName val="MLE Lognorm"/>
      <sheetName val="MLE GEV 0"/>
      <sheetName val="MLE GEV 1"/>
      <sheetName val="MLE GEV"/>
      <sheetName val="Reg Wei"/>
      <sheetName val="Gumbel SE"/>
      <sheetName val="Gumbel CI"/>
      <sheetName val="Kernel"/>
      <sheetName val="Kernel 1a"/>
      <sheetName val="Kernel 1b"/>
      <sheetName val="Kernel 1c"/>
      <sheetName val="Kernel 2"/>
      <sheetName val="T Dist"/>
      <sheetName val="T Dist 2"/>
      <sheetName val="T1 Test"/>
      <sheetName val="1 Sample T 1"/>
      <sheetName val="1 Sample T 2"/>
      <sheetName val="1 Sample T 2a"/>
      <sheetName val="1 Sample T 3"/>
      <sheetName val="T Power 1"/>
      <sheetName val="T Power 2"/>
      <sheetName val="T Power 3"/>
      <sheetName val="T Power 4"/>
      <sheetName val="T Power 5"/>
      <sheetName val="T Power 6"/>
      <sheetName val="2 Sample T 1"/>
      <sheetName val="2 Sample T 2"/>
      <sheetName val="2 Sample T 3"/>
      <sheetName val="2 Sample T 4"/>
      <sheetName val="2 Sample T 5"/>
      <sheetName val="2P Sample T 1"/>
      <sheetName val="2P Sample T1a"/>
      <sheetName val="2P Sample T 2"/>
      <sheetName val="2P Sample T 3"/>
      <sheetName val="2P Sample T 3a"/>
      <sheetName val="Trim T"/>
      <sheetName val="Yuen"/>
      <sheetName val="NT 1"/>
      <sheetName val="NT 2"/>
      <sheetName val="Multiple t 1"/>
      <sheetName val="Multiple t 2"/>
      <sheetName val="Multiple t 3"/>
      <sheetName val="COV 1"/>
      <sheetName val="COV 2"/>
      <sheetName val="CV Conf"/>
      <sheetName val="Grubbs"/>
      <sheetName val="ESD"/>
      <sheetName val="TOST"/>
      <sheetName val="Chi-Sq"/>
      <sheetName val="Chi-Sq 0"/>
      <sheetName val="Shape"/>
      <sheetName val="1 Sample Var"/>
      <sheetName val="Good Fit 0"/>
      <sheetName val="Good Fit 1"/>
      <sheetName val="Good Fit 2"/>
      <sheetName val="Good Fit 3"/>
      <sheetName val="Dispers"/>
      <sheetName val="Chi-Sq 1"/>
      <sheetName val="Chi-Sq 2"/>
      <sheetName val="Chi-Sq 3"/>
      <sheetName val="Chi-Sq 4"/>
      <sheetName val="Chi-Sq 5"/>
      <sheetName val="Post-hoc 1"/>
      <sheetName val="Post-hoc 1a"/>
      <sheetName val="Post-hoc 1b"/>
      <sheetName val="Post-hoc 2"/>
      <sheetName val="Std Res"/>
      <sheetName val="Adj Res"/>
      <sheetName val="Fisher"/>
      <sheetName val="Fisher 2"/>
      <sheetName val="Sim 1"/>
      <sheetName val="Sim 2"/>
      <sheetName val="CA"/>
      <sheetName val="CMH"/>
      <sheetName val="CMH 1"/>
      <sheetName val="CMH 2"/>
      <sheetName val="Tol"/>
      <sheetName val="F Dist"/>
      <sheetName val="F Test"/>
      <sheetName val="CI Var Ratio"/>
      <sheetName val="NCHI 1"/>
      <sheetName val="NCHI 2"/>
      <sheetName val="NCHI 3"/>
      <sheetName val="Power Var2"/>
      <sheetName val="Power Var2a"/>
      <sheetName val="NF 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>
            <v>0.02</v>
          </cell>
          <cell r="B7">
            <v>9.4770942323456845E-3</v>
          </cell>
          <cell r="C7">
            <v>2.0327809439919852E-12</v>
          </cell>
          <cell r="D7">
            <v>5.3785117474706628E-52</v>
          </cell>
          <cell r="P7">
            <v>0.02</v>
          </cell>
          <cell r="Q7">
            <v>9.4770942323456672E-3</v>
          </cell>
          <cell r="R7">
            <v>2.0327809439919957E-12</v>
          </cell>
          <cell r="S7">
            <v>5.3785117474706309E-52</v>
          </cell>
        </row>
        <row r="8">
          <cell r="A8">
            <v>0.04</v>
          </cell>
          <cell r="B8">
            <v>5.6098651941979008E-2</v>
          </cell>
          <cell r="C8">
            <v>1.9965926733175666E-8</v>
          </cell>
          <cell r="D8">
            <v>4.0044942792792622E-35</v>
          </cell>
          <cell r="P8">
            <v>0.04</v>
          </cell>
          <cell r="Q8">
            <v>5.6098651941979064E-2</v>
          </cell>
          <cell r="R8">
            <v>1.9965926733175838E-8</v>
          </cell>
          <cell r="S8">
            <v>4.0044942792791404E-35</v>
          </cell>
        </row>
        <row r="9">
          <cell r="A9">
            <v>0.06</v>
          </cell>
          <cell r="B9">
            <v>0.12705086676108004</v>
          </cell>
          <cell r="C9">
            <v>1.7728176964408489E-6</v>
          </cell>
          <cell r="D9">
            <v>8.4007851025642411E-27</v>
          </cell>
          <cell r="P9">
            <v>0.06</v>
          </cell>
          <cell r="Q9">
            <v>0.12705086676108018</v>
          </cell>
          <cell r="R9">
            <v>1.7728176964408502E-6</v>
          </cell>
          <cell r="S9">
            <v>8.4007851025642727E-27</v>
          </cell>
        </row>
        <row r="10">
          <cell r="A10">
            <v>0.08</v>
          </cell>
          <cell r="B10">
            <v>0.20538634140584103</v>
          </cell>
          <cell r="C10">
            <v>2.8698288311403975E-5</v>
          </cell>
          <cell r="D10">
            <v>1.3674257363060961E-21</v>
          </cell>
          <cell r="P10">
            <v>0.08</v>
          </cell>
          <cell r="Q10">
            <v>0.205386341405841</v>
          </cell>
          <cell r="R10">
            <v>2.8698288311403935E-5</v>
          </cell>
          <cell r="S10">
            <v>1.3674257363061183E-21</v>
          </cell>
        </row>
        <row r="11">
          <cell r="A11">
            <v>0.1</v>
          </cell>
          <cell r="B11">
            <v>0.28159018901526828</v>
          </cell>
          <cell r="C11">
            <v>1.9804773299183633E-4</v>
          </cell>
          <cell r="D11">
            <v>6.0574426797621494E-18</v>
          </cell>
          <cell r="P11">
            <v>0.1</v>
          </cell>
          <cell r="Q11">
            <v>0.28159018901526833</v>
          </cell>
          <cell r="R11">
            <v>1.980477329918363E-4</v>
          </cell>
          <cell r="S11">
            <v>6.0574426797622326E-18</v>
          </cell>
        </row>
        <row r="12">
          <cell r="A12">
            <v>0.12000000000000001</v>
          </cell>
          <cell r="B12">
            <v>0.3511879500945787</v>
          </cell>
          <cell r="C12">
            <v>8.2794590128648898E-4</v>
          </cell>
          <cell r="D12">
            <v>3.197138066802735E-15</v>
          </cell>
          <cell r="P12">
            <v>0.12000000000000001</v>
          </cell>
          <cell r="Q12">
            <v>0.3511879500945787</v>
          </cell>
          <cell r="R12">
            <v>8.27945901286488E-4</v>
          </cell>
          <cell r="S12">
            <v>3.1971380668027587E-15</v>
          </cell>
        </row>
        <row r="13">
          <cell r="A13">
            <v>0.14000000000000001</v>
          </cell>
          <cell r="B13">
            <v>0.4124560770196698</v>
          </cell>
          <cell r="C13">
            <v>2.5014667372129174E-3</v>
          </cell>
          <cell r="D13">
            <v>4.230316365899739E-13</v>
          </cell>
          <cell r="P13">
            <v>0.14000000000000001</v>
          </cell>
          <cell r="Q13">
            <v>0.4124560770196698</v>
          </cell>
          <cell r="R13">
            <v>2.5014667372129178E-3</v>
          </cell>
          <cell r="S13">
            <v>4.2303163658997602E-13</v>
          </cell>
        </row>
        <row r="14">
          <cell r="A14">
            <v>0.16</v>
          </cell>
          <cell r="B14">
            <v>0.46508528570535723</v>
          </cell>
          <cell r="C14">
            <v>6.0365686580179292E-3</v>
          </cell>
          <cell r="D14">
            <v>2.1415604475463963E-11</v>
          </cell>
          <cell r="P14">
            <v>0.16</v>
          </cell>
          <cell r="Q14">
            <v>0.46508528570535734</v>
          </cell>
          <cell r="R14">
            <v>6.0365686580179326E-3</v>
          </cell>
          <cell r="S14">
            <v>2.1415604475463927E-11</v>
          </cell>
        </row>
        <row r="15">
          <cell r="A15">
            <v>0.18</v>
          </cell>
          <cell r="B15">
            <v>0.50945847576765035</v>
          </cell>
          <cell r="C15">
            <v>1.2375207258254091E-2</v>
          </cell>
          <cell r="D15">
            <v>5.3856391482890195E-10</v>
          </cell>
          <cell r="P15">
            <v>0.18</v>
          </cell>
          <cell r="Q15">
            <v>0.50945847576765058</v>
          </cell>
          <cell r="R15">
            <v>1.2375207258254103E-2</v>
          </cell>
          <cell r="S15">
            <v>5.3856391482890164E-10</v>
          </cell>
        </row>
        <row r="16">
          <cell r="A16">
            <v>0.19999999999999998</v>
          </cell>
          <cell r="B16">
            <v>0.54626787075817995</v>
          </cell>
          <cell r="C16">
            <v>2.2439460776791577E-2</v>
          </cell>
          <cell r="D16">
            <v>7.986370693270249E-9</v>
          </cell>
          <cell r="P16">
            <v>0.19999999999999998</v>
          </cell>
          <cell r="Q16">
            <v>0.54626787075817995</v>
          </cell>
          <cell r="R16">
            <v>2.2439460776791587E-2</v>
          </cell>
          <cell r="S16">
            <v>7.9863706932702804E-9</v>
          </cell>
        </row>
        <row r="17">
          <cell r="A17">
            <v>0.21999999999999997</v>
          </cell>
          <cell r="B17">
            <v>0.57631424896619887</v>
          </cell>
          <cell r="C17">
            <v>3.7000302102007512E-2</v>
          </cell>
          <cell r="D17">
            <v>7.8577631446879537E-8</v>
          </cell>
          <cell r="P17">
            <v>0.21999999999999997</v>
          </cell>
          <cell r="Q17">
            <v>0.57631424896619898</v>
          </cell>
          <cell r="R17">
            <v>3.7000302102007526E-2</v>
          </cell>
          <cell r="S17">
            <v>7.8577631446879974E-8</v>
          </cell>
        </row>
        <row r="18">
          <cell r="A18">
            <v>0.23999999999999996</v>
          </cell>
          <cell r="B18">
            <v>0.60040387582896459</v>
          </cell>
          <cell r="C18">
            <v>5.6585801503254075E-2</v>
          </cell>
          <cell r="D18">
            <v>5.5805039962821021E-7</v>
          </cell>
          <cell r="P18">
            <v>0.23999999999999996</v>
          </cell>
          <cell r="Q18">
            <v>0.60040387582896482</v>
          </cell>
          <cell r="R18">
            <v>5.6585801503254145E-2</v>
          </cell>
          <cell r="S18">
            <v>5.5805039962820883E-7</v>
          </cell>
        </row>
        <row r="19">
          <cell r="A19">
            <v>0.25999999999999995</v>
          </cell>
          <cell r="B19">
            <v>0.61929806733927673</v>
          </cell>
          <cell r="C19">
            <v>8.1436432632297537E-2</v>
          </cell>
          <cell r="D19">
            <v>3.0437208459722573E-6</v>
          </cell>
          <cell r="P19">
            <v>0.25999999999999995</v>
          </cell>
          <cell r="Q19">
            <v>0.61929806733927673</v>
          </cell>
          <cell r="R19">
            <v>8.1436432632297565E-2</v>
          </cell>
          <cell r="S19">
            <v>3.0437208459722493E-6</v>
          </cell>
        </row>
        <row r="20">
          <cell r="A20">
            <v>0.27999999999999997</v>
          </cell>
          <cell r="B20">
            <v>0.63369110251016258</v>
          </cell>
          <cell r="C20">
            <v>0.11150242934995283</v>
          </cell>
          <cell r="D20">
            <v>1.3360454237057703E-5</v>
          </cell>
          <cell r="P20">
            <v>0.27999999999999997</v>
          </cell>
          <cell r="Q20">
            <v>0.6336911025101627</v>
          </cell>
          <cell r="R20">
            <v>0.11150242934995279</v>
          </cell>
          <cell r="S20">
            <v>1.3360454237057682E-5</v>
          </cell>
        </row>
        <row r="21">
          <cell r="A21">
            <v>0.3</v>
          </cell>
          <cell r="B21">
            <v>0.64420325735919959</v>
          </cell>
          <cell r="C21">
            <v>0.14647220793767599</v>
          </cell>
          <cell r="D21">
            <v>4.893217138801079E-5</v>
          </cell>
          <cell r="P21">
            <v>0.3</v>
          </cell>
          <cell r="Q21">
            <v>0.64420325735919959</v>
          </cell>
          <cell r="R21">
            <v>0.14647220793767593</v>
          </cell>
          <cell r="S21">
            <v>4.8932171388010749E-5</v>
          </cell>
        </row>
        <row r="22">
          <cell r="A22">
            <v>0.32</v>
          </cell>
          <cell r="B22">
            <v>0.65138169153415948</v>
          </cell>
          <cell r="C22">
            <v>0.18581977235254854</v>
          </cell>
          <cell r="D22">
            <v>1.5382518317514092E-4</v>
          </cell>
          <cell r="P22">
            <v>0.32</v>
          </cell>
          <cell r="Q22">
            <v>0.65138169153415948</v>
          </cell>
          <cell r="R22">
            <v>0.18581977235254848</v>
          </cell>
          <cell r="S22">
            <v>1.5382518317514068E-4</v>
          </cell>
        </row>
        <row r="23">
          <cell r="A23">
            <v>0.34</v>
          </cell>
          <cell r="B23">
            <v>0.65570517817849605</v>
          </cell>
          <cell r="C23">
            <v>0.22886058448193725</v>
          </cell>
          <cell r="D23">
            <v>4.2455168930933878E-4</v>
          </cell>
          <cell r="P23">
            <v>0.34</v>
          </cell>
          <cell r="Q23">
            <v>0.65570517817849616</v>
          </cell>
          <cell r="R23">
            <v>0.22886058448193722</v>
          </cell>
          <cell r="S23">
            <v>4.2455168930933862E-4</v>
          </cell>
        </row>
        <row r="24">
          <cell r="A24">
            <v>0.36000000000000004</v>
          </cell>
          <cell r="B24">
            <v>0.65759047392786507</v>
          </cell>
          <cell r="C24">
            <v>0.27480798864936479</v>
          </cell>
          <cell r="D24">
            <v>1.0476946529544538E-3</v>
          </cell>
          <cell r="P24">
            <v>0.36000000000000004</v>
          </cell>
          <cell r="Q24">
            <v>0.65759047392786518</v>
          </cell>
          <cell r="R24">
            <v>0.27480798864936468</v>
          </cell>
          <cell r="S24">
            <v>1.0476946529544547E-3</v>
          </cell>
        </row>
        <row r="25">
          <cell r="A25">
            <v>0.38000000000000006</v>
          </cell>
          <cell r="B25">
            <v>0.65739913674932837</v>
          </cell>
          <cell r="C25">
            <v>0.32282496000610894</v>
          </cell>
          <cell r="D25">
            <v>2.3465457428639516E-3</v>
          </cell>
          <cell r="P25">
            <v>0.38000000000000006</v>
          </cell>
          <cell r="Q25">
            <v>0.65739913674932848</v>
          </cell>
          <cell r="R25">
            <v>0.32282496000610889</v>
          </cell>
          <cell r="S25">
            <v>2.3465457428639529E-3</v>
          </cell>
        </row>
        <row r="26">
          <cell r="A26">
            <v>0.40000000000000008</v>
          </cell>
          <cell r="B26">
            <v>0.65544416806031136</v>
          </cell>
          <cell r="C26">
            <v>0.37206822856428612</v>
          </cell>
          <cell r="D26">
            <v>4.8292549264143626E-3</v>
          </cell>
          <cell r="P26">
            <v>0.40000000000000008</v>
          </cell>
          <cell r="Q26">
            <v>0.65544416806031158</v>
          </cell>
          <cell r="R26">
            <v>0.37206822856428606</v>
          </cell>
          <cell r="S26">
            <v>4.8292549264143626E-3</v>
          </cell>
        </row>
        <row r="27">
          <cell r="A27">
            <v>0.4200000000000001</v>
          </cell>
          <cell r="B27">
            <v>0.65199617542585231</v>
          </cell>
          <cell r="C27">
            <v>0.42172355823422181</v>
          </cell>
          <cell r="D27">
            <v>9.2271829387286057E-3</v>
          </cell>
          <cell r="P27">
            <v>0.4200000000000001</v>
          </cell>
          <cell r="Q27">
            <v>0.65199617542585231</v>
          </cell>
          <cell r="R27">
            <v>0.42172355823422186</v>
          </cell>
          <cell r="S27">
            <v>9.2271829387286074E-3</v>
          </cell>
        </row>
        <row r="28">
          <cell r="A28">
            <v>0.44000000000000011</v>
          </cell>
          <cell r="B28">
            <v>0.647288930525038</v>
          </cell>
          <cell r="C28">
            <v>0.4710321471470727</v>
          </cell>
          <cell r="D28">
            <v>1.6510872841063257E-2</v>
          </cell>
          <cell r="P28">
            <v>0.44000000000000011</v>
          </cell>
          <cell r="Q28">
            <v>0.64728893052503822</v>
          </cell>
          <cell r="R28">
            <v>0.47103214714707281</v>
          </cell>
          <cell r="S28">
            <v>1.651087284106325E-2</v>
          </cell>
        </row>
        <row r="29">
          <cell r="A29">
            <v>0.46000000000000013</v>
          </cell>
          <cell r="B29">
            <v>0.64152429455280824</v>
          </cell>
          <cell r="C29">
            <v>0.5193088505804011</v>
          </cell>
          <cell r="D29">
            <v>2.7873159732338389E-2</v>
          </cell>
          <cell r="P29">
            <v>0.46000000000000013</v>
          </cell>
          <cell r="Q29">
            <v>0.64152429455280824</v>
          </cell>
          <cell r="R29">
            <v>0.5193088505804011</v>
          </cell>
          <cell r="S29">
            <v>2.7873159732338417E-2</v>
          </cell>
        </row>
        <row r="30">
          <cell r="A30">
            <v>0.48000000000000015</v>
          </cell>
          <cell r="B30">
            <v>0.63487653433747093</v>
          </cell>
          <cell r="C30">
            <v>0.56595332010072097</v>
          </cell>
          <cell r="D30">
            <v>4.4674116390347525E-2</v>
          </cell>
          <cell r="P30">
            <v>0.48000000000000015</v>
          </cell>
          <cell r="Q30">
            <v>0.63487653433747093</v>
          </cell>
          <cell r="R30">
            <v>0.56595332010072119</v>
          </cell>
          <cell r="S30">
            <v>4.467411639034749E-2</v>
          </cell>
        </row>
        <row r="31">
          <cell r="A31">
            <v>0.50000000000000011</v>
          </cell>
          <cell r="B31">
            <v>0.62749607711592414</v>
          </cell>
          <cell r="C31">
            <v>0.61045530419018312</v>
          </cell>
          <cell r="D31">
            <v>6.8349495096432261E-2</v>
          </cell>
          <cell r="P31">
            <v>0.50000000000000011</v>
          </cell>
          <cell r="Q31">
            <v>0.62749607711592437</v>
          </cell>
          <cell r="R31">
            <v>0.61045530419018335</v>
          </cell>
          <cell r="S31">
            <v>6.8349495096432303E-2</v>
          </cell>
        </row>
        <row r="32">
          <cell r="A32">
            <v>0.52000000000000013</v>
          </cell>
          <cell r="B32">
            <v>0.61951276166259928</v>
          </cell>
          <cell r="C32">
            <v>0.65239535065358389</v>
          </cell>
          <cell r="D32">
            <v>0.10029130247511235</v>
          </cell>
          <cell r="P32">
            <v>0.52000000000000013</v>
          </cell>
          <cell r="Q32">
            <v>0.61951276166259939</v>
          </cell>
          <cell r="R32">
            <v>0.65239535065358401</v>
          </cell>
          <cell r="S32">
            <v>0.10029130247511228</v>
          </cell>
        </row>
        <row r="33">
          <cell r="A33">
            <v>0.54000000000000015</v>
          </cell>
          <cell r="B33">
            <v>0.61103864502950533</v>
          </cell>
          <cell r="C33">
            <v>0.69144205322084518</v>
          </cell>
          <cell r="D33">
            <v>0.1417144870546308</v>
          </cell>
          <cell r="P33">
            <v>0.54000000000000015</v>
          </cell>
          <cell r="Q33">
            <v>0.61103864502950545</v>
          </cell>
          <cell r="R33">
            <v>0.69144205322084529</v>
          </cell>
          <cell r="S33">
            <v>0.14171448705463083</v>
          </cell>
        </row>
        <row r="34">
          <cell r="A34">
            <v>0.56000000000000016</v>
          </cell>
          <cell r="B34">
            <v>0.60217042142366572</v>
          </cell>
          <cell r="C34">
            <v>0.7273468393046123</v>
          </cell>
          <cell r="D34">
            <v>0.19352635459467368</v>
          </cell>
          <cell r="P34">
            <v>0.56000000000000016</v>
          </cell>
          <cell r="Q34">
            <v>0.60217042142366606</v>
          </cell>
          <cell r="R34">
            <v>0.72734683930461241</v>
          </cell>
          <cell r="S34">
            <v>0.19352635459467382</v>
          </cell>
        </row>
        <row r="35">
          <cell r="A35">
            <v>0.58000000000000018</v>
          </cell>
          <cell r="B35">
            <v>0.59299150497357256</v>
          </cell>
          <cell r="C35">
            <v>0.75993713324902312</v>
          </cell>
          <cell r="D35">
            <v>0.25621494395645905</v>
          </cell>
          <cell r="P35">
            <v>0.58000000000000018</v>
          </cell>
          <cell r="Q35">
            <v>0.59299150497357267</v>
          </cell>
          <cell r="R35">
            <v>0.75993713324902323</v>
          </cell>
          <cell r="S35">
            <v>0.25621494395645911</v>
          </cell>
        </row>
        <row r="36">
          <cell r="A36">
            <v>0.6000000000000002</v>
          </cell>
          <cell r="B36">
            <v>0.58357382259450385</v>
          </cell>
          <cell r="C36">
            <v>0.78910856871343826</v>
          </cell>
          <cell r="D36">
            <v>0.32976958637923814</v>
          </cell>
          <cell r="P36">
            <v>0.6000000000000002</v>
          </cell>
          <cell r="Q36">
            <v>0.58357382259450385</v>
          </cell>
          <cell r="R36">
            <v>0.78910856871343837</v>
          </cell>
          <cell r="S36">
            <v>0.32976958637923814</v>
          </cell>
        </row>
        <row r="37">
          <cell r="A37">
            <v>0.62000000000000022</v>
          </cell>
          <cell r="B37">
            <v>0.5739793575571176</v>
          </cell>
          <cell r="C37">
            <v>0.81481677605839054</v>
          </cell>
          <cell r="D37">
            <v>0.41364209370945593</v>
          </cell>
          <cell r="P37">
            <v>0.62000000000000022</v>
          </cell>
          <cell r="Q37">
            <v>0.57397935755711771</v>
          </cell>
          <cell r="R37">
            <v>0.81481677605839065</v>
          </cell>
          <cell r="S37">
            <v>0.41364209370945609</v>
          </cell>
        </row>
        <row r="38">
          <cell r="A38">
            <v>0.64000000000000024</v>
          </cell>
          <cell r="B38">
            <v>0.5642614790619036</v>
          </cell>
          <cell r="C38">
            <v>0.83706914117437314</v>
          </cell>
          <cell r="D38">
            <v>0.50675152046203076</v>
          </cell>
          <cell r="P38">
            <v>0.64000000000000024</v>
          </cell>
          <cell r="Q38">
            <v>0.56426147906190371</v>
          </cell>
          <cell r="R38">
            <v>0.83706914117437325</v>
          </cell>
          <cell r="S38">
            <v>0.50675152046203087</v>
          </cell>
        </row>
        <row r="39">
          <cell r="A39">
            <v>0.66000000000000025</v>
          </cell>
          <cell r="B39">
            <v>0.55446608829575894</v>
          </cell>
          <cell r="C39">
            <v>0.85591682293990412</v>
          </cell>
          <cell r="D39">
            <v>0.60753019488488624</v>
          </cell>
          <cell r="P39">
            <v>0.66000000000000025</v>
          </cell>
          <cell r="Q39">
            <v>0.55446608829575894</v>
          </cell>
          <cell r="R39">
            <v>0.85591682293990412</v>
          </cell>
          <cell r="S39">
            <v>0.60753019488488624</v>
          </cell>
        </row>
        <row r="40">
          <cell r="A40">
            <v>0.68000000000000027</v>
          </cell>
          <cell r="B40">
            <v>0.54463260715663153</v>
          </cell>
          <cell r="C40">
            <v>0.87144722702401534</v>
          </cell>
          <cell r="D40">
            <v>0.71400445003409097</v>
          </cell>
          <cell r="P40">
            <v>0.68000000000000027</v>
          </cell>
          <cell r="Q40">
            <v>0.54463260715663153</v>
          </cell>
          <cell r="R40">
            <v>0.87144722702401545</v>
          </cell>
          <cell r="S40">
            <v>0.71400445003409108</v>
          </cell>
        </row>
        <row r="41">
          <cell r="A41">
            <v>0.70000000000000029</v>
          </cell>
          <cell r="B41">
            <v>0.53479483207691969</v>
          </cell>
          <cell r="C41">
            <v>0.88377706242829857</v>
          </cell>
          <cell r="D41">
            <v>0.82390062817864351</v>
          </cell>
          <cell r="P41">
            <v>0.70000000000000029</v>
          </cell>
          <cell r="Q41">
            <v>0.53479483207691958</v>
          </cell>
          <cell r="R41">
            <v>0.88377706242829857</v>
          </cell>
          <cell r="S41">
            <v>0.82390062817864362</v>
          </cell>
        </row>
        <row r="42">
          <cell r="A42">
            <v>0.72000000000000031</v>
          </cell>
          <cell r="B42">
            <v>0.52498167212330105</v>
          </cell>
          <cell r="C42">
            <v>0.89304605176735719</v>
          </cell>
          <cell r="D42">
            <v>0.93476559538208881</v>
          </cell>
          <cell r="P42">
            <v>0.72000000000000031</v>
          </cell>
          <cell r="Q42">
            <v>0.52498167212330127</v>
          </cell>
          <cell r="R42">
            <v>0.8930460517673573</v>
          </cell>
          <cell r="S42">
            <v>0.93476559538208881</v>
          </cell>
        </row>
        <row r="43">
          <cell r="A43">
            <v>0.74000000000000032</v>
          </cell>
          <cell r="B43">
            <v>0.51521778775245919</v>
          </cell>
          <cell r="C43">
            <v>0.89941132440220872</v>
          </cell>
          <cell r="D43">
            <v>1.0440910575117184</v>
          </cell>
          <cell r="P43">
            <v>0.74000000000000032</v>
          </cell>
          <cell r="Q43">
            <v>0.5152177877524593</v>
          </cell>
          <cell r="R43">
            <v>0.89941132440220883</v>
          </cell>
          <cell r="S43">
            <v>1.0440910575117186</v>
          </cell>
        </row>
        <row r="44">
          <cell r="A44">
            <v>0.76000000000000034</v>
          </cell>
          <cell r="B44">
            <v>0.5055241442065842</v>
          </cell>
          <cell r="C44">
            <v>0.90304249082011812</v>
          </cell>
          <cell r="D44">
            <v>1.1494321242198935</v>
          </cell>
          <cell r="P44">
            <v>0.76000000000000034</v>
          </cell>
          <cell r="Q44">
            <v>0.50552414420658431</v>
          </cell>
          <cell r="R44">
            <v>0.90304249082011812</v>
          </cell>
          <cell r="S44">
            <v>1.1494321242198937</v>
          </cell>
        </row>
        <row r="45">
          <cell r="A45">
            <v>0.78000000000000036</v>
          </cell>
          <cell r="B45">
            <v>0.49591849148807721</v>
          </cell>
          <cell r="C45">
            <v>0.90411737494708933</v>
          </cell>
          <cell r="D45">
            <v>1.2485124600426885</v>
          </cell>
          <cell r="P45">
            <v>0.78000000000000036</v>
          </cell>
          <cell r="Q45">
            <v>0.49591849148807737</v>
          </cell>
          <cell r="R45">
            <v>0.90411737494708933</v>
          </cell>
          <cell r="S45">
            <v>1.2485124600426887</v>
          </cell>
        </row>
        <row r="46">
          <cell r="A46">
            <v>0.80000000000000038</v>
          </cell>
          <cell r="B46">
            <v>0.48641578111155326</v>
          </cell>
          <cell r="C46">
            <v>0.9028183664990459</v>
          </cell>
          <cell r="D46">
            <v>1.3393106258789982</v>
          </cell>
          <cell r="P46">
            <v>0.80000000000000038</v>
          </cell>
          <cell r="Q46">
            <v>0.48641578111155331</v>
          </cell>
          <cell r="R46">
            <v>0.90281836649904601</v>
          </cell>
          <cell r="S46">
            <v>1.3393106258789984</v>
          </cell>
        </row>
        <row r="47">
          <cell r="A47">
            <v>0.8200000000000004</v>
          </cell>
          <cell r="B47">
            <v>0.47702852834978932</v>
          </cell>
          <cell r="C47">
            <v>0.89932934641845674</v>
          </cell>
          <cell r="D47">
            <v>1.4201245314840039</v>
          </cell>
          <cell r="P47">
            <v>0.8200000000000004</v>
          </cell>
          <cell r="Q47">
            <v>0.47702852834978932</v>
          </cell>
          <cell r="R47">
            <v>0.89932934641845674</v>
          </cell>
          <cell r="S47">
            <v>1.4201245314840039</v>
          </cell>
        </row>
        <row r="48">
          <cell r="A48">
            <v>0.84000000000000041</v>
          </cell>
          <cell r="B48">
            <v>0.46776712743054721</v>
          </cell>
          <cell r="C48">
            <v>0.89383313357018956</v>
          </cell>
          <cell r="D48">
            <v>1.4896130469399078</v>
          </cell>
          <cell r="P48">
            <v>0.84000000000000041</v>
          </cell>
          <cell r="Q48">
            <v>0.46776712743054738</v>
          </cell>
          <cell r="R48">
            <v>0.89383313357018979</v>
          </cell>
          <cell r="S48">
            <v>1.489613046939908</v>
          </cell>
        </row>
        <row r="49">
          <cell r="A49">
            <v>0.86000000000000043</v>
          </cell>
          <cell r="B49">
            <v>0.45864012607005178</v>
          </cell>
          <cell r="C49">
            <v>0.88650939909688498</v>
          </cell>
          <cell r="D49">
            <v>1.5468155985600074</v>
          </cell>
          <cell r="P49">
            <v>0.86000000000000043</v>
          </cell>
          <cell r="Q49">
            <v>0.45864012607005178</v>
          </cell>
          <cell r="R49">
            <v>0.88650939909688498</v>
          </cell>
          <cell r="S49">
            <v>1.5468155985600076</v>
          </cell>
        </row>
        <row r="50">
          <cell r="A50">
            <v>0.88000000000000045</v>
          </cell>
          <cell r="B50">
            <v>0.44965446481780924</v>
          </cell>
          <cell r="C50">
            <v>0.87753299529082218</v>
          </cell>
          <cell r="D50">
            <v>1.5911519208597973</v>
          </cell>
          <cell r="P50">
            <v>0.88000000000000045</v>
          </cell>
          <cell r="Q50">
            <v>0.4496544648178093</v>
          </cell>
          <cell r="R50">
            <v>0.8775329952908224</v>
          </cell>
          <cell r="S50">
            <v>1.591151920859798</v>
          </cell>
        </row>
        <row r="51">
          <cell r="A51">
            <v>0.90000000000000047</v>
          </cell>
          <cell r="B51">
            <v>0.44081568591202647</v>
          </cell>
          <cell r="C51">
            <v>0.8670726478423405</v>
          </cell>
          <cell r="D51">
            <v>1.6224050344461871</v>
          </cell>
          <cell r="P51">
            <v>0.90000000000000047</v>
          </cell>
          <cell r="Q51">
            <v>0.44081568591202647</v>
          </cell>
          <cell r="R51">
            <v>0.86707264784234062</v>
          </cell>
          <cell r="S51">
            <v>1.6224050344461873</v>
          </cell>
        </row>
        <row r="52">
          <cell r="A52">
            <v>0.92000000000000048</v>
          </cell>
          <cell r="B52">
            <v>0.43212811568437776</v>
          </cell>
          <cell r="C52">
            <v>0.85528996334534158</v>
          </cell>
          <cell r="D52">
            <v>1.6406910010172568</v>
          </cell>
          <cell r="P52">
            <v>0.92000000000000048</v>
          </cell>
          <cell r="Q52">
            <v>0.43212811568437781</v>
          </cell>
          <cell r="R52">
            <v>0.85528996334534158</v>
          </cell>
          <cell r="S52">
            <v>1.6406910010172575</v>
          </cell>
        </row>
        <row r="53">
          <cell r="A53">
            <v>0.9400000000000005</v>
          </cell>
          <cell r="B53">
            <v>0.42359502398971699</v>
          </cell>
          <cell r="C53">
            <v>0.84233870757601093</v>
          </cell>
          <cell r="D53">
            <v>1.6464191326842834</v>
          </cell>
          <cell r="P53">
            <v>0.9400000000000005</v>
          </cell>
          <cell r="Q53">
            <v>0.42359502398971705</v>
          </cell>
          <cell r="R53">
            <v>0.84233870757601093</v>
          </cell>
          <cell r="S53">
            <v>1.6464191326842836</v>
          </cell>
        </row>
        <row r="54">
          <cell r="A54">
            <v>0.96000000000000052</v>
          </cell>
          <cell r="B54">
            <v>0.41521876365564458</v>
          </cell>
          <cell r="C54">
            <v>0.82836431401158517</v>
          </cell>
          <cell r="D54">
            <v>1.6402461803538277</v>
          </cell>
          <cell r="P54">
            <v>0.96000000000000052</v>
          </cell>
          <cell r="Q54">
            <v>0.41521876365564464</v>
          </cell>
          <cell r="R54">
            <v>0.82836431401158517</v>
          </cell>
          <cell r="S54">
            <v>1.640246180353828</v>
          </cell>
        </row>
        <row r="55">
          <cell r="A55">
            <v>0.98000000000000054</v>
          </cell>
          <cell r="B55">
            <v>0.40700089253606886</v>
          </cell>
          <cell r="C55">
            <v>0.81350358610294504</v>
          </cell>
          <cell r="D55">
            <v>1.6230276750421924</v>
          </cell>
          <cell r="P55">
            <v>0.98000000000000054</v>
          </cell>
          <cell r="Q55">
            <v>0.40700089253606886</v>
          </cell>
          <cell r="R55">
            <v>0.81350358610294538</v>
          </cell>
          <cell r="S55">
            <v>1.6230276750421924</v>
          </cell>
        </row>
        <row r="56">
          <cell r="A56">
            <v>1.0000000000000004</v>
          </cell>
          <cell r="B56">
            <v>0.39894228040143248</v>
          </cell>
          <cell r="C56">
            <v>0.79788456080286496</v>
          </cell>
          <cell r="D56">
            <v>1.5957691216057299</v>
          </cell>
          <cell r="P56">
            <v>1.0000000000000004</v>
          </cell>
          <cell r="Q56">
            <v>0.39894228040143254</v>
          </cell>
          <cell r="R56">
            <v>0.79788456080286507</v>
          </cell>
          <cell r="S56">
            <v>1.5957691216057301</v>
          </cell>
        </row>
        <row r="57">
          <cell r="A57">
            <v>1.0200000000000005</v>
          </cell>
          <cell r="B57">
            <v>0.39104320259716036</v>
          </cell>
          <cell r="C57">
            <v>0.78162650467498929</v>
          </cell>
          <cell r="D57">
            <v>1.5595792108422413</v>
          </cell>
          <cell r="P57">
            <v>1.0200000000000005</v>
          </cell>
          <cell r="Q57">
            <v>0.39104320259716041</v>
          </cell>
          <cell r="R57">
            <v>0.78162650467498929</v>
          </cell>
          <cell r="S57">
            <v>1.5595792108422415</v>
          </cell>
        </row>
        <row r="58">
          <cell r="A58">
            <v>1.0400000000000005</v>
          </cell>
          <cell r="B58">
            <v>0.38330342214356733</v>
          </cell>
          <cell r="C58">
            <v>0.76484001749867137</v>
          </cell>
          <cell r="D58">
            <v>1.5156266746092419</v>
          </cell>
          <cell r="P58">
            <v>1.0400000000000005</v>
          </cell>
          <cell r="Q58">
            <v>0.38330342214356738</v>
          </cell>
          <cell r="R58">
            <v>0.76484001749867148</v>
          </cell>
          <cell r="S58">
            <v>1.5156266746092422</v>
          </cell>
        </row>
        <row r="59">
          <cell r="A59">
            <v>1.0600000000000005</v>
          </cell>
          <cell r="B59">
            <v>0.37572226172856404</v>
          </cell>
          <cell r="C59">
            <v>0.74762722160148509</v>
          </cell>
          <cell r="D59">
            <v>1.4651018973561691</v>
          </cell>
          <cell r="P59">
            <v>1.0600000000000005</v>
          </cell>
          <cell r="Q59">
            <v>0.3757222617285641</v>
          </cell>
          <cell r="R59">
            <v>0.74762722160148509</v>
          </cell>
          <cell r="S59">
            <v>1.4651018973561696</v>
          </cell>
        </row>
        <row r="60">
          <cell r="A60">
            <v>1.0800000000000005</v>
          </cell>
          <cell r="B60">
            <v>0.36829866685362095</v>
          </cell>
          <cell r="C60">
            <v>0.73008201817510721</v>
          </cell>
          <cell r="D60">
            <v>1.4091839415135645</v>
          </cell>
          <cell r="P60">
            <v>1.0800000000000005</v>
          </cell>
          <cell r="Q60">
            <v>0.368298666853621</v>
          </cell>
          <cell r="R60">
            <v>0.73008201817510732</v>
          </cell>
          <cell r="S60">
            <v>1.4091839415135645</v>
          </cell>
        </row>
        <row r="61">
          <cell r="A61">
            <v>1.1000000000000005</v>
          </cell>
          <cell r="B61">
            <v>0.36103126122903978</v>
          </cell>
          <cell r="C61">
            <v>0.71229039455688448</v>
          </cell>
          <cell r="D61">
            <v>1.3490132578895826</v>
          </cell>
          <cell r="P61">
            <v>1.1000000000000005</v>
          </cell>
          <cell r="Q61">
            <v>0.36103126122903983</v>
          </cell>
          <cell r="R61">
            <v>0.71229039455688459</v>
          </cell>
          <cell r="S61">
            <v>1.3490132578895828</v>
          </cell>
        </row>
        <row r="62">
          <cell r="A62">
            <v>1.1200000000000006</v>
          </cell>
          <cell r="B62">
            <v>0.35391839537277092</v>
          </cell>
          <cell r="C62">
            <v>0.69433076889477607</v>
          </cell>
          <cell r="D62">
            <v>1.2856700412155786</v>
          </cell>
          <cell r="P62">
            <v>1.1200000000000006</v>
          </cell>
          <cell r="Q62">
            <v>0.35391839537277087</v>
          </cell>
          <cell r="R62">
            <v>0.69433076889477618</v>
          </cell>
          <cell r="S62">
            <v>1.285670041215579</v>
          </cell>
        </row>
        <row r="63">
          <cell r="A63">
            <v>1.1400000000000006</v>
          </cell>
          <cell r="B63">
            <v>0.34695818924453914</v>
          </cell>
          <cell r="C63">
            <v>0.67627436077059278</v>
          </cell>
          <cell r="D63">
            <v>1.2201579543154017</v>
          </cell>
          <cell r="P63">
            <v>1.1400000000000006</v>
          </cell>
          <cell r="Q63">
            <v>0.34695818924453925</v>
          </cell>
          <cell r="R63">
            <v>0.67627436077059278</v>
          </cell>
          <cell r="S63">
            <v>1.220157954315402</v>
          </cell>
        </row>
        <row r="64">
          <cell r="A64">
            <v>1.1600000000000006</v>
          </cell>
          <cell r="B64">
            <v>0.34014856964112228</v>
          </cell>
          <cell r="C64">
            <v>0.65818557825307511</v>
          </cell>
          <cell r="D64">
            <v>1.1533927765590433</v>
          </cell>
          <cell r="P64">
            <v>1.1600000000000006</v>
          </cell>
          <cell r="Q64">
            <v>0.34014856964112228</v>
          </cell>
          <cell r="R64">
            <v>0.65818557825307511</v>
          </cell>
          <cell r="S64">
            <v>1.1533927765590435</v>
          </cell>
        </row>
        <row r="65">
          <cell r="A65">
            <v>1.1800000000000006</v>
          </cell>
          <cell r="B65">
            <v>0.33348730298689805</v>
          </cell>
          <cell r="C65">
            <v>0.64012241350848698</v>
          </cell>
          <cell r="D65">
            <v>1.0861954250032997</v>
          </cell>
          <cell r="P65">
            <v>1.1800000000000006</v>
          </cell>
          <cell r="Q65">
            <v>0.3334873029868981</v>
          </cell>
          <cell r="R65">
            <v>0.64012241350848709</v>
          </cell>
          <cell r="S65">
            <v>1.0861954250032999</v>
          </cell>
        </row>
        <row r="66">
          <cell r="A66">
            <v>1.2000000000000006</v>
          </cell>
          <cell r="B66">
            <v>0.32697202407425546</v>
          </cell>
          <cell r="C66">
            <v>0.62213684053328533</v>
          </cell>
          <cell r="D66">
            <v>1.0192887402168016</v>
          </cell>
          <cell r="P66">
            <v>1.2000000000000006</v>
          </cell>
          <cell r="Q66">
            <v>0.32697202407425552</v>
          </cell>
          <cell r="R66">
            <v>0.62213684053328544</v>
          </cell>
          <cell r="S66">
            <v>1.0192887402168018</v>
          </cell>
        </row>
        <row r="67">
          <cell r="A67">
            <v>1.2200000000000006</v>
          </cell>
          <cell r="B67">
            <v>0.32060026123941365</v>
          </cell>
          <cell r="C67">
            <v>0.60427520981247096</v>
          </cell>
          <cell r="D67">
            <v>0.953297413188819</v>
          </cell>
          <cell r="P67">
            <v>1.2200000000000006</v>
          </cell>
          <cell r="Q67">
            <v>0.32060026123941382</v>
          </cell>
          <cell r="R67">
            <v>0.60427520981247107</v>
          </cell>
          <cell r="S67">
            <v>0.953297413188819</v>
          </cell>
        </row>
        <row r="68">
          <cell r="A68">
            <v>1.2400000000000007</v>
          </cell>
          <cell r="B68">
            <v>0.31436945839917957</v>
          </cell>
          <cell r="C68">
            <v>0.58657863576927505</v>
          </cell>
          <cell r="D68">
            <v>0.88875044529702207</v>
          </cell>
          <cell r="P68">
            <v>1.2400000000000007</v>
          </cell>
          <cell r="Q68">
            <v>0.31436945839917957</v>
          </cell>
          <cell r="R68">
            <v>0.58657863576927527</v>
          </cell>
          <cell r="S68">
            <v>0.88875044529702218</v>
          </cell>
        </row>
        <row r="69">
          <cell r="A69">
            <v>1.2600000000000007</v>
          </cell>
          <cell r="B69">
            <v>0.30827699432194067</v>
          </cell>
          <cell r="C69">
            <v>0.56908337377673079</v>
          </cell>
          <cell r="D69">
            <v>0.82608557132482052</v>
          </cell>
          <cell r="P69">
            <v>1.2600000000000007</v>
          </cell>
          <cell r="Q69">
            <v>0.30827699432194061</v>
          </cell>
          <cell r="R69">
            <v>0.56908337377673079</v>
          </cell>
          <cell r="S69">
            <v>0.82608557132482074</v>
          </cell>
        </row>
        <row r="70">
          <cell r="A70">
            <v>1.2800000000000007</v>
          </cell>
          <cell r="B70">
            <v>0.30232019946068156</v>
          </cell>
          <cell r="C70">
            <v>0.55182118426796889</v>
          </cell>
          <cell r="D70">
            <v>0.7656551284126456</v>
          </cell>
          <cell r="P70">
            <v>1.2800000000000007</v>
          </cell>
          <cell r="Q70">
            <v>0.30232019946068162</v>
          </cell>
          <cell r="R70">
            <v>0.55182118426796889</v>
          </cell>
          <cell r="S70">
            <v>0.7656551284126456</v>
          </cell>
        </row>
        <row r="71">
          <cell r="A71">
            <v>1.3000000000000007</v>
          </cell>
          <cell r="B71">
            <v>0.29649637063610468</v>
          </cell>
          <cell r="C71">
            <v>0.53481968212685083</v>
          </cell>
          <cell r="D71">
            <v>0.70773291532030846</v>
          </cell>
          <cell r="P71">
            <v>1.3000000000000007</v>
          </cell>
          <cell r="Q71">
            <v>0.29649637063610479</v>
          </cell>
          <cell r="R71">
            <v>0.53481968212685094</v>
          </cell>
          <cell r="S71">
            <v>0.70773291532030858</v>
          </cell>
        </row>
        <row r="72">
          <cell r="A72">
            <v>1.3200000000000007</v>
          </cell>
          <cell r="B72">
            <v>0.29080278382326802</v>
          </cell>
          <cell r="C72">
            <v>0.51810267007938959</v>
          </cell>
          <cell r="D72">
            <v>0.65252165146388696</v>
          </cell>
          <cell r="P72">
            <v>1.3200000000000007</v>
          </cell>
          <cell r="Q72">
            <v>0.29080278382326807</v>
          </cell>
          <cell r="R72">
            <v>0.5181026700793897</v>
          </cell>
          <cell r="S72">
            <v>0.65252165146388708</v>
          </cell>
        </row>
        <row r="73">
          <cell r="A73">
            <v>1.3400000000000007</v>
          </cell>
          <cell r="B73">
            <v>0.28523670526483391</v>
          </cell>
          <cell r="C73">
            <v>0.5016904552533562</v>
          </cell>
          <cell r="D73">
            <v>0.60016071005198823</v>
          </cell>
          <cell r="P73">
            <v>1.3400000000000007</v>
          </cell>
          <cell r="Q73">
            <v>0.28523670526483391</v>
          </cell>
          <cell r="R73">
            <v>0.50169045525335632</v>
          </cell>
          <cell r="S73">
            <v>0.60016071005198823</v>
          </cell>
        </row>
        <row r="74">
          <cell r="A74">
            <v>1.3600000000000008</v>
          </cell>
          <cell r="B74">
            <v>0.27979540110749429</v>
          </cell>
          <cell r="C74">
            <v>0.48560014844113075</v>
          </cell>
          <cell r="D74">
            <v>0.55073386151788573</v>
          </cell>
          <cell r="P74">
            <v>1.3600000000000008</v>
          </cell>
          <cell r="Q74">
            <v>0.27979540110749435</v>
          </cell>
          <cell r="R74">
            <v>0.48560014844113075</v>
          </cell>
          <cell r="S74">
            <v>0.55073386151788584</v>
          </cell>
        </row>
        <row r="75">
          <cell r="A75">
            <v>1.3800000000000008</v>
          </cell>
          <cell r="B75">
            <v>0.27447614573488716</v>
          </cell>
          <cell r="C75">
            <v>0.46984594590040557</v>
          </cell>
          <cell r="D75">
            <v>0.50427682045856692</v>
          </cell>
          <cell r="P75">
            <v>1.3800000000000008</v>
          </cell>
          <cell r="Q75">
            <v>0.27447614573488721</v>
          </cell>
          <cell r="R75">
            <v>0.46984594590040563</v>
          </cell>
          <cell r="S75">
            <v>0.50427682045856692</v>
          </cell>
        </row>
        <row r="76">
          <cell r="A76">
            <v>1.4000000000000008</v>
          </cell>
          <cell r="B76">
            <v>0.26927622894993247</v>
          </cell>
          <cell r="C76">
            <v>0.45443939376868664</v>
          </cell>
          <cell r="D76">
            <v>0.46078444031823895</v>
          </cell>
          <cell r="P76">
            <v>1.4000000000000008</v>
          </cell>
          <cell r="Q76">
            <v>0.26927622894993247</v>
          </cell>
          <cell r="R76">
            <v>0.45443939376868664</v>
          </cell>
          <cell r="S76">
            <v>0.46078444031823901</v>
          </cell>
        </row>
        <row r="77">
          <cell r="A77">
            <v>1.4200000000000008</v>
          </cell>
          <cell r="B77">
            <v>0.26419296214161814</v>
          </cell>
          <cell r="C77">
            <v>0.43938963535936076</v>
          </cell>
          <cell r="D77">
            <v>0.4202174445436348</v>
          </cell>
          <cell r="P77">
            <v>1.4200000000000008</v>
          </cell>
          <cell r="Q77">
            <v>0.26419296214161819</v>
          </cell>
          <cell r="R77">
            <v>0.43938963535936082</v>
          </cell>
          <cell r="S77">
            <v>0.42021744454363485</v>
          </cell>
        </row>
        <row r="78">
          <cell r="A78">
            <v>1.4400000000000008</v>
          </cell>
          <cell r="B78">
            <v>0.2592236835555356</v>
          </cell>
          <cell r="C78">
            <v>0.42470364175700093</v>
          </cell>
          <cell r="D78">
            <v>0.38250862078505693</v>
          </cell>
          <cell r="P78">
            <v>1.4400000000000008</v>
          </cell>
          <cell r="Q78">
            <v>0.25922368355553566</v>
          </cell>
          <cell r="R78">
            <v>0.42470364175700104</v>
          </cell>
          <cell r="S78">
            <v>0.38250862078505699</v>
          </cell>
        </row>
        <row r="79">
          <cell r="A79">
            <v>1.4600000000000009</v>
          </cell>
          <cell r="B79">
            <v>0.25436576277363132</v>
          </cell>
          <cell r="C79">
            <v>0.41038642624419686</v>
          </cell>
          <cell r="D79">
            <v>0.34756843613464272</v>
          </cell>
          <cell r="P79">
            <v>1.4600000000000009</v>
          </cell>
          <cell r="Q79">
            <v>0.25436576277363127</v>
          </cell>
          <cell r="R79">
            <v>0.41038642624419686</v>
          </cell>
          <cell r="S79">
            <v>0.34756843613464267</v>
          </cell>
        </row>
        <row r="80">
          <cell r="A80">
            <v>1.4800000000000009</v>
          </cell>
          <cell r="B80">
            <v>0.24961660449646175</v>
          </cell>
          <cell r="C80">
            <v>0.39644124317725665</v>
          </cell>
          <cell r="D80">
            <v>0.31529005681437988</v>
          </cell>
          <cell r="P80">
            <v>1.4800000000000009</v>
          </cell>
          <cell r="Q80">
            <v>0.24961660449646172</v>
          </cell>
          <cell r="R80">
            <v>0.39644124317725671</v>
          </cell>
          <cell r="S80">
            <v>0.31529005681437994</v>
          </cell>
        </row>
        <row r="81">
          <cell r="A81">
            <v>1.5000000000000009</v>
          </cell>
          <cell r="B81">
            <v>0.24497365171050969</v>
          </cell>
          <cell r="C81">
            <v>0.38286977198859212</v>
          </cell>
          <cell r="D81">
            <v>0.28555377571925772</v>
          </cell>
          <cell r="P81">
            <v>1.5000000000000009</v>
          </cell>
          <cell r="Q81">
            <v>0.24497365171050975</v>
          </cell>
          <cell r="R81">
            <v>0.38286977198859223</v>
          </cell>
          <cell r="S81">
            <v>0.28555377571925777</v>
          </cell>
        </row>
        <row r="82">
          <cell r="A82">
            <v>1.5200000000000009</v>
          </cell>
          <cell r="B82">
            <v>0.24043438831365246</v>
          </cell>
          <cell r="C82">
            <v>0.36967228703372867</v>
          </cell>
          <cell r="D82">
            <v>0.25823086642477927</v>
          </cell>
          <cell r="P82">
            <v>1.5200000000000009</v>
          </cell>
          <cell r="Q82">
            <v>0.24043438831365246</v>
          </cell>
          <cell r="R82">
            <v>0.36967228703372873</v>
          </cell>
          <cell r="S82">
            <v>0.25823086642477933</v>
          </cell>
        </row>
        <row r="83">
          <cell r="A83">
            <v>1.5400000000000009</v>
          </cell>
          <cell r="B83">
            <v>0.23599634126352706</v>
          </cell>
          <cell r="C83">
            <v>0.35684781402432936</v>
          </cell>
          <cell r="D83">
            <v>0.23318689334397227</v>
          </cell>
          <cell r="P83">
            <v>1.5400000000000009</v>
          </cell>
          <cell r="Q83">
            <v>0.23599634126352709</v>
          </cell>
          <cell r="R83">
            <v>0.35684781402432941</v>
          </cell>
          <cell r="S83">
            <v>0.23318689334397227</v>
          </cell>
        </row>
        <row r="84">
          <cell r="A84">
            <v>1.5600000000000009</v>
          </cell>
          <cell r="B84">
            <v>0.23165708230615681</v>
          </cell>
          <cell r="C84">
            <v>0.3443942737985044</v>
          </cell>
          <cell r="D84">
            <v>0.2102845153145704</v>
          </cell>
          <cell r="P84">
            <v>1.5600000000000009</v>
          </cell>
          <cell r="Q84">
            <v>0.23165708230615681</v>
          </cell>
          <cell r="R84">
            <v>0.3443942737985044</v>
          </cell>
          <cell r="S84">
            <v>0.21028451531457046</v>
          </cell>
        </row>
        <row r="85">
          <cell r="A85">
            <v>1.580000000000001</v>
          </cell>
          <cell r="B85">
            <v>0.2274142293356855</v>
          </cell>
          <cell r="C85">
            <v>0.33230861417863961</v>
          </cell>
          <cell r="D85">
            <v>0.18938582462199141</v>
          </cell>
          <cell r="P85">
            <v>1.580000000000001</v>
          </cell>
          <cell r="Q85">
            <v>0.2274142293356855</v>
          </cell>
          <cell r="R85">
            <v>0.33230861417863961</v>
          </cell>
          <cell r="S85">
            <v>0.18938582462199144</v>
          </cell>
        </row>
        <row r="86">
          <cell r="A86">
            <v>1.600000000000001</v>
          </cell>
          <cell r="B86">
            <v>0.22326544743029889</v>
          </cell>
          <cell r="C86">
            <v>0.32058693065726562</v>
          </cell>
          <cell r="D86">
            <v>0.17035426587486777</v>
          </cell>
          <cell r="P86">
            <v>1.600000000000001</v>
          </cell>
          <cell r="Q86">
            <v>0.22326544743029886</v>
          </cell>
          <cell r="R86">
            <v>0.32058693065726562</v>
          </cell>
          <cell r="S86">
            <v>0.17035426587486785</v>
          </cell>
        </row>
        <row r="87">
          <cell r="A87">
            <v>1.620000000000001</v>
          </cell>
          <cell r="B87">
            <v>0.21920844960430741</v>
          </cell>
          <cell r="C87">
            <v>0.30922457663498915</v>
          </cell>
          <cell r="D87">
            <v>0.15305617974260644</v>
          </cell>
          <cell r="P87">
            <v>1.620000000000001</v>
          </cell>
          <cell r="Q87">
            <v>0.21920844960430749</v>
          </cell>
          <cell r="R87">
            <v>0.30922457663498915</v>
          </cell>
          <cell r="S87">
            <v>0.15305617974260652</v>
          </cell>
        </row>
        <row r="88">
          <cell r="A88">
            <v>1.640000000000001</v>
          </cell>
          <cell r="B88">
            <v>0.2152409973118469</v>
          </cell>
          <cell r="C88">
            <v>0.2982162639128062</v>
          </cell>
          <cell r="D88">
            <v>0.13736201576975193</v>
          </cell>
          <cell r="P88">
            <v>1.640000000000001</v>
          </cell>
          <cell r="Q88">
            <v>0.2152409973118469</v>
          </cell>
          <cell r="R88">
            <v>0.2982162639128062</v>
          </cell>
          <cell r="S88">
            <v>0.13736201576975188</v>
          </cell>
        </row>
        <row r="89">
          <cell r="A89">
            <v>1.660000000000001</v>
          </cell>
          <cell r="B89">
            <v>0.211360900733641</v>
          </cell>
          <cell r="C89">
            <v>0.28755615411553914</v>
          </cell>
          <cell r="D89">
            <v>0.12314725666705689</v>
          </cell>
          <cell r="P89">
            <v>1.660000000000001</v>
          </cell>
          <cell r="Q89">
            <v>0.21136090073364103</v>
          </cell>
          <cell r="R89">
            <v>0.2875561541155392</v>
          </cell>
          <cell r="S89">
            <v>0.12314725666705691</v>
          </cell>
        </row>
        <row r="90">
          <cell r="A90">
            <v>1.680000000000001</v>
          </cell>
          <cell r="B90">
            <v>0.20756601887472509</v>
          </cell>
          <cell r="C90">
            <v>0.27723794169478</v>
          </cell>
          <cell r="D90">
            <v>0.11029309395090033</v>
          </cell>
          <cell r="P90">
            <v>1.680000000000001</v>
          </cell>
          <cell r="Q90">
            <v>0.20756601887472514</v>
          </cell>
          <cell r="R90">
            <v>0.27723794169478005</v>
          </cell>
          <cell r="S90">
            <v>0.11029309395090039</v>
          </cell>
        </row>
        <row r="91">
          <cell r="A91">
            <v>1.7000000000000011</v>
          </cell>
          <cell r="B91">
            <v>0.20385425949787128</v>
          </cell>
          <cell r="C91">
            <v>0.26725492912948856</v>
          </cell>
          <cell r="D91">
            <v>9.8686891812220359E-2</v>
          </cell>
          <cell r="P91">
            <v>1.7000000000000011</v>
          </cell>
          <cell r="Q91">
            <v>0.20385425949787131</v>
          </cell>
          <cell r="R91">
            <v>0.26725492912948856</v>
          </cell>
          <cell r="S91">
            <v>9.8686891812220415E-2</v>
          </cell>
        </row>
        <row r="92">
          <cell r="A92">
            <v>1.7200000000000011</v>
          </cell>
          <cell r="B92">
            <v>0.20022357891466089</v>
          </cell>
          <cell r="C92">
            <v>0.25760009491103336</v>
          </cell>
          <cell r="D92">
            <v>8.8222472844903976E-2</v>
          </cell>
          <cell r="P92">
            <v>1.7200000000000011</v>
          </cell>
          <cell r="Q92">
            <v>0.20022357891466094</v>
          </cell>
          <cell r="R92">
            <v>0.25760009491103336</v>
          </cell>
          <cell r="S92">
            <v>8.8222472844904018E-2</v>
          </cell>
        </row>
        <row r="93">
          <cell r="A93">
            <v>1.7400000000000011</v>
          </cell>
          <cell r="B93">
            <v>0.1966719816536647</v>
          </cell>
          <cell r="C93">
            <v>0.24826615486756989</v>
          </cell>
          <cell r="D93">
            <v>7.8800255909417596E-2</v>
          </cell>
          <cell r="P93">
            <v>1.7400000000000011</v>
          </cell>
          <cell r="Q93">
            <v>0.19667198165366465</v>
          </cell>
          <cell r="R93">
            <v>0.24826615486756987</v>
          </cell>
          <cell r="S93">
            <v>7.880025590941761E-2</v>
          </cell>
        </row>
        <row r="94">
          <cell r="A94">
            <v>1.7600000000000011</v>
          </cell>
          <cell r="B94">
            <v>0.19319752002298141</v>
          </cell>
          <cell r="C94">
            <v>0.23924561735071787</v>
          </cell>
          <cell r="D94">
            <v>7.0327273070826327E-2</v>
          </cell>
          <cell r="P94">
            <v>1.7600000000000011</v>
          </cell>
          <cell r="Q94">
            <v>0.19319752002298135</v>
          </cell>
          <cell r="R94">
            <v>0.23924561735071789</v>
          </cell>
          <cell r="S94">
            <v>7.0327273070826327E-2</v>
          </cell>
        </row>
        <row r="95">
          <cell r="A95">
            <v>1.7800000000000011</v>
          </cell>
          <cell r="B95">
            <v>0.18979829358242553</v>
          </cell>
          <cell r="C95">
            <v>0.23053083277590694</v>
          </cell>
          <cell r="D95">
            <v>6.2717089320113648E-2</v>
          </cell>
          <cell r="P95">
            <v>1.7800000000000011</v>
          </cell>
          <cell r="Q95">
            <v>0.18979829358242559</v>
          </cell>
          <cell r="R95">
            <v>0.23053083277590697</v>
          </cell>
          <cell r="S95">
            <v>6.2717089320113689E-2</v>
          </cell>
        </row>
        <row r="96">
          <cell r="A96">
            <v>1.8000000000000012</v>
          </cell>
          <cell r="B96">
            <v>0.18647244853890801</v>
          </cell>
          <cell r="C96">
            <v>0.22211403797681689</v>
          </cell>
          <cell r="D96">
            <v>5.5889645726684881E-2</v>
          </cell>
          <cell r="P96">
            <v>1.8000000000000012</v>
          </cell>
          <cell r="Q96">
            <v>0.18647244853890799</v>
          </cell>
          <cell r="R96">
            <v>0.22211403797681689</v>
          </cell>
          <cell r="S96">
            <v>5.5889645726684881E-2</v>
          </cell>
        </row>
        <row r="97">
          <cell r="A97">
            <v>1.8200000000000012</v>
          </cell>
          <cell r="B97">
            <v>0.18321817707699864</v>
          </cell>
          <cell r="C97">
            <v>0.21398739580426546</v>
          </cell>
          <cell r="D97">
            <v>4.9771043819681025E-2</v>
          </cell>
          <cell r="P97">
            <v>1.8200000000000012</v>
          </cell>
          <cell r="Q97">
            <v>0.18321817707699864</v>
          </cell>
          <cell r="R97">
            <v>0.21398739580426548</v>
          </cell>
          <cell r="S97">
            <v>4.9771043819681053E-2</v>
          </cell>
        </row>
        <row r="98">
          <cell r="A98">
            <v>1.8400000000000012</v>
          </cell>
          <cell r="B98">
            <v>0.18003371663528592</v>
          </cell>
          <cell r="C98">
            <v>0.20614303037088358</v>
          </cell>
          <cell r="D98">
            <v>4.4293286380931128E-2</v>
          </cell>
          <cell r="P98">
            <v>1.8400000000000012</v>
          </cell>
          <cell r="Q98">
            <v>0.18003371663528597</v>
          </cell>
          <cell r="R98">
            <v>0.20614303037088363</v>
          </cell>
          <cell r="S98">
            <v>4.4293286380931142E-2</v>
          </cell>
        </row>
        <row r="99">
          <cell r="A99">
            <v>1.8600000000000012</v>
          </cell>
          <cell r="B99">
            <v>0.17691734913790924</v>
          </cell>
          <cell r="C99">
            <v>0.19857305831507141</v>
          </cell>
          <cell r="D99">
            <v>3.9393987464471432E-2</v>
          </cell>
          <cell r="P99">
            <v>1.8600000000000012</v>
          </cell>
          <cell r="Q99">
            <v>0.17691734913790924</v>
          </cell>
          <cell r="R99">
            <v>0.19857305831507147</v>
          </cell>
          <cell r="S99">
            <v>3.9393987464471432E-2</v>
          </cell>
        </row>
        <row r="100">
          <cell r="A100">
            <v>1.8800000000000012</v>
          </cell>
          <cell r="B100">
            <v>0.17386740018955324</v>
          </cell>
          <cell r="C100">
            <v>0.19126961643115187</v>
          </cell>
          <cell r="D100">
            <v>3.5016062337999733E-2</v>
          </cell>
          <cell r="P100">
            <v>1.8800000000000012</v>
          </cell>
          <cell r="Q100">
            <v>0.1738674001895533</v>
          </cell>
          <cell r="R100">
            <v>0.19126961643115195</v>
          </cell>
          <cell r="S100">
            <v>3.5016062337999768E-2</v>
          </cell>
        </row>
        <row r="101">
          <cell r="A101">
            <v>1.9000000000000012</v>
          </cell>
          <cell r="B101">
            <v>0.17088223824121515</v>
          </cell>
          <cell r="C101">
            <v>0.18422488598737174</v>
          </cell>
          <cell r="D101">
            <v>3.1107406164382026E-2</v>
          </cell>
          <cell r="P101">
            <v>1.9000000000000012</v>
          </cell>
          <cell r="Q101">
            <v>0.17088223824121515</v>
          </cell>
          <cell r="R101">
            <v>0.18422488598737177</v>
          </cell>
          <cell r="S101">
            <v>3.110740616438205E-2</v>
          </cell>
        </row>
        <row r="102">
          <cell r="A102">
            <v>1.9200000000000013</v>
          </cell>
          <cell r="B102">
            <v>0.16796027373318798</v>
          </cell>
          <cell r="C102">
            <v>0.17743111402947617</v>
          </cell>
          <cell r="D102">
            <v>2.7620568595116142E-2</v>
          </cell>
          <cell r="P102">
            <v>1.9200000000000013</v>
          </cell>
          <cell r="Q102">
            <v>0.16796027373318798</v>
          </cell>
          <cell r="R102">
            <v>0.17743111402947614</v>
          </cell>
          <cell r="S102">
            <v>2.762056859511617E-2</v>
          </cell>
        </row>
        <row r="103">
          <cell r="A103">
            <v>1.9400000000000013</v>
          </cell>
          <cell r="B103">
            <v>0.16509995822093201</v>
          </cell>
          <cell r="C103">
            <v>0.17088063194500647</v>
          </cell>
          <cell r="D103">
            <v>2.4512430017675235E-2</v>
          </cell>
          <cell r="P103">
            <v>1.9400000000000013</v>
          </cell>
          <cell r="Q103">
            <v>0.1650999582209321</v>
          </cell>
          <cell r="R103">
            <v>0.17088063194500649</v>
          </cell>
          <cell r="S103">
            <v>2.4512430017675238E-2</v>
          </cell>
        </row>
        <row r="104">
          <cell r="A104">
            <v>1.9600000000000013</v>
          </cell>
          <cell r="B104">
            <v>0.16229978348881668</v>
          </cell>
          <cell r="C104">
            <v>0.16456587154222838</v>
          </cell>
          <cell r="D104">
            <v>2.1743883967931216E-2</v>
          </cell>
          <cell r="P104">
            <v>1.9600000000000013</v>
          </cell>
          <cell r="Q104">
            <v>0.16229978348881671</v>
          </cell>
          <cell r="R104">
            <v>0.1645658715422284</v>
          </cell>
          <cell r="S104">
            <v>2.1743883967931216E-2</v>
          </cell>
        </row>
        <row r="105">
          <cell r="A105">
            <v>1.9800000000000013</v>
          </cell>
          <cell r="B105">
            <v>0.15955828065610134</v>
          </cell>
          <cell r="C105">
            <v>0.158479378877664</v>
          </cell>
          <cell r="D105">
            <v>1.9279529169357018E-2</v>
          </cell>
          <cell r="P105">
            <v>1.9800000000000013</v>
          </cell>
          <cell r="Q105">
            <v>0.15955828065610136</v>
          </cell>
          <cell r="R105">
            <v>0.158479378877664</v>
          </cell>
          <cell r="S105">
            <v>1.9279529169357035E-2</v>
          </cell>
        </row>
        <row r="106">
          <cell r="A106">
            <v>2.0000000000000013</v>
          </cell>
          <cell r="B106">
            <v>0.15687401927898098</v>
          </cell>
          <cell r="C106">
            <v>0.15261382604754545</v>
          </cell>
          <cell r="D106">
            <v>1.7087373774107899E-2</v>
          </cell>
          <cell r="P106">
            <v>2.0000000000000013</v>
          </cell>
          <cell r="Q106">
            <v>0.15687401927898093</v>
          </cell>
          <cell r="R106">
            <v>0.15261382604754539</v>
          </cell>
          <cell r="S106">
            <v>1.7087373774107902E-2</v>
          </cell>
        </row>
        <row r="107">
          <cell r="A107">
            <v>2.0200000000000014</v>
          </cell>
          <cell r="B107">
            <v>0.15424560645203197</v>
          </cell>
          <cell r="C107">
            <v>0.14696202114108112</v>
          </cell>
          <cell r="D107">
            <v>1.5138553639402488E-2</v>
          </cell>
          <cell r="P107">
            <v>2.0200000000000014</v>
          </cell>
          <cell r="Q107">
            <v>0.15424560645203206</v>
          </cell>
          <cell r="R107">
            <v>0.1469620211410812</v>
          </cell>
          <cell r="S107">
            <v>1.5138553639402483E-2</v>
          </cell>
        </row>
        <row r="108">
          <cell r="A108">
            <v>2.0400000000000014</v>
          </cell>
          <cell r="B108">
            <v>0.15167168591196536</v>
          </cell>
          <cell r="C108">
            <v>0.14151691653718343</v>
          </cell>
          <cell r="D108">
            <v>1.3407065858631988E-2</v>
          </cell>
          <cell r="P108">
            <v>2.0400000000000014</v>
          </cell>
          <cell r="Q108">
            <v>0.15167168591196539</v>
          </cell>
          <cell r="R108">
            <v>0.14151691653718343</v>
          </cell>
          <cell r="S108">
            <v>1.3407065858631979E-2</v>
          </cell>
        </row>
        <row r="109">
          <cell r="A109">
            <v>2.0600000000000014</v>
          </cell>
          <cell r="B109">
            <v>0.14915093714620381</v>
          </cell>
          <cell r="C109">
            <v>0.13627161571119314</v>
          </cell>
          <cell r="D109">
            <v>1.1869518264137159E-2</v>
          </cell>
          <cell r="P109">
            <v>2.0600000000000014</v>
          </cell>
          <cell r="Q109">
            <v>0.14915093714620384</v>
          </cell>
          <cell r="R109">
            <v>0.13627161571119314</v>
          </cell>
          <cell r="S109">
            <v>1.186951826413714E-2</v>
          </cell>
        </row>
        <row r="110">
          <cell r="A110">
            <v>2.0800000000000014</v>
          </cell>
          <cell r="B110">
            <v>0.14668207450846313</v>
          </cell>
          <cell r="C110">
            <v>0.13121937870410544</v>
          </cell>
          <cell r="D110">
            <v>1.0504895212638893E-2</v>
          </cell>
          <cell r="P110">
            <v>2.0800000000000014</v>
          </cell>
          <cell r="Q110">
            <v>0.14668207450846321</v>
          </cell>
          <cell r="R110">
            <v>0.13121937870410547</v>
          </cell>
          <cell r="S110">
            <v>1.0504895212638891E-2</v>
          </cell>
        </row>
        <row r="111">
          <cell r="A111">
            <v>2.1000000000000014</v>
          </cell>
          <cell r="B111">
            <v>0.14426384634320799</v>
          </cell>
          <cell r="C111">
            <v>0.12635362639378211</v>
          </cell>
          <cell r="D111">
            <v>9.2943396412396989E-3</v>
          </cell>
          <cell r="P111">
            <v>2.1000000000000014</v>
          </cell>
          <cell r="Q111">
            <v>0.14426384634320799</v>
          </cell>
          <cell r="R111">
            <v>0.12635362639378214</v>
          </cell>
          <cell r="S111">
            <v>9.2943396412396937E-3</v>
          </cell>
        </row>
        <row r="112">
          <cell r="A112">
            <v>2.1200000000000014</v>
          </cell>
          <cell r="B112">
            <v>0.14189503412058335</v>
          </cell>
          <cell r="C112">
            <v>0.12166794369558592</v>
          </cell>
          <cell r="D112">
            <v>8.2209511294167627E-3</v>
          </cell>
          <cell r="P112">
            <v>2.1200000000000014</v>
          </cell>
          <cell r="Q112">
            <v>0.14189503412058335</v>
          </cell>
          <cell r="R112">
            <v>0.12166794369558591</v>
          </cell>
          <cell r="S112">
            <v>8.2209511294167609E-3</v>
          </cell>
        </row>
        <row r="113">
          <cell r="A113">
            <v>2.1400000000000015</v>
          </cell>
          <cell r="B113">
            <v>0.13957445158318357</v>
          </cell>
          <cell r="C113">
            <v>0.11715608180872986</v>
          </cell>
          <cell r="D113">
            <v>7.2695995095245283E-3</v>
          </cell>
          <cell r="P113">
            <v>2.1400000000000015</v>
          </cell>
          <cell r="Q113">
            <v>0.13957445158318357</v>
          </cell>
          <cell r="R113">
            <v>0.1171560818087299</v>
          </cell>
          <cell r="S113">
            <v>7.2695995095245361E-3</v>
          </cell>
        </row>
        <row r="114">
          <cell r="A114">
            <v>2.1600000000000015</v>
          </cell>
          <cell r="B114">
            <v>0.13730094390580436</v>
          </cell>
          <cell r="C114">
            <v>0.11281195961434244</v>
          </cell>
          <cell r="D114">
            <v>6.4267534252977349E-3</v>
          </cell>
          <cell r="P114">
            <v>2.1600000000000015</v>
          </cell>
          <cell r="Q114">
            <v>0.13730094390580441</v>
          </cell>
          <cell r="R114">
            <v>0.11281195961434248</v>
          </cell>
          <cell r="S114">
            <v>6.4267534252977383E-3</v>
          </cell>
        </row>
        <row r="115">
          <cell r="A115">
            <v>2.1800000000000015</v>
          </cell>
          <cell r="B115">
            <v>0.13507338686913622</v>
          </cell>
          <cell r="C115">
            <v>0.10862966432175734</v>
          </cell>
          <cell r="D115">
            <v>5.6803231361903048E-3</v>
          </cell>
          <cell r="P115">
            <v>2.1800000000000015</v>
          </cell>
          <cell r="Q115">
            <v>0.1350733868691362</v>
          </cell>
          <cell r="R115">
            <v>0.10862966432175736</v>
          </cell>
          <cell r="S115">
            <v>5.6803231361903126E-3</v>
          </cell>
        </row>
        <row r="116">
          <cell r="A116">
            <v>2.2000000000000015</v>
          </cell>
          <cell r="B116">
            <v>0.13289068604818724</v>
          </cell>
          <cell r="C116">
            <v>0.10460345145079357</v>
          </cell>
          <cell r="D116">
            <v>5.0195167976989745E-3</v>
          </cell>
          <cell r="P116">
            <v>2.2000000000000015</v>
          </cell>
          <cell r="Q116">
            <v>0.13289068604818727</v>
          </cell>
          <cell r="R116">
            <v>0.10460345145079364</v>
          </cell>
          <cell r="S116">
            <v>5.0195167976989797E-3</v>
          </cell>
        </row>
        <row r="117">
          <cell r="A117">
            <v>2.2200000000000015</v>
          </cell>
          <cell r="B117">
            <v>0.13075177601607813</v>
          </cell>
          <cell r="C117">
            <v>0.10072774422974215</v>
          </cell>
          <cell r="D117">
            <v>4.4347094077205823E-3</v>
          </cell>
          <cell r="P117">
            <v>2.2200000000000015</v>
          </cell>
          <cell r="Q117">
            <v>0.13075177601607813</v>
          </cell>
          <cell r="R117">
            <v>0.10072774422974216</v>
          </cell>
          <cell r="S117">
            <v>4.4347094077205806E-3</v>
          </cell>
        </row>
        <row r="118">
          <cell r="A118">
            <v>2.2400000000000015</v>
          </cell>
          <cell r="B118">
            <v>0.12865561956371538</v>
          </cell>
          <cell r="C118">
            <v>9.6997132481378187E-2</v>
          </cell>
          <cell r="D118">
            <v>3.91732359101648E-3</v>
          </cell>
          <cell r="P118">
            <v>2.2400000000000015</v>
          </cell>
          <cell r="Q118">
            <v>0.12865561956371538</v>
          </cell>
          <cell r="R118">
            <v>9.6997132481378215E-2</v>
          </cell>
          <cell r="S118">
            <v>3.9173235910164843E-3</v>
          </cell>
        </row>
        <row r="119">
          <cell r="A119">
            <v>2.2600000000000016</v>
          </cell>
          <cell r="B119">
            <v>0.12660120693573856</v>
          </cell>
          <cell r="C119">
            <v>9.3406371062523794E-2</v>
          </cell>
          <cell r="D119">
            <v>3.4597213933604621E-3</v>
          </cell>
          <cell r="P119">
            <v>2.2600000000000016</v>
          </cell>
          <cell r="Q119">
            <v>0.12660120693573865</v>
          </cell>
          <cell r="R119">
            <v>9.3406371062523794E-2</v>
          </cell>
          <cell r="S119">
            <v>3.4597213933604647E-3</v>
          </cell>
        </row>
        <row r="120">
          <cell r="A120">
            <v>2.2800000000000016</v>
          </cell>
          <cell r="B120">
            <v>0.1245875550830301</v>
          </cell>
          <cell r="C120">
            <v>8.9950377916450289E-2</v>
          </cell>
          <cell r="D120">
            <v>3.0551062700147659E-3</v>
          </cell>
          <cell r="P120">
            <v>2.2800000000000016</v>
          </cell>
          <cell r="Q120">
            <v>0.12458755508303011</v>
          </cell>
          <cell r="R120">
            <v>8.9950377916450303E-2</v>
          </cell>
          <cell r="S120">
            <v>3.0551062700147672E-3</v>
          </cell>
        </row>
        <row r="121">
          <cell r="A121">
            <v>2.3000000000000016</v>
          </cell>
          <cell r="B121">
            <v>0.12261370693198832</v>
          </cell>
          <cell r="C121">
            <v>8.6624231791699383E-2</v>
          </cell>
          <cell r="D121">
            <v>2.6974344765351667E-3</v>
          </cell>
          <cell r="P121">
            <v>2.3000000000000016</v>
          </cell>
          <cell r="Q121">
            <v>0.12261370693198836</v>
          </cell>
          <cell r="R121">
            <v>8.662423179169941E-2</v>
          </cell>
          <cell r="S121">
            <v>2.697434476535168E-3</v>
          </cell>
        </row>
        <row r="122">
          <cell r="A122">
            <v>2.3200000000000016</v>
          </cell>
          <cell r="B122">
            <v>0.12067873067068635</v>
          </cell>
          <cell r="C122">
            <v>8.3423169675665099E-2</v>
          </cell>
          <cell r="D122">
            <v>2.3813351008314574E-3</v>
          </cell>
          <cell r="P122">
            <v>2.3200000000000016</v>
          </cell>
          <cell r="Q122">
            <v>0.12067873067068639</v>
          </cell>
          <cell r="R122">
            <v>8.342316967566514E-2</v>
          </cell>
          <cell r="S122">
            <v>2.3813351008314569E-3</v>
          </cell>
        </row>
        <row r="123">
          <cell r="A123">
            <v>2.3400000000000016</v>
          </cell>
          <cell r="B123">
            <v>0.11878171905196674</v>
          </cell>
          <cell r="C123">
            <v>8.034258398649563E-2</v>
          </cell>
          <cell r="D123">
            <v>2.1020380116691575E-3</v>
          </cell>
          <cell r="P123">
            <v>2.3400000000000016</v>
          </cell>
          <cell r="Q123">
            <v>0.11878171905196672</v>
          </cell>
          <cell r="R123">
            <v>8.0342583986495644E-2</v>
          </cell>
          <cell r="S123">
            <v>2.1020380116691583E-3</v>
          </cell>
        </row>
        <row r="124">
          <cell r="A124">
            <v>2.3600000000000017</v>
          </cell>
          <cell r="B124">
            <v>0.11692178871346433</v>
          </cell>
          <cell r="C124">
            <v>7.7378019562494654E-2</v>
          </cell>
          <cell r="D124">
            <v>1.8553090385687856E-3</v>
          </cell>
          <cell r="P124">
            <v>2.3600000000000017</v>
          </cell>
          <cell r="Q124">
            <v>0.11692178871346426</v>
          </cell>
          <cell r="R124">
            <v>7.7378019562494696E-2</v>
          </cell>
          <cell r="S124">
            <v>1.8553090385687871E-3</v>
          </cell>
        </row>
        <row r="125">
          <cell r="A125">
            <v>2.3800000000000017</v>
          </cell>
          <cell r="B125">
            <v>0.11509807951449595</v>
          </cell>
          <cell r="C125">
            <v>7.4525170484208425E-2</v>
          </cell>
          <cell r="D125">
            <v>1.637391739874346E-3</v>
          </cell>
          <cell r="P125">
            <v>2.3800000000000017</v>
          </cell>
          <cell r="Q125">
            <v>0.11509807951449592</v>
          </cell>
          <cell r="R125">
            <v>7.4525170484208453E-2</v>
          </cell>
          <cell r="S125">
            <v>1.6373917398743471E-3</v>
          </cell>
        </row>
        <row r="126">
          <cell r="A126">
            <v>2.4000000000000017</v>
          </cell>
          <cell r="B126">
            <v>0.11330975388970903</v>
          </cell>
          <cell r="C126">
            <v>7.177987676073537E-2</v>
          </cell>
          <cell r="D126">
            <v>1.444955158454099E-3</v>
          </cell>
          <cell r="P126">
            <v>2.4000000000000017</v>
          </cell>
          <cell r="Q126">
            <v>0.11330975388970903</v>
          </cell>
          <cell r="R126">
            <v>7.1779876760735356E-2</v>
          </cell>
          <cell r="S126">
            <v>1.4449551584540985E-3</v>
          </cell>
        </row>
        <row r="127">
          <cell r="A127">
            <v>2.4200000000000017</v>
          </cell>
          <cell r="B127">
            <v>0.11155599621934263</v>
          </cell>
          <cell r="C127">
            <v>6.913812090847285E-2</v>
          </cell>
          <cell r="D127">
            <v>1.2750470071498034E-3</v>
          </cell>
          <cell r="P127">
            <v>2.4200000000000017</v>
          </cell>
          <cell r="Q127">
            <v>0.11155599621934265</v>
          </cell>
          <cell r="R127">
            <v>6.913812090847285E-2</v>
          </cell>
          <cell r="S127">
            <v>1.275047007149804E-3</v>
          </cell>
        </row>
        <row r="128">
          <cell r="A128">
            <v>2.4400000000000017</v>
          </cell>
          <cell r="B128">
            <v>0.10983601221591981</v>
          </cell>
          <cell r="C128">
            <v>6.6596024447487162E-2</v>
          </cell>
          <cell r="D128">
            <v>1.1250517680014194E-3</v>
          </cell>
          <cell r="P128">
            <v>2.4400000000000017</v>
          </cell>
          <cell r="Q128">
            <v>0.10983601221591989</v>
          </cell>
          <cell r="R128">
            <v>6.6596024447487134E-2</v>
          </cell>
          <cell r="S128">
            <v>1.12505176800142E-3</v>
          </cell>
        </row>
        <row r="129">
          <cell r="A129">
            <v>2.4600000000000017</v>
          </cell>
          <cell r="B129">
            <v>0.10814902832716188</v>
          </cell>
          <cell r="C129">
            <v>6.4149844337936759E-2</v>
          </cell>
          <cell r="D129">
            <v>9.9265322991382325E-4</v>
          </cell>
          <cell r="P129">
            <v>2.4600000000000017</v>
          </cell>
          <cell r="Q129">
            <v>0.10814902832716186</v>
          </cell>
          <cell r="R129">
            <v>6.4149844337936746E-2</v>
          </cell>
          <cell r="S129">
            <v>9.9265322991382433E-4</v>
          </cell>
        </row>
        <row r="130">
          <cell r="A130">
            <v>2.4800000000000018</v>
          </cell>
          <cell r="B130">
            <v>0.10649429115488838</v>
          </cell>
          <cell r="C130">
            <v>6.1795969376475413E-2</v>
          </cell>
          <cell r="D130">
            <v>8.7580102841619892E-4</v>
          </cell>
          <cell r="P130">
            <v>2.4800000000000018</v>
          </cell>
          <cell r="Q130">
            <v>0.1064942911548884</v>
          </cell>
          <cell r="R130">
            <v>6.1795969376475426E-2</v>
          </cell>
          <cell r="S130">
            <v>8.7580102841619924E-4</v>
          </cell>
        </row>
        <row r="131">
          <cell r="A131">
            <v>2.5000000000000018</v>
          </cell>
          <cell r="B131">
            <v>0.1048710668896497</v>
          </cell>
          <cell r="C131">
            <v>5.9530916570285544E-2</v>
          </cell>
          <cell r="D131">
            <v>7.7268078822628674E-4</v>
          </cell>
          <cell r="P131">
            <v>2.5000000000000018</v>
          </cell>
          <cell r="Q131">
            <v>0.1048710668896497</v>
          </cell>
          <cell r="R131">
            <v>5.9530916570285558E-2</v>
          </cell>
          <cell r="S131">
            <v>7.7268078822628728E-4</v>
          </cell>
        </row>
        <row r="132">
          <cell r="A132">
            <v>2.5200000000000018</v>
          </cell>
          <cell r="B132">
            <v>0.10327864076081664</v>
          </cell>
          <cell r="C132">
            <v>5.7351327504328233E-2</v>
          </cell>
          <cell r="D132">
            <v>6.8168750429889664E-4</v>
          </cell>
          <cell r="P132">
            <v>2.5200000000000018</v>
          </cell>
          <cell r="Q132">
            <v>0.1032786407608166</v>
          </cell>
          <cell r="R132">
            <v>5.7351327504328219E-2</v>
          </cell>
          <cell r="S132">
            <v>6.8168750429889664E-4</v>
          </cell>
        </row>
        <row r="133">
          <cell r="A133">
            <v>2.5400000000000018</v>
          </cell>
          <cell r="B133">
            <v>0.10171631650184215</v>
          </cell>
          <cell r="C133">
            <v>5.5253964715525614E-2</v>
          </cell>
          <cell r="D133">
            <v>6.0140182981516558E-4</v>
          </cell>
          <cell r="P133">
            <v>2.5400000000000018</v>
          </cell>
          <cell r="Q133">
            <v>0.10171631650184211</v>
          </cell>
          <cell r="R133">
            <v>5.5253964715525565E-2</v>
          </cell>
          <cell r="S133">
            <v>6.0140182981516558E-4</v>
          </cell>
        </row>
        <row r="134">
          <cell r="A134">
            <v>2.5600000000000018</v>
          </cell>
          <cell r="B134">
            <v>0.10018341583039554</v>
          </cell>
          <cell r="C134">
            <v>5.3235708085896283E-2</v>
          </cell>
          <cell r="D134">
            <v>5.3056897012000595E-4</v>
          </cell>
          <cell r="P134">
            <v>2.5600000000000018</v>
          </cell>
          <cell r="Q134">
            <v>0.10018341583039557</v>
          </cell>
          <cell r="R134">
            <v>5.323570808589629E-2</v>
          </cell>
          <cell r="S134">
            <v>5.3056897012000563E-4</v>
          </cell>
        </row>
        <row r="135">
          <cell r="A135">
            <v>2.5800000000000018</v>
          </cell>
          <cell r="B135">
            <v>9.8679277943062096E-2</v>
          </cell>
          <cell r="C135">
            <v>5.1293551265133026E-2</v>
          </cell>
          <cell r="D135">
            <v>4.680799099506741E-4</v>
          </cell>
          <cell r="P135">
            <v>2.5800000000000018</v>
          </cell>
          <cell r="Q135">
            <v>9.867927794306211E-2</v>
          </cell>
          <cell r="R135">
            <v>5.1293551265133026E-2</v>
          </cell>
          <cell r="S135">
            <v>4.6807990995067399E-4</v>
          </cell>
        </row>
        <row r="136">
          <cell r="A136">
            <v>2.6000000000000019</v>
          </cell>
          <cell r="B136">
            <v>9.7203259024292776E-2</v>
          </cell>
          <cell r="C136">
            <v>4.9424598131725839E-2</v>
          </cell>
          <cell r="D136">
            <v>4.1295472746542892E-4</v>
          </cell>
          <cell r="P136">
            <v>2.6000000000000019</v>
          </cell>
          <cell r="Q136">
            <v>9.7203259024292735E-2</v>
          </cell>
          <cell r="R136">
            <v>4.9424598131725818E-2</v>
          </cell>
          <cell r="S136">
            <v>4.1295472746542952E-4</v>
          </cell>
        </row>
        <row r="137">
          <cell r="A137">
            <v>2.6200000000000019</v>
          </cell>
          <cell r="B137">
            <v>9.5754731769285298E-2</v>
          </cell>
          <cell r="C137">
            <v>4.7626059300486891E-2</v>
          </cell>
          <cell r="D137">
            <v>3.6432777265013247E-4</v>
          </cell>
          <cell r="P137">
            <v>2.6200000000000019</v>
          </cell>
          <cell r="Q137">
            <v>9.5754731769285256E-2</v>
          </cell>
          <cell r="R137">
            <v>4.7626059300486863E-2</v>
          </cell>
          <cell r="S137">
            <v>3.6432777265013285E-4</v>
          </cell>
        </row>
        <row r="138">
          <cell r="A138">
            <v>2.6400000000000019</v>
          </cell>
          <cell r="B138">
            <v>9.4333084920473612E-2</v>
          </cell>
          <cell r="C138">
            <v>4.5895248683205617E-2</v>
          </cell>
          <cell r="D138">
            <v>3.2143450974351232E-4</v>
          </cell>
          <cell r="P138">
            <v>2.6400000000000019</v>
          </cell>
          <cell r="Q138">
            <v>9.4333084920473584E-2</v>
          </cell>
          <cell r="R138">
            <v>4.5895248683205617E-2</v>
          </cell>
          <cell r="S138">
            <v>3.214345097435127E-4</v>
          </cell>
        </row>
        <row r="139">
          <cell r="A139">
            <v>2.6600000000000019</v>
          </cell>
          <cell r="B139">
            <v>9.2937722817300117E-2</v>
          </cell>
          <cell r="C139">
            <v>4.4229580108151083E-2</v>
          </cell>
          <cell r="D139">
            <v>2.8359984348259691E-4</v>
          </cell>
          <cell r="P139">
            <v>2.6600000000000019</v>
          </cell>
          <cell r="Q139">
            <v>9.2937722817300186E-2</v>
          </cell>
          <cell r="R139">
            <v>4.422958010815109E-2</v>
          </cell>
          <cell r="S139">
            <v>2.8359984348259686E-4</v>
          </cell>
        </row>
        <row r="140">
          <cell r="A140">
            <v>2.6800000000000019</v>
          </cell>
          <cell r="B140">
            <v>9.1568064958946524E-2</v>
          </cell>
          <cell r="C140">
            <v>4.2626564003227091E-2</v>
          </cell>
          <cell r="D140">
            <v>2.5022776734028338E-4</v>
          </cell>
          <cell r="P140">
            <v>2.6800000000000019</v>
          </cell>
          <cell r="Q140">
            <v>9.1568064958946538E-2</v>
          </cell>
          <cell r="R140">
            <v>4.2626564003227098E-2</v>
          </cell>
          <cell r="S140">
            <v>2.5022776734028322E-4</v>
          </cell>
        </row>
        <row r="141">
          <cell r="A141">
            <v>2.700000000000002</v>
          </cell>
          <cell r="B141">
            <v>9.0223545579696432E-2</v>
          </cell>
          <cell r="C141">
            <v>4.1083804146770299E-2</v>
          </cell>
          <cell r="D141">
            <v>2.2079218862315687E-4</v>
          </cell>
          <cell r="P141">
            <v>2.700000000000002</v>
          </cell>
          <cell r="Q141">
            <v>9.0223545579696404E-2</v>
          </cell>
          <cell r="R141">
            <v>4.1083804146770306E-2</v>
          </cell>
          <cell r="S141">
            <v>2.2079218862315695E-4</v>
          </cell>
        </row>
        <row r="142">
          <cell r="A142">
            <v>2.720000000000002</v>
          </cell>
          <cell r="B142">
            <v>8.8903613236608697E-2</v>
          </cell>
          <cell r="C142">
            <v>3.9598994489249008E-2</v>
          </cell>
          <cell r="D142">
            <v>1.9482880043645366E-4</v>
          </cell>
          <cell r="P142">
            <v>2.720000000000002</v>
          </cell>
          <cell r="Q142">
            <v>8.8903613236608656E-2</v>
          </cell>
          <cell r="R142">
            <v>3.9598994489249001E-2</v>
          </cell>
          <cell r="S142">
            <v>1.948288004364535E-4</v>
          </cell>
        </row>
        <row r="143">
          <cell r="A143">
            <v>2.740000000000002</v>
          </cell>
          <cell r="B143">
            <v>8.7607730409178727E-2</v>
          </cell>
          <cell r="C143">
            <v>3.8169916048467159E-2</v>
          </cell>
          <cell r="D143">
            <v>1.7192788422031854E-4</v>
          </cell>
          <cell r="P143">
            <v>2.740000000000002</v>
          </cell>
          <cell r="Q143">
            <v>8.7607730409178741E-2</v>
          </cell>
          <cell r="R143">
            <v>3.8169916048467152E-2</v>
          </cell>
          <cell r="S143">
            <v>1.7192788422031892E-4</v>
          </cell>
        </row>
        <row r="144">
          <cell r="A144">
            <v>2.760000000000002</v>
          </cell>
          <cell r="B144">
            <v>8.6335373110670272E-2</v>
          </cell>
          <cell r="C144">
            <v>3.6794433880294609E-2</v>
          </cell>
          <cell r="D144">
            <v>1.5172793893010515E-4</v>
          </cell>
          <cell r="P144">
            <v>2.760000000000002</v>
          </cell>
          <cell r="Q144">
            <v>8.6335373110670285E-2</v>
          </cell>
          <cell r="R144">
            <v>3.6794433880294609E-2</v>
          </cell>
          <cell r="S144">
            <v>1.5172793893010504E-4</v>
          </cell>
        </row>
        <row r="145">
          <cell r="A145">
            <v>2.780000000000002</v>
          </cell>
          <cell r="B145">
            <v>8.5086030510803198E-2</v>
          </cell>
          <cell r="C145">
            <v>3.5470494126425542E-2</v>
          </cell>
          <cell r="D145">
            <v>1.3391004408198586E-4</v>
          </cell>
          <cell r="P145">
            <v>2.780000000000002</v>
          </cell>
          <cell r="Q145">
            <v>8.5086030510803198E-2</v>
          </cell>
          <cell r="R145">
            <v>3.5470494126425535E-2</v>
          </cell>
          <cell r="S145">
            <v>1.3391004408198578E-4</v>
          </cell>
        </row>
        <row r="146">
          <cell r="A146">
            <v>2.800000000000002</v>
          </cell>
          <cell r="B146">
            <v>8.3859204569487575E-2</v>
          </cell>
          <cell r="C146">
            <v>3.4196121140205385E-2</v>
          </cell>
          <cell r="D146">
            <v>1.1819287391726589E-4</v>
          </cell>
          <cell r="P146">
            <v>2.800000000000002</v>
          </cell>
          <cell r="Q146">
            <v>8.3859204569487616E-2</v>
          </cell>
          <cell r="R146">
            <v>3.4196121140205392E-2</v>
          </cell>
          <cell r="S146">
            <v>1.1819287391726578E-4</v>
          </cell>
        </row>
        <row r="147">
          <cell r="A147">
            <v>2.8200000000000021</v>
          </cell>
          <cell r="B147">
            <v>8.2654409681298821E-2</v>
          </cell>
          <cell r="C147">
            <v>3.2969414691159112E-2</v>
          </cell>
          <cell r="D147">
            <v>1.0432828895222125E-4</v>
          </cell>
          <cell r="P147">
            <v>2.8200000000000021</v>
          </cell>
          <cell r="Q147">
            <v>8.2654409681298793E-2</v>
          </cell>
          <cell r="R147">
            <v>3.2969414691159098E-2</v>
          </cell>
          <cell r="S147">
            <v>1.0432828895222128E-4</v>
          </cell>
        </row>
        <row r="148">
          <cell r="A148">
            <v>2.8400000000000021</v>
          </cell>
          <cell r="B148">
            <v>8.1471172330392444E-2</v>
          </cell>
          <cell r="C148">
            <v>3.1788547248492005E-2</v>
          </cell>
          <cell r="D148">
            <v>9.2097439267029132E-5</v>
          </cell>
          <cell r="P148">
            <v>2.8400000000000021</v>
          </cell>
          <cell r="Q148">
            <v>8.1471172330392402E-2</v>
          </cell>
          <cell r="R148">
            <v>3.1788547248491991E-2</v>
          </cell>
          <cell r="S148">
            <v>9.2097439267028997E-5</v>
          </cell>
        </row>
        <row r="149">
          <cell r="A149">
            <v>2.8600000000000021</v>
          </cell>
          <cell r="B149">
            <v>8.0309030755565697E-2</v>
          </cell>
          <cell r="C149">
            <v>3.0651761343517978E-2</v>
          </cell>
          <cell r="D149">
            <v>8.1307321132949401E-5</v>
          </cell>
          <cell r="P149">
            <v>2.8600000000000021</v>
          </cell>
          <cell r="Q149">
            <v>8.0309030755565697E-2</v>
          </cell>
          <cell r="R149">
            <v>3.0651761343517964E-2</v>
          </cell>
          <cell r="S149">
            <v>8.1307321132949347E-5</v>
          </cell>
        </row>
        <row r="150">
          <cell r="A150">
            <v>2.8800000000000021</v>
          </cell>
          <cell r="B150">
            <v>7.9167534625174937E-2</v>
          </cell>
          <cell r="C150">
            <v>2.9557367010690953E-2</v>
          </cell>
          <cell r="D150">
            <v>7.1787735060942285E-5</v>
          </cell>
          <cell r="P150">
            <v>2.8800000000000021</v>
          </cell>
          <cell r="Q150">
            <v>7.9167534625174965E-2</v>
          </cell>
          <cell r="R150">
            <v>2.9557367010690939E-2</v>
          </cell>
          <cell r="S150">
            <v>7.1787735060942163E-5</v>
          </cell>
        </row>
        <row r="151">
          <cell r="A151">
            <v>2.9000000000000021</v>
          </cell>
          <cell r="B151">
            <v>7.8046244721626482E-2</v>
          </cell>
          <cell r="C151">
            <v>2.8503739306672968E-2</v>
          </cell>
          <cell r="D151">
            <v>6.3388599150696054E-5</v>
          </cell>
          <cell r="P151">
            <v>2.9000000000000021</v>
          </cell>
          <cell r="Q151">
            <v>7.8046244721626523E-2</v>
          </cell>
          <cell r="R151">
            <v>2.8503739306672958E-2</v>
          </cell>
          <cell r="S151">
            <v>6.3388599150696027E-5</v>
          </cell>
        </row>
        <row r="152">
          <cell r="A152">
            <v>2.9200000000000021</v>
          </cell>
          <cell r="B152">
            <v>7.6944732635163451E-2</v>
          </cell>
          <cell r="C152">
            <v>2.7489315906661378E-2</v>
          </cell>
          <cell r="D152">
            <v>5.5977576794179364E-5</v>
          </cell>
          <cell r="P152">
            <v>2.9200000000000021</v>
          </cell>
          <cell r="Q152">
            <v>7.6944732635163451E-2</v>
          </cell>
          <cell r="R152">
            <v>2.7489315906661354E-2</v>
          </cell>
          <cell r="S152">
            <v>5.5977576794179371E-5</v>
          </cell>
        </row>
        <row r="153">
          <cell r="A153">
            <v>2.9400000000000022</v>
          </cell>
          <cell r="B153">
            <v>7.5862580466677376E-2</v>
          </cell>
          <cell r="C153">
            <v>2.6512594777014759E-2</v>
          </cell>
          <cell r="D153">
            <v>4.9437982404133643E-5</v>
          </cell>
          <cell r="P153">
            <v>2.9400000000000022</v>
          </cell>
          <cell r="Q153">
            <v>7.5862580466677348E-2</v>
          </cell>
          <cell r="R153">
            <v>2.6512594777014748E-2</v>
          </cell>
          <cell r="S153">
            <v>4.9437982404133616E-5</v>
          </cell>
        </row>
        <row r="154">
          <cell r="A154">
            <v>2.9600000000000022</v>
          </cell>
          <cell r="B154">
            <v>7.4799380539280258E-2</v>
          </cell>
          <cell r="C154">
            <v>2.5572131923062253E-2</v>
          </cell>
          <cell r="D154">
            <v>4.3666932951965484E-5</v>
          </cell>
          <cell r="P154">
            <v>2.9600000000000022</v>
          </cell>
          <cell r="Q154">
            <v>7.4799380539280327E-2</v>
          </cell>
          <cell r="R154">
            <v>2.5572131923062232E-2</v>
          </cell>
          <cell r="S154">
            <v>4.366693295196545E-5</v>
          </cell>
        </row>
        <row r="155">
          <cell r="A155">
            <v>2.9800000000000022</v>
          </cell>
          <cell r="B155">
            <v>7.3754735118378448E-2</v>
          </cell>
          <cell r="C155">
            <v>2.4666539210846064E-2</v>
          </cell>
          <cell r="D155">
            <v>3.8573716762711011E-5</v>
          </cell>
          <cell r="P155">
            <v>2.9800000000000022</v>
          </cell>
          <cell r="Q155">
            <v>7.3754735118378434E-2</v>
          </cell>
          <cell r="R155">
            <v>2.4666539210846047E-2</v>
          </cell>
          <cell r="S155">
            <v>3.8573716762710943E-5</v>
          </cell>
        </row>
        <row r="156">
          <cell r="A156">
            <v>3.0000000000000022</v>
          </cell>
          <cell r="B156">
            <v>7.272825613999459E-2</v>
          </cell>
          <cell r="C156">
            <v>2.3794482261436475E-2</v>
          </cell>
          <cell r="D156">
            <v>3.4078354273923709E-5</v>
          </cell>
          <cell r="P156">
            <v>3.0000000000000022</v>
          </cell>
          <cell r="Q156">
            <v>7.2728256139994604E-2</v>
          </cell>
          <cell r="R156">
            <v>2.3794482261436462E-2</v>
          </cell>
          <cell r="S156">
            <v>3.4078354273923696E-5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5072-06F9-4C25-98B1-9C9583C4C090}"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10</v>
      </c>
    </row>
    <row r="2" spans="1:2" x14ac:dyDescent="0.35">
      <c r="A2" t="s">
        <v>0</v>
      </c>
    </row>
    <row r="4" spans="1:2" x14ac:dyDescent="0.35">
      <c r="A4" t="s">
        <v>11</v>
      </c>
      <c r="B4" s="16">
        <v>45279</v>
      </c>
    </row>
    <row r="6" spans="1:2" x14ac:dyDescent="0.35">
      <c r="A6" s="17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5BA5F-68BD-47A6-B9CC-7E8EE1F79F14}">
  <dimension ref="A1:U156"/>
  <sheetViews>
    <sheetView workbookViewId="0"/>
  </sheetViews>
  <sheetFormatPr defaultRowHeight="14.5" x14ac:dyDescent="0.35"/>
  <cols>
    <col min="1" max="1" width="8.7265625" style="2"/>
    <col min="5" max="5" width="3.26953125" customWidth="1"/>
    <col min="6" max="6" width="34.54296875" customWidth="1"/>
    <col min="16" max="16" width="8.7265625" style="2"/>
    <col min="20" max="20" width="3.26953125" customWidth="1"/>
    <col min="21" max="21" width="38" customWidth="1"/>
  </cols>
  <sheetData>
    <row r="1" spans="1:21" x14ac:dyDescent="0.35">
      <c r="A1" s="1" t="s">
        <v>0</v>
      </c>
      <c r="P1" s="1" t="s">
        <v>0</v>
      </c>
    </row>
    <row r="2" spans="1:21" x14ac:dyDescent="0.35">
      <c r="A2" s="1"/>
      <c r="P2" s="1"/>
    </row>
    <row r="3" spans="1:21" x14ac:dyDescent="0.35">
      <c r="A3" s="2" t="s">
        <v>1</v>
      </c>
      <c r="B3">
        <v>0</v>
      </c>
      <c r="C3">
        <v>0</v>
      </c>
      <c r="D3">
        <v>0</v>
      </c>
      <c r="P3" s="2" t="s">
        <v>1</v>
      </c>
      <c r="Q3">
        <v>0</v>
      </c>
      <c r="R3">
        <v>0</v>
      </c>
      <c r="S3">
        <v>0</v>
      </c>
    </row>
    <row r="4" spans="1:21" x14ac:dyDescent="0.35">
      <c r="A4" s="2" t="s">
        <v>2</v>
      </c>
      <c r="B4">
        <v>1</v>
      </c>
      <c r="C4">
        <v>0.5</v>
      </c>
      <c r="D4">
        <v>0.25</v>
      </c>
      <c r="P4" s="2" t="s">
        <v>2</v>
      </c>
      <c r="Q4">
        <v>1</v>
      </c>
      <c r="R4">
        <v>0.5</v>
      </c>
      <c r="S4">
        <v>0.25</v>
      </c>
    </row>
    <row r="6" spans="1:21" x14ac:dyDescent="0.35">
      <c r="A6" s="3" t="s">
        <v>3</v>
      </c>
      <c r="B6" s="4" t="s">
        <v>4</v>
      </c>
      <c r="C6" s="4" t="s">
        <v>4</v>
      </c>
      <c r="D6" s="4" t="s">
        <v>4</v>
      </c>
      <c r="P6" s="3" t="s">
        <v>3</v>
      </c>
      <c r="Q6" s="4" t="s">
        <v>4</v>
      </c>
      <c r="R6" s="4" t="s">
        <v>4</v>
      </c>
      <c r="S6" s="4" t="s">
        <v>4</v>
      </c>
    </row>
    <row r="7" spans="1:21" x14ac:dyDescent="0.35">
      <c r="A7" s="5">
        <v>0.02</v>
      </c>
      <c r="B7" s="6">
        <f>_xlfn.LOGNORM.DIST($A7,B$3,B$4,FALSE)</f>
        <v>9.4770942323456845E-3</v>
      </c>
      <c r="C7" s="6">
        <f>_xlfn.LOGNORM.DIST($A7,C$3,C$4,FALSE)</f>
        <v>2.0327809439919852E-12</v>
      </c>
      <c r="D7" s="6">
        <f>_xlfn.LOGNORM.DIST($A7,D$3,D$4,FALSE)</f>
        <v>5.3785117474706628E-52</v>
      </c>
      <c r="E7" s="7"/>
      <c r="F7" t="e">
        <f ca="1">FTEXT(B7)</f>
        <v>#NAME?</v>
      </c>
      <c r="P7" s="5">
        <v>0.02</v>
      </c>
      <c r="Q7" s="6">
        <f>NORMDIST(LN($A7),Q$3,Q$4,FALSE)/$P7</f>
        <v>9.4770942323456672E-3</v>
      </c>
      <c r="R7" s="6">
        <f t="shared" ref="R7:S22" si="0">NORMDIST(LN($A7),R$3,R$4,FALSE)/$P7</f>
        <v>2.0327809439919957E-12</v>
      </c>
      <c r="S7" s="6">
        <f t="shared" si="0"/>
        <v>5.3785117474706309E-52</v>
      </c>
      <c r="T7" s="7"/>
      <c r="U7" t="e">
        <f ca="1">FTEXT(Q7)</f>
        <v>#NAME?</v>
      </c>
    </row>
    <row r="8" spans="1:21" x14ac:dyDescent="0.35">
      <c r="A8" s="5">
        <f>A7+0.02</f>
        <v>0.04</v>
      </c>
      <c r="B8" s="6">
        <f t="shared" ref="B8:D23" si="1">_xlfn.LOGNORM.DIST($A8,B$3,B$4,FALSE)</f>
        <v>5.6098651941979008E-2</v>
      </c>
      <c r="C8" s="6">
        <f t="shared" si="1"/>
        <v>1.9965926733175666E-8</v>
      </c>
      <c r="D8" s="6">
        <f t="shared" si="1"/>
        <v>4.0044942792792622E-35</v>
      </c>
      <c r="P8" s="5">
        <f>P7+0.02</f>
        <v>0.04</v>
      </c>
      <c r="Q8" s="6">
        <f t="shared" ref="Q8:S39" si="2">NORMDIST(LN($A8),Q$3,Q$4,FALSE)/$P8</f>
        <v>5.6098651941979064E-2</v>
      </c>
      <c r="R8" s="6">
        <f t="shared" si="0"/>
        <v>1.9965926733175838E-8</v>
      </c>
      <c r="S8" s="6">
        <f t="shared" si="0"/>
        <v>4.0044942792791404E-35</v>
      </c>
    </row>
    <row r="9" spans="1:21" x14ac:dyDescent="0.35">
      <c r="A9" s="5">
        <f t="shared" ref="A9:A72" si="3">A8+0.02</f>
        <v>0.06</v>
      </c>
      <c r="B9" s="6">
        <f t="shared" si="1"/>
        <v>0.12705086676108004</v>
      </c>
      <c r="C9" s="6">
        <f t="shared" si="1"/>
        <v>1.7728176964408489E-6</v>
      </c>
      <c r="D9" s="6">
        <f t="shared" si="1"/>
        <v>8.4007851025642411E-27</v>
      </c>
      <c r="P9" s="5">
        <f t="shared" ref="P9:P72" si="4">P8+0.02</f>
        <v>0.06</v>
      </c>
      <c r="Q9" s="6">
        <f t="shared" si="2"/>
        <v>0.12705086676108018</v>
      </c>
      <c r="R9" s="6">
        <f t="shared" si="0"/>
        <v>1.7728176964408502E-6</v>
      </c>
      <c r="S9" s="6">
        <f t="shared" si="0"/>
        <v>8.4007851025642727E-27</v>
      </c>
    </row>
    <row r="10" spans="1:21" x14ac:dyDescent="0.35">
      <c r="A10" s="5">
        <f t="shared" si="3"/>
        <v>0.08</v>
      </c>
      <c r="B10" s="6">
        <f t="shared" si="1"/>
        <v>0.20538634140584103</v>
      </c>
      <c r="C10" s="6">
        <f t="shared" si="1"/>
        <v>2.8698288311403975E-5</v>
      </c>
      <c r="D10" s="6">
        <f t="shared" si="1"/>
        <v>1.3674257363060961E-21</v>
      </c>
      <c r="P10" s="5">
        <f t="shared" si="4"/>
        <v>0.08</v>
      </c>
      <c r="Q10" s="6">
        <f t="shared" si="2"/>
        <v>0.205386341405841</v>
      </c>
      <c r="R10" s="6">
        <f t="shared" si="0"/>
        <v>2.8698288311403935E-5</v>
      </c>
      <c r="S10" s="6">
        <f t="shared" si="0"/>
        <v>1.3674257363061183E-21</v>
      </c>
    </row>
    <row r="11" spans="1:21" x14ac:dyDescent="0.35">
      <c r="A11" s="5">
        <f t="shared" si="3"/>
        <v>0.1</v>
      </c>
      <c r="B11" s="6">
        <f t="shared" si="1"/>
        <v>0.28159018901526828</v>
      </c>
      <c r="C11" s="6">
        <f t="shared" si="1"/>
        <v>1.9804773299183633E-4</v>
      </c>
      <c r="D11" s="6">
        <f t="shared" si="1"/>
        <v>6.0574426797621494E-18</v>
      </c>
      <c r="P11" s="5">
        <f t="shared" si="4"/>
        <v>0.1</v>
      </c>
      <c r="Q11" s="6">
        <f t="shared" si="2"/>
        <v>0.28159018901526833</v>
      </c>
      <c r="R11" s="6">
        <f t="shared" si="0"/>
        <v>1.980477329918363E-4</v>
      </c>
      <c r="S11" s="6">
        <f t="shared" si="0"/>
        <v>6.0574426797622326E-18</v>
      </c>
    </row>
    <row r="12" spans="1:21" x14ac:dyDescent="0.35">
      <c r="A12" s="5">
        <f t="shared" si="3"/>
        <v>0.12000000000000001</v>
      </c>
      <c r="B12" s="6">
        <f t="shared" si="1"/>
        <v>0.3511879500945787</v>
      </c>
      <c r="C12" s="6">
        <f t="shared" si="1"/>
        <v>8.2794590128648898E-4</v>
      </c>
      <c r="D12" s="6">
        <f t="shared" si="1"/>
        <v>3.197138066802735E-15</v>
      </c>
      <c r="P12" s="5">
        <f t="shared" si="4"/>
        <v>0.12000000000000001</v>
      </c>
      <c r="Q12" s="6">
        <f t="shared" si="2"/>
        <v>0.3511879500945787</v>
      </c>
      <c r="R12" s="6">
        <f t="shared" si="0"/>
        <v>8.27945901286488E-4</v>
      </c>
      <c r="S12" s="6">
        <f t="shared" si="0"/>
        <v>3.1971380668027587E-15</v>
      </c>
    </row>
    <row r="13" spans="1:21" x14ac:dyDescent="0.35">
      <c r="A13" s="5">
        <f t="shared" si="3"/>
        <v>0.14000000000000001</v>
      </c>
      <c r="B13" s="6">
        <f t="shared" si="1"/>
        <v>0.4124560770196698</v>
      </c>
      <c r="C13" s="6">
        <f t="shared" si="1"/>
        <v>2.5014667372129174E-3</v>
      </c>
      <c r="D13" s="6">
        <f t="shared" si="1"/>
        <v>4.230316365899739E-13</v>
      </c>
      <c r="P13" s="5">
        <f t="shared" si="4"/>
        <v>0.14000000000000001</v>
      </c>
      <c r="Q13" s="6">
        <f t="shared" si="2"/>
        <v>0.4124560770196698</v>
      </c>
      <c r="R13" s="6">
        <f t="shared" si="0"/>
        <v>2.5014667372129178E-3</v>
      </c>
      <c r="S13" s="6">
        <f t="shared" si="0"/>
        <v>4.2303163658997602E-13</v>
      </c>
    </row>
    <row r="14" spans="1:21" x14ac:dyDescent="0.35">
      <c r="A14" s="5">
        <f t="shared" si="3"/>
        <v>0.16</v>
      </c>
      <c r="B14" s="6">
        <f t="shared" si="1"/>
        <v>0.46508528570535723</v>
      </c>
      <c r="C14" s="6">
        <f t="shared" si="1"/>
        <v>6.0365686580179292E-3</v>
      </c>
      <c r="D14" s="6">
        <f t="shared" si="1"/>
        <v>2.1415604475463963E-11</v>
      </c>
      <c r="P14" s="5">
        <f t="shared" si="4"/>
        <v>0.16</v>
      </c>
      <c r="Q14" s="6">
        <f t="shared" si="2"/>
        <v>0.46508528570535734</v>
      </c>
      <c r="R14" s="6">
        <f t="shared" si="0"/>
        <v>6.0365686580179326E-3</v>
      </c>
      <c r="S14" s="6">
        <f t="shared" si="0"/>
        <v>2.1415604475463927E-11</v>
      </c>
    </row>
    <row r="15" spans="1:21" x14ac:dyDescent="0.35">
      <c r="A15" s="5">
        <f t="shared" si="3"/>
        <v>0.18</v>
      </c>
      <c r="B15" s="6">
        <f t="shared" si="1"/>
        <v>0.50945847576765035</v>
      </c>
      <c r="C15" s="6">
        <f t="shared" si="1"/>
        <v>1.2375207258254091E-2</v>
      </c>
      <c r="D15" s="6">
        <f t="shared" si="1"/>
        <v>5.3856391482890195E-10</v>
      </c>
      <c r="P15" s="5">
        <f t="shared" si="4"/>
        <v>0.18</v>
      </c>
      <c r="Q15" s="6">
        <f t="shared" si="2"/>
        <v>0.50945847576765058</v>
      </c>
      <c r="R15" s="6">
        <f t="shared" si="0"/>
        <v>1.2375207258254103E-2</v>
      </c>
      <c r="S15" s="6">
        <f t="shared" si="0"/>
        <v>5.3856391482890164E-10</v>
      </c>
    </row>
    <row r="16" spans="1:21" x14ac:dyDescent="0.35">
      <c r="A16" s="5">
        <f t="shared" si="3"/>
        <v>0.19999999999999998</v>
      </c>
      <c r="B16" s="6">
        <f t="shared" si="1"/>
        <v>0.54626787075817995</v>
      </c>
      <c r="C16" s="6">
        <f t="shared" si="1"/>
        <v>2.2439460776791577E-2</v>
      </c>
      <c r="D16" s="6">
        <f t="shared" si="1"/>
        <v>7.986370693270249E-9</v>
      </c>
      <c r="P16" s="5">
        <f t="shared" si="4"/>
        <v>0.19999999999999998</v>
      </c>
      <c r="Q16" s="6">
        <f t="shared" si="2"/>
        <v>0.54626787075817995</v>
      </c>
      <c r="R16" s="6">
        <f t="shared" si="0"/>
        <v>2.2439460776791587E-2</v>
      </c>
      <c r="S16" s="6">
        <f t="shared" si="0"/>
        <v>7.9863706932702804E-9</v>
      </c>
    </row>
    <row r="17" spans="1:19" x14ac:dyDescent="0.35">
      <c r="A17" s="5">
        <f t="shared" si="3"/>
        <v>0.21999999999999997</v>
      </c>
      <c r="B17" s="6">
        <f t="shared" si="1"/>
        <v>0.57631424896619887</v>
      </c>
      <c r="C17" s="6">
        <f t="shared" si="1"/>
        <v>3.7000302102007512E-2</v>
      </c>
      <c r="D17" s="6">
        <f t="shared" si="1"/>
        <v>7.8577631446879537E-8</v>
      </c>
      <c r="P17" s="5">
        <f t="shared" si="4"/>
        <v>0.21999999999999997</v>
      </c>
      <c r="Q17" s="6">
        <f t="shared" si="2"/>
        <v>0.57631424896619898</v>
      </c>
      <c r="R17" s="6">
        <f t="shared" si="0"/>
        <v>3.7000302102007526E-2</v>
      </c>
      <c r="S17" s="6">
        <f t="shared" si="0"/>
        <v>7.8577631446879974E-8</v>
      </c>
    </row>
    <row r="18" spans="1:19" x14ac:dyDescent="0.35">
      <c r="A18" s="5">
        <f t="shared" si="3"/>
        <v>0.23999999999999996</v>
      </c>
      <c r="B18" s="6">
        <f t="shared" si="1"/>
        <v>0.60040387582896459</v>
      </c>
      <c r="C18" s="6">
        <f t="shared" si="1"/>
        <v>5.6585801503254075E-2</v>
      </c>
      <c r="D18" s="6">
        <f t="shared" si="1"/>
        <v>5.5805039962821021E-7</v>
      </c>
      <c r="P18" s="5">
        <f t="shared" si="4"/>
        <v>0.23999999999999996</v>
      </c>
      <c r="Q18" s="6">
        <f t="shared" si="2"/>
        <v>0.60040387582896482</v>
      </c>
      <c r="R18" s="6">
        <f t="shared" si="0"/>
        <v>5.6585801503254145E-2</v>
      </c>
      <c r="S18" s="6">
        <f t="shared" si="0"/>
        <v>5.5805039962820883E-7</v>
      </c>
    </row>
    <row r="19" spans="1:19" x14ac:dyDescent="0.35">
      <c r="A19" s="5">
        <f t="shared" si="3"/>
        <v>0.25999999999999995</v>
      </c>
      <c r="B19" s="6">
        <f t="shared" si="1"/>
        <v>0.61929806733927673</v>
      </c>
      <c r="C19" s="6">
        <f t="shared" si="1"/>
        <v>8.1436432632297537E-2</v>
      </c>
      <c r="D19" s="6">
        <f t="shared" si="1"/>
        <v>3.0437208459722573E-6</v>
      </c>
      <c r="P19" s="5">
        <f t="shared" si="4"/>
        <v>0.25999999999999995</v>
      </c>
      <c r="Q19" s="6">
        <f t="shared" si="2"/>
        <v>0.61929806733927673</v>
      </c>
      <c r="R19" s="6">
        <f t="shared" si="0"/>
        <v>8.1436432632297565E-2</v>
      </c>
      <c r="S19" s="6">
        <f t="shared" si="0"/>
        <v>3.0437208459722493E-6</v>
      </c>
    </row>
    <row r="20" spans="1:19" x14ac:dyDescent="0.35">
      <c r="A20" s="5">
        <f t="shared" si="3"/>
        <v>0.27999999999999997</v>
      </c>
      <c r="B20" s="6">
        <f t="shared" si="1"/>
        <v>0.63369110251016258</v>
      </c>
      <c r="C20" s="6">
        <f t="shared" si="1"/>
        <v>0.11150242934995283</v>
      </c>
      <c r="D20" s="6">
        <f t="shared" si="1"/>
        <v>1.3360454237057703E-5</v>
      </c>
      <c r="P20" s="5">
        <f t="shared" si="4"/>
        <v>0.27999999999999997</v>
      </c>
      <c r="Q20" s="6">
        <f t="shared" si="2"/>
        <v>0.6336911025101627</v>
      </c>
      <c r="R20" s="6">
        <f t="shared" si="0"/>
        <v>0.11150242934995279</v>
      </c>
      <c r="S20" s="6">
        <f t="shared" si="0"/>
        <v>1.3360454237057682E-5</v>
      </c>
    </row>
    <row r="21" spans="1:19" x14ac:dyDescent="0.35">
      <c r="A21" s="5">
        <f t="shared" si="3"/>
        <v>0.3</v>
      </c>
      <c r="B21" s="6">
        <f t="shared" si="1"/>
        <v>0.64420325735919959</v>
      </c>
      <c r="C21" s="6">
        <f t="shared" si="1"/>
        <v>0.14647220793767599</v>
      </c>
      <c r="D21" s="6">
        <f t="shared" si="1"/>
        <v>4.893217138801079E-5</v>
      </c>
      <c r="P21" s="5">
        <f t="shared" si="4"/>
        <v>0.3</v>
      </c>
      <c r="Q21" s="6">
        <f t="shared" si="2"/>
        <v>0.64420325735919959</v>
      </c>
      <c r="R21" s="6">
        <f t="shared" si="0"/>
        <v>0.14647220793767593</v>
      </c>
      <c r="S21" s="6">
        <f t="shared" si="0"/>
        <v>4.8932171388010749E-5</v>
      </c>
    </row>
    <row r="22" spans="1:19" x14ac:dyDescent="0.35">
      <c r="A22" s="5">
        <f t="shared" si="3"/>
        <v>0.32</v>
      </c>
      <c r="B22" s="6">
        <f t="shared" si="1"/>
        <v>0.65138169153415948</v>
      </c>
      <c r="C22" s="6">
        <f t="shared" si="1"/>
        <v>0.18581977235254854</v>
      </c>
      <c r="D22" s="6">
        <f t="shared" si="1"/>
        <v>1.5382518317514092E-4</v>
      </c>
      <c r="P22" s="5">
        <f t="shared" si="4"/>
        <v>0.32</v>
      </c>
      <c r="Q22" s="6">
        <f t="shared" si="2"/>
        <v>0.65138169153415948</v>
      </c>
      <c r="R22" s="6">
        <f t="shared" si="0"/>
        <v>0.18581977235254848</v>
      </c>
      <c r="S22" s="6">
        <f t="shared" si="0"/>
        <v>1.5382518317514068E-4</v>
      </c>
    </row>
    <row r="23" spans="1:19" x14ac:dyDescent="0.35">
      <c r="A23" s="5">
        <f t="shared" si="3"/>
        <v>0.34</v>
      </c>
      <c r="B23" s="6">
        <f t="shared" si="1"/>
        <v>0.65570517817849605</v>
      </c>
      <c r="C23" s="6">
        <f t="shared" si="1"/>
        <v>0.22886058448193725</v>
      </c>
      <c r="D23" s="6">
        <f t="shared" si="1"/>
        <v>4.2455168930933878E-4</v>
      </c>
      <c r="P23" s="5">
        <f t="shared" si="4"/>
        <v>0.34</v>
      </c>
      <c r="Q23" s="6">
        <f t="shared" si="2"/>
        <v>0.65570517817849616</v>
      </c>
      <c r="R23" s="6">
        <f t="shared" si="2"/>
        <v>0.22886058448193722</v>
      </c>
      <c r="S23" s="6">
        <f t="shared" si="2"/>
        <v>4.2455168930933862E-4</v>
      </c>
    </row>
    <row r="24" spans="1:19" x14ac:dyDescent="0.35">
      <c r="A24" s="5">
        <f t="shared" si="3"/>
        <v>0.36000000000000004</v>
      </c>
      <c r="B24" s="6">
        <f t="shared" ref="B24:D87" si="5">_xlfn.LOGNORM.DIST($A24,B$3,B$4,FALSE)</f>
        <v>0.65759047392786507</v>
      </c>
      <c r="C24" s="6">
        <f t="shared" si="5"/>
        <v>0.27480798864936479</v>
      </c>
      <c r="D24" s="6">
        <f t="shared" si="5"/>
        <v>1.0476946529544538E-3</v>
      </c>
      <c r="P24" s="5">
        <f t="shared" si="4"/>
        <v>0.36000000000000004</v>
      </c>
      <c r="Q24" s="6">
        <f t="shared" si="2"/>
        <v>0.65759047392786518</v>
      </c>
      <c r="R24" s="6">
        <f t="shared" si="2"/>
        <v>0.27480798864936468</v>
      </c>
      <c r="S24" s="6">
        <f t="shared" si="2"/>
        <v>1.0476946529544547E-3</v>
      </c>
    </row>
    <row r="25" spans="1:19" x14ac:dyDescent="0.35">
      <c r="A25" s="5">
        <f t="shared" si="3"/>
        <v>0.38000000000000006</v>
      </c>
      <c r="B25" s="6">
        <f t="shared" si="5"/>
        <v>0.65739913674932837</v>
      </c>
      <c r="C25" s="6">
        <f t="shared" si="5"/>
        <v>0.32282496000610894</v>
      </c>
      <c r="D25" s="6">
        <f t="shared" si="5"/>
        <v>2.3465457428639516E-3</v>
      </c>
      <c r="P25" s="5">
        <f t="shared" si="4"/>
        <v>0.38000000000000006</v>
      </c>
      <c r="Q25" s="6">
        <f t="shared" si="2"/>
        <v>0.65739913674932848</v>
      </c>
      <c r="R25" s="6">
        <f t="shared" si="2"/>
        <v>0.32282496000610889</v>
      </c>
      <c r="S25" s="6">
        <f t="shared" si="2"/>
        <v>2.3465457428639529E-3</v>
      </c>
    </row>
    <row r="26" spans="1:19" x14ac:dyDescent="0.35">
      <c r="A26" s="5">
        <f t="shared" si="3"/>
        <v>0.40000000000000008</v>
      </c>
      <c r="B26" s="6">
        <f t="shared" si="5"/>
        <v>0.65544416806031136</v>
      </c>
      <c r="C26" s="6">
        <f t="shared" si="5"/>
        <v>0.37206822856428612</v>
      </c>
      <c r="D26" s="6">
        <f t="shared" si="5"/>
        <v>4.8292549264143626E-3</v>
      </c>
      <c r="P26" s="5">
        <f t="shared" si="4"/>
        <v>0.40000000000000008</v>
      </c>
      <c r="Q26" s="6">
        <f t="shared" si="2"/>
        <v>0.65544416806031158</v>
      </c>
      <c r="R26" s="6">
        <f t="shared" si="2"/>
        <v>0.37206822856428606</v>
      </c>
      <c r="S26" s="6">
        <f t="shared" si="2"/>
        <v>4.8292549264143626E-3</v>
      </c>
    </row>
    <row r="27" spans="1:19" x14ac:dyDescent="0.35">
      <c r="A27" s="5">
        <f t="shared" si="3"/>
        <v>0.4200000000000001</v>
      </c>
      <c r="B27" s="6">
        <f t="shared" si="5"/>
        <v>0.65199617542585231</v>
      </c>
      <c r="C27" s="6">
        <f t="shared" si="5"/>
        <v>0.42172355823422181</v>
      </c>
      <c r="D27" s="6">
        <f t="shared" si="5"/>
        <v>9.2271829387286057E-3</v>
      </c>
      <c r="P27" s="5">
        <f t="shared" si="4"/>
        <v>0.4200000000000001</v>
      </c>
      <c r="Q27" s="6">
        <f t="shared" si="2"/>
        <v>0.65199617542585231</v>
      </c>
      <c r="R27" s="6">
        <f t="shared" si="2"/>
        <v>0.42172355823422186</v>
      </c>
      <c r="S27" s="6">
        <f t="shared" si="2"/>
        <v>9.2271829387286074E-3</v>
      </c>
    </row>
    <row r="28" spans="1:19" x14ac:dyDescent="0.35">
      <c r="A28" s="5">
        <f t="shared" si="3"/>
        <v>0.44000000000000011</v>
      </c>
      <c r="B28" s="6">
        <f t="shared" si="5"/>
        <v>0.647288930525038</v>
      </c>
      <c r="C28" s="6">
        <f t="shared" si="5"/>
        <v>0.4710321471470727</v>
      </c>
      <c r="D28" s="6">
        <f t="shared" si="5"/>
        <v>1.6510872841063257E-2</v>
      </c>
      <c r="P28" s="5">
        <f t="shared" si="4"/>
        <v>0.44000000000000011</v>
      </c>
      <c r="Q28" s="6">
        <f t="shared" si="2"/>
        <v>0.64728893052503822</v>
      </c>
      <c r="R28" s="6">
        <f t="shared" si="2"/>
        <v>0.47103214714707281</v>
      </c>
      <c r="S28" s="6">
        <f t="shared" si="2"/>
        <v>1.651087284106325E-2</v>
      </c>
    </row>
    <row r="29" spans="1:19" x14ac:dyDescent="0.35">
      <c r="A29" s="5">
        <f t="shared" si="3"/>
        <v>0.46000000000000013</v>
      </c>
      <c r="B29" s="6">
        <f t="shared" si="5"/>
        <v>0.64152429455280824</v>
      </c>
      <c r="C29" s="6">
        <f t="shared" si="5"/>
        <v>0.5193088505804011</v>
      </c>
      <c r="D29" s="6">
        <f t="shared" si="5"/>
        <v>2.7873159732338389E-2</v>
      </c>
      <c r="P29" s="5">
        <f t="shared" si="4"/>
        <v>0.46000000000000013</v>
      </c>
      <c r="Q29" s="6">
        <f t="shared" si="2"/>
        <v>0.64152429455280824</v>
      </c>
      <c r="R29" s="6">
        <f t="shared" si="2"/>
        <v>0.5193088505804011</v>
      </c>
      <c r="S29" s="6">
        <f t="shared" si="2"/>
        <v>2.7873159732338417E-2</v>
      </c>
    </row>
    <row r="30" spans="1:19" x14ac:dyDescent="0.35">
      <c r="A30" s="5">
        <f t="shared" si="3"/>
        <v>0.48000000000000015</v>
      </c>
      <c r="B30" s="6">
        <f t="shared" si="5"/>
        <v>0.63487653433747093</v>
      </c>
      <c r="C30" s="6">
        <f t="shared" si="5"/>
        <v>0.56595332010072097</v>
      </c>
      <c r="D30" s="6">
        <f t="shared" si="5"/>
        <v>4.4674116390347525E-2</v>
      </c>
      <c r="P30" s="5">
        <f t="shared" si="4"/>
        <v>0.48000000000000015</v>
      </c>
      <c r="Q30" s="6">
        <f t="shared" si="2"/>
        <v>0.63487653433747093</v>
      </c>
      <c r="R30" s="6">
        <f t="shared" si="2"/>
        <v>0.56595332010072119</v>
      </c>
      <c r="S30" s="6">
        <f t="shared" si="2"/>
        <v>4.467411639034749E-2</v>
      </c>
    </row>
    <row r="31" spans="1:19" x14ac:dyDescent="0.35">
      <c r="A31" s="5">
        <f t="shared" si="3"/>
        <v>0.50000000000000011</v>
      </c>
      <c r="B31" s="6">
        <f t="shared" si="5"/>
        <v>0.62749607711592414</v>
      </c>
      <c r="C31" s="6">
        <f t="shared" si="5"/>
        <v>0.61045530419018312</v>
      </c>
      <c r="D31" s="6">
        <f t="shared" si="5"/>
        <v>6.8349495096432261E-2</v>
      </c>
      <c r="P31" s="5">
        <f t="shared" si="4"/>
        <v>0.50000000000000011</v>
      </c>
      <c r="Q31" s="6">
        <f t="shared" si="2"/>
        <v>0.62749607711592437</v>
      </c>
      <c r="R31" s="6">
        <f t="shared" si="2"/>
        <v>0.61045530419018335</v>
      </c>
      <c r="S31" s="6">
        <f t="shared" si="2"/>
        <v>6.8349495096432303E-2</v>
      </c>
    </row>
    <row r="32" spans="1:19" x14ac:dyDescent="0.35">
      <c r="A32" s="5">
        <f t="shared" si="3"/>
        <v>0.52000000000000013</v>
      </c>
      <c r="B32" s="6">
        <f t="shared" si="5"/>
        <v>0.61951276166259928</v>
      </c>
      <c r="C32" s="6">
        <f t="shared" si="5"/>
        <v>0.65239535065358389</v>
      </c>
      <c r="D32" s="6">
        <f t="shared" si="5"/>
        <v>0.10029130247511235</v>
      </c>
      <c r="P32" s="5">
        <f t="shared" si="4"/>
        <v>0.52000000000000013</v>
      </c>
      <c r="Q32" s="6">
        <f t="shared" si="2"/>
        <v>0.61951276166259939</v>
      </c>
      <c r="R32" s="6">
        <f t="shared" si="2"/>
        <v>0.65239535065358401</v>
      </c>
      <c r="S32" s="6">
        <f t="shared" si="2"/>
        <v>0.10029130247511228</v>
      </c>
    </row>
    <row r="33" spans="1:19" x14ac:dyDescent="0.35">
      <c r="A33" s="5">
        <f t="shared" si="3"/>
        <v>0.54000000000000015</v>
      </c>
      <c r="B33" s="6">
        <f t="shared" si="5"/>
        <v>0.61103864502950533</v>
      </c>
      <c r="C33" s="6">
        <f t="shared" si="5"/>
        <v>0.69144205322084518</v>
      </c>
      <c r="D33" s="6">
        <f t="shared" si="5"/>
        <v>0.1417144870546308</v>
      </c>
      <c r="P33" s="5">
        <f t="shared" si="4"/>
        <v>0.54000000000000015</v>
      </c>
      <c r="Q33" s="6">
        <f t="shared" si="2"/>
        <v>0.61103864502950545</v>
      </c>
      <c r="R33" s="6">
        <f t="shared" si="2"/>
        <v>0.69144205322084529</v>
      </c>
      <c r="S33" s="6">
        <f t="shared" si="2"/>
        <v>0.14171448705463083</v>
      </c>
    </row>
    <row r="34" spans="1:19" x14ac:dyDescent="0.35">
      <c r="A34" s="5">
        <f t="shared" si="3"/>
        <v>0.56000000000000016</v>
      </c>
      <c r="B34" s="6">
        <f t="shared" si="5"/>
        <v>0.60217042142366572</v>
      </c>
      <c r="C34" s="6">
        <f t="shared" si="5"/>
        <v>0.7273468393046123</v>
      </c>
      <c r="D34" s="6">
        <f t="shared" si="5"/>
        <v>0.19352635459467368</v>
      </c>
      <c r="P34" s="5">
        <f t="shared" si="4"/>
        <v>0.56000000000000016</v>
      </c>
      <c r="Q34" s="6">
        <f t="shared" si="2"/>
        <v>0.60217042142366606</v>
      </c>
      <c r="R34" s="6">
        <f t="shared" si="2"/>
        <v>0.72734683930461241</v>
      </c>
      <c r="S34" s="6">
        <f t="shared" si="2"/>
        <v>0.19352635459467382</v>
      </c>
    </row>
    <row r="35" spans="1:19" x14ac:dyDescent="0.35">
      <c r="A35" s="5">
        <f t="shared" si="3"/>
        <v>0.58000000000000018</v>
      </c>
      <c r="B35" s="6">
        <f t="shared" si="5"/>
        <v>0.59299150497357256</v>
      </c>
      <c r="C35" s="6">
        <f t="shared" si="5"/>
        <v>0.75993713324902312</v>
      </c>
      <c r="D35" s="6">
        <f t="shared" si="5"/>
        <v>0.25621494395645905</v>
      </c>
      <c r="P35" s="5">
        <f t="shared" si="4"/>
        <v>0.58000000000000018</v>
      </c>
      <c r="Q35" s="6">
        <f t="shared" si="2"/>
        <v>0.59299150497357267</v>
      </c>
      <c r="R35" s="6">
        <f t="shared" si="2"/>
        <v>0.75993713324902323</v>
      </c>
      <c r="S35" s="6">
        <f t="shared" si="2"/>
        <v>0.25621494395645911</v>
      </c>
    </row>
    <row r="36" spans="1:19" x14ac:dyDescent="0.35">
      <c r="A36" s="5">
        <f t="shared" si="3"/>
        <v>0.6000000000000002</v>
      </c>
      <c r="B36" s="6">
        <f t="shared" si="5"/>
        <v>0.58357382259450385</v>
      </c>
      <c r="C36" s="6">
        <f t="shared" si="5"/>
        <v>0.78910856871343826</v>
      </c>
      <c r="D36" s="6">
        <f t="shared" si="5"/>
        <v>0.32976958637923814</v>
      </c>
      <c r="P36" s="5">
        <f t="shared" si="4"/>
        <v>0.6000000000000002</v>
      </c>
      <c r="Q36" s="6">
        <f t="shared" si="2"/>
        <v>0.58357382259450385</v>
      </c>
      <c r="R36" s="6">
        <f t="shared" si="2"/>
        <v>0.78910856871343837</v>
      </c>
      <c r="S36" s="6">
        <f t="shared" si="2"/>
        <v>0.32976958637923814</v>
      </c>
    </row>
    <row r="37" spans="1:19" x14ac:dyDescent="0.35">
      <c r="A37" s="5">
        <f t="shared" si="3"/>
        <v>0.62000000000000022</v>
      </c>
      <c r="B37" s="6">
        <f t="shared" si="5"/>
        <v>0.5739793575571176</v>
      </c>
      <c r="C37" s="6">
        <f t="shared" si="5"/>
        <v>0.81481677605839054</v>
      </c>
      <c r="D37" s="6">
        <f t="shared" si="5"/>
        <v>0.41364209370945593</v>
      </c>
      <c r="P37" s="5">
        <f t="shared" si="4"/>
        <v>0.62000000000000022</v>
      </c>
      <c r="Q37" s="6">
        <f t="shared" si="2"/>
        <v>0.57397935755711771</v>
      </c>
      <c r="R37" s="6">
        <f t="shared" si="2"/>
        <v>0.81481677605839065</v>
      </c>
      <c r="S37" s="6">
        <f t="shared" si="2"/>
        <v>0.41364209370945609</v>
      </c>
    </row>
    <row r="38" spans="1:19" x14ac:dyDescent="0.35">
      <c r="A38" s="5">
        <f t="shared" si="3"/>
        <v>0.64000000000000024</v>
      </c>
      <c r="B38" s="6">
        <f t="shared" si="5"/>
        <v>0.5642614790619036</v>
      </c>
      <c r="C38" s="6">
        <f t="shared" si="5"/>
        <v>0.83706914117437314</v>
      </c>
      <c r="D38" s="6">
        <f t="shared" si="5"/>
        <v>0.50675152046203076</v>
      </c>
      <c r="P38" s="5">
        <f t="shared" si="4"/>
        <v>0.64000000000000024</v>
      </c>
      <c r="Q38" s="6">
        <f t="shared" si="2"/>
        <v>0.56426147906190371</v>
      </c>
      <c r="R38" s="6">
        <f t="shared" si="2"/>
        <v>0.83706914117437325</v>
      </c>
      <c r="S38" s="6">
        <f t="shared" si="2"/>
        <v>0.50675152046203087</v>
      </c>
    </row>
    <row r="39" spans="1:19" x14ac:dyDescent="0.35">
      <c r="A39" s="5">
        <f t="shared" si="3"/>
        <v>0.66000000000000025</v>
      </c>
      <c r="B39" s="6">
        <f t="shared" si="5"/>
        <v>0.55446608829575894</v>
      </c>
      <c r="C39" s="6">
        <f t="shared" si="5"/>
        <v>0.85591682293990412</v>
      </c>
      <c r="D39" s="6">
        <f t="shared" si="5"/>
        <v>0.60753019488488624</v>
      </c>
      <c r="P39" s="5">
        <f t="shared" si="4"/>
        <v>0.66000000000000025</v>
      </c>
      <c r="Q39" s="6">
        <f t="shared" si="2"/>
        <v>0.55446608829575894</v>
      </c>
      <c r="R39" s="6">
        <f t="shared" si="2"/>
        <v>0.85591682293990412</v>
      </c>
      <c r="S39" s="6">
        <f t="shared" si="2"/>
        <v>0.60753019488488624</v>
      </c>
    </row>
    <row r="40" spans="1:19" x14ac:dyDescent="0.35">
      <c r="A40" s="5">
        <f t="shared" si="3"/>
        <v>0.68000000000000027</v>
      </c>
      <c r="B40" s="6">
        <f t="shared" si="5"/>
        <v>0.54463260715663153</v>
      </c>
      <c r="C40" s="6">
        <f t="shared" si="5"/>
        <v>0.87144722702401534</v>
      </c>
      <c r="D40" s="6">
        <f t="shared" si="5"/>
        <v>0.71400445003409097</v>
      </c>
      <c r="P40" s="5">
        <f t="shared" si="4"/>
        <v>0.68000000000000027</v>
      </c>
      <c r="Q40" s="6">
        <f t="shared" ref="Q40:S71" si="6">NORMDIST(LN($A40),Q$3,Q$4,FALSE)/$P40</f>
        <v>0.54463260715663153</v>
      </c>
      <c r="R40" s="6">
        <f t="shared" si="6"/>
        <v>0.87144722702401545</v>
      </c>
      <c r="S40" s="6">
        <f t="shared" si="6"/>
        <v>0.71400445003409108</v>
      </c>
    </row>
    <row r="41" spans="1:19" x14ac:dyDescent="0.35">
      <c r="A41" s="5">
        <f t="shared" si="3"/>
        <v>0.70000000000000029</v>
      </c>
      <c r="B41" s="6">
        <f t="shared" si="5"/>
        <v>0.53479483207691969</v>
      </c>
      <c r="C41" s="6">
        <f t="shared" si="5"/>
        <v>0.88377706242829857</v>
      </c>
      <c r="D41" s="6">
        <f t="shared" si="5"/>
        <v>0.82390062817864351</v>
      </c>
      <c r="P41" s="5">
        <f t="shared" si="4"/>
        <v>0.70000000000000029</v>
      </c>
      <c r="Q41" s="6">
        <f t="shared" si="6"/>
        <v>0.53479483207691958</v>
      </c>
      <c r="R41" s="6">
        <f t="shared" si="6"/>
        <v>0.88377706242829857</v>
      </c>
      <c r="S41" s="6">
        <f t="shared" si="6"/>
        <v>0.82390062817864362</v>
      </c>
    </row>
    <row r="42" spans="1:19" x14ac:dyDescent="0.35">
      <c r="A42" s="5">
        <f t="shared" si="3"/>
        <v>0.72000000000000031</v>
      </c>
      <c r="B42" s="6">
        <f t="shared" si="5"/>
        <v>0.52498167212330105</v>
      </c>
      <c r="C42" s="6">
        <f t="shared" si="5"/>
        <v>0.89304605176735719</v>
      </c>
      <c r="D42" s="6">
        <f t="shared" si="5"/>
        <v>0.93476559538208881</v>
      </c>
      <c r="P42" s="5">
        <f t="shared" si="4"/>
        <v>0.72000000000000031</v>
      </c>
      <c r="Q42" s="6">
        <f t="shared" si="6"/>
        <v>0.52498167212330127</v>
      </c>
      <c r="R42" s="6">
        <f t="shared" si="6"/>
        <v>0.8930460517673573</v>
      </c>
      <c r="S42" s="6">
        <f t="shared" si="6"/>
        <v>0.93476559538208881</v>
      </c>
    </row>
    <row r="43" spans="1:19" x14ac:dyDescent="0.35">
      <c r="A43" s="5">
        <f t="shared" si="3"/>
        <v>0.74000000000000032</v>
      </c>
      <c r="B43" s="6">
        <f t="shared" si="5"/>
        <v>0.51521778775245919</v>
      </c>
      <c r="C43" s="6">
        <f t="shared" si="5"/>
        <v>0.89941132440220872</v>
      </c>
      <c r="D43" s="6">
        <f t="shared" si="5"/>
        <v>1.0440910575117184</v>
      </c>
      <c r="P43" s="5">
        <f t="shared" si="4"/>
        <v>0.74000000000000032</v>
      </c>
      <c r="Q43" s="6">
        <f t="shared" si="6"/>
        <v>0.5152177877524593</v>
      </c>
      <c r="R43" s="6">
        <f t="shared" si="6"/>
        <v>0.89941132440220883</v>
      </c>
      <c r="S43" s="6">
        <f t="shared" si="6"/>
        <v>1.0440910575117186</v>
      </c>
    </row>
    <row r="44" spans="1:19" x14ac:dyDescent="0.35">
      <c r="A44" s="5">
        <f t="shared" si="3"/>
        <v>0.76000000000000034</v>
      </c>
      <c r="B44" s="6">
        <f t="shared" si="5"/>
        <v>0.5055241442065842</v>
      </c>
      <c r="C44" s="6">
        <f t="shared" si="5"/>
        <v>0.90304249082011812</v>
      </c>
      <c r="D44" s="6">
        <f t="shared" si="5"/>
        <v>1.1494321242198935</v>
      </c>
      <c r="P44" s="5">
        <f t="shared" si="4"/>
        <v>0.76000000000000034</v>
      </c>
      <c r="Q44" s="6">
        <f t="shared" si="6"/>
        <v>0.50552414420658431</v>
      </c>
      <c r="R44" s="6">
        <f t="shared" si="6"/>
        <v>0.90304249082011812</v>
      </c>
      <c r="S44" s="6">
        <f t="shared" si="6"/>
        <v>1.1494321242198937</v>
      </c>
    </row>
    <row r="45" spans="1:19" x14ac:dyDescent="0.35">
      <c r="A45" s="5">
        <f t="shared" si="3"/>
        <v>0.78000000000000036</v>
      </c>
      <c r="B45" s="6">
        <f t="shared" si="5"/>
        <v>0.49591849148807721</v>
      </c>
      <c r="C45" s="6">
        <f t="shared" si="5"/>
        <v>0.90411737494708933</v>
      </c>
      <c r="D45" s="6">
        <f t="shared" si="5"/>
        <v>1.2485124600426885</v>
      </c>
      <c r="P45" s="5">
        <f t="shared" si="4"/>
        <v>0.78000000000000036</v>
      </c>
      <c r="Q45" s="6">
        <f t="shared" si="6"/>
        <v>0.49591849148807737</v>
      </c>
      <c r="R45" s="6">
        <f t="shared" si="6"/>
        <v>0.90411737494708933</v>
      </c>
      <c r="S45" s="6">
        <f t="shared" si="6"/>
        <v>1.2485124600426887</v>
      </c>
    </row>
    <row r="46" spans="1:19" x14ac:dyDescent="0.35">
      <c r="A46" s="5">
        <f t="shared" si="3"/>
        <v>0.80000000000000038</v>
      </c>
      <c r="B46" s="6">
        <f t="shared" si="5"/>
        <v>0.48641578111155326</v>
      </c>
      <c r="C46" s="6">
        <f t="shared" si="5"/>
        <v>0.9028183664990459</v>
      </c>
      <c r="D46" s="6">
        <f t="shared" si="5"/>
        <v>1.3393106258789982</v>
      </c>
      <c r="P46" s="5">
        <f t="shared" si="4"/>
        <v>0.80000000000000038</v>
      </c>
      <c r="Q46" s="6">
        <f t="shared" si="6"/>
        <v>0.48641578111155331</v>
      </c>
      <c r="R46" s="6">
        <f t="shared" si="6"/>
        <v>0.90281836649904601</v>
      </c>
      <c r="S46" s="6">
        <f t="shared" si="6"/>
        <v>1.3393106258789984</v>
      </c>
    </row>
    <row r="47" spans="1:19" x14ac:dyDescent="0.35">
      <c r="A47" s="5">
        <f t="shared" si="3"/>
        <v>0.8200000000000004</v>
      </c>
      <c r="B47" s="6">
        <f t="shared" si="5"/>
        <v>0.47702852834978932</v>
      </c>
      <c r="C47" s="6">
        <f t="shared" si="5"/>
        <v>0.89932934641845674</v>
      </c>
      <c r="D47" s="6">
        <f t="shared" si="5"/>
        <v>1.4201245314840039</v>
      </c>
      <c r="P47" s="5">
        <f t="shared" si="4"/>
        <v>0.8200000000000004</v>
      </c>
      <c r="Q47" s="6">
        <f t="shared" si="6"/>
        <v>0.47702852834978932</v>
      </c>
      <c r="R47" s="6">
        <f t="shared" si="6"/>
        <v>0.89932934641845674</v>
      </c>
      <c r="S47" s="6">
        <f t="shared" si="6"/>
        <v>1.4201245314840039</v>
      </c>
    </row>
    <row r="48" spans="1:19" x14ac:dyDescent="0.35">
      <c r="A48" s="5">
        <f t="shared" si="3"/>
        <v>0.84000000000000041</v>
      </c>
      <c r="B48" s="6">
        <f t="shared" si="5"/>
        <v>0.46776712743054721</v>
      </c>
      <c r="C48" s="6">
        <f t="shared" si="5"/>
        <v>0.89383313357018956</v>
      </c>
      <c r="D48" s="6">
        <f t="shared" si="5"/>
        <v>1.4896130469399078</v>
      </c>
      <c r="P48" s="5">
        <f t="shared" si="4"/>
        <v>0.84000000000000041</v>
      </c>
      <c r="Q48" s="6">
        <f t="shared" si="6"/>
        <v>0.46776712743054738</v>
      </c>
      <c r="R48" s="6">
        <f t="shared" si="6"/>
        <v>0.89383313357018979</v>
      </c>
      <c r="S48" s="6">
        <f t="shared" si="6"/>
        <v>1.489613046939908</v>
      </c>
    </row>
    <row r="49" spans="1:19" x14ac:dyDescent="0.35">
      <c r="A49" s="5">
        <f t="shared" si="3"/>
        <v>0.86000000000000043</v>
      </c>
      <c r="B49" s="6">
        <f t="shared" si="5"/>
        <v>0.45864012607005178</v>
      </c>
      <c r="C49" s="6">
        <f t="shared" si="5"/>
        <v>0.88650939909688498</v>
      </c>
      <c r="D49" s="6">
        <f t="shared" si="5"/>
        <v>1.5468155985600074</v>
      </c>
      <c r="P49" s="5">
        <f t="shared" si="4"/>
        <v>0.86000000000000043</v>
      </c>
      <c r="Q49" s="6">
        <f t="shared" si="6"/>
        <v>0.45864012607005178</v>
      </c>
      <c r="R49" s="6">
        <f t="shared" si="6"/>
        <v>0.88650939909688498</v>
      </c>
      <c r="S49" s="6">
        <f t="shared" si="6"/>
        <v>1.5468155985600076</v>
      </c>
    </row>
    <row r="50" spans="1:19" x14ac:dyDescent="0.35">
      <c r="A50" s="5">
        <f t="shared" si="3"/>
        <v>0.88000000000000045</v>
      </c>
      <c r="B50" s="6">
        <f t="shared" si="5"/>
        <v>0.44965446481780924</v>
      </c>
      <c r="C50" s="6">
        <f t="shared" si="5"/>
        <v>0.87753299529082218</v>
      </c>
      <c r="D50" s="6">
        <f t="shared" si="5"/>
        <v>1.5911519208597973</v>
      </c>
      <c r="P50" s="5">
        <f t="shared" si="4"/>
        <v>0.88000000000000045</v>
      </c>
      <c r="Q50" s="6">
        <f t="shared" si="6"/>
        <v>0.4496544648178093</v>
      </c>
      <c r="R50" s="6">
        <f t="shared" si="6"/>
        <v>0.8775329952908224</v>
      </c>
      <c r="S50" s="6">
        <f t="shared" si="6"/>
        <v>1.591151920859798</v>
      </c>
    </row>
    <row r="51" spans="1:19" x14ac:dyDescent="0.35">
      <c r="A51" s="5">
        <f t="shared" si="3"/>
        <v>0.90000000000000047</v>
      </c>
      <c r="B51" s="6">
        <f t="shared" si="5"/>
        <v>0.44081568591202647</v>
      </c>
      <c r="C51" s="6">
        <f t="shared" si="5"/>
        <v>0.8670726478423405</v>
      </c>
      <c r="D51" s="6">
        <f t="shared" si="5"/>
        <v>1.6224050344461871</v>
      </c>
      <c r="P51" s="5">
        <f t="shared" si="4"/>
        <v>0.90000000000000047</v>
      </c>
      <c r="Q51" s="6">
        <f t="shared" si="6"/>
        <v>0.44081568591202647</v>
      </c>
      <c r="R51" s="6">
        <f t="shared" si="6"/>
        <v>0.86707264784234062</v>
      </c>
      <c r="S51" s="6">
        <f t="shared" si="6"/>
        <v>1.6224050344461873</v>
      </c>
    </row>
    <row r="52" spans="1:19" x14ac:dyDescent="0.35">
      <c r="A52" s="5">
        <f t="shared" si="3"/>
        <v>0.92000000000000048</v>
      </c>
      <c r="B52" s="6">
        <f t="shared" si="5"/>
        <v>0.43212811568437776</v>
      </c>
      <c r="C52" s="6">
        <f t="shared" si="5"/>
        <v>0.85528996334534158</v>
      </c>
      <c r="D52" s="6">
        <f t="shared" si="5"/>
        <v>1.6406910010172568</v>
      </c>
      <c r="P52" s="5">
        <f t="shared" si="4"/>
        <v>0.92000000000000048</v>
      </c>
      <c r="Q52" s="6">
        <f t="shared" si="6"/>
        <v>0.43212811568437781</v>
      </c>
      <c r="R52" s="6">
        <f t="shared" si="6"/>
        <v>0.85528996334534158</v>
      </c>
      <c r="S52" s="6">
        <f t="shared" si="6"/>
        <v>1.6406910010172575</v>
      </c>
    </row>
    <row r="53" spans="1:19" x14ac:dyDescent="0.35">
      <c r="A53" s="5">
        <f t="shared" si="3"/>
        <v>0.9400000000000005</v>
      </c>
      <c r="B53" s="6">
        <f t="shared" si="5"/>
        <v>0.42359502398971699</v>
      </c>
      <c r="C53" s="6">
        <f t="shared" si="5"/>
        <v>0.84233870757601093</v>
      </c>
      <c r="D53" s="6">
        <f t="shared" si="5"/>
        <v>1.6464191326842834</v>
      </c>
      <c r="P53" s="5">
        <f t="shared" si="4"/>
        <v>0.9400000000000005</v>
      </c>
      <c r="Q53" s="6">
        <f t="shared" si="6"/>
        <v>0.42359502398971705</v>
      </c>
      <c r="R53" s="6">
        <f t="shared" si="6"/>
        <v>0.84233870757601093</v>
      </c>
      <c r="S53" s="6">
        <f t="shared" si="6"/>
        <v>1.6464191326842836</v>
      </c>
    </row>
    <row r="54" spans="1:19" x14ac:dyDescent="0.35">
      <c r="A54" s="5">
        <f t="shared" si="3"/>
        <v>0.96000000000000052</v>
      </c>
      <c r="B54" s="6">
        <f t="shared" si="5"/>
        <v>0.41521876365564458</v>
      </c>
      <c r="C54" s="6">
        <f t="shared" si="5"/>
        <v>0.82836431401158517</v>
      </c>
      <c r="D54" s="6">
        <f t="shared" si="5"/>
        <v>1.6402461803538277</v>
      </c>
      <c r="P54" s="5">
        <f t="shared" si="4"/>
        <v>0.96000000000000052</v>
      </c>
      <c r="Q54" s="6">
        <f t="shared" si="6"/>
        <v>0.41521876365564464</v>
      </c>
      <c r="R54" s="6">
        <f t="shared" si="6"/>
        <v>0.82836431401158517</v>
      </c>
      <c r="S54" s="6">
        <f t="shared" si="6"/>
        <v>1.640246180353828</v>
      </c>
    </row>
    <row r="55" spans="1:19" x14ac:dyDescent="0.35">
      <c r="A55" s="5">
        <f t="shared" si="3"/>
        <v>0.98000000000000054</v>
      </c>
      <c r="B55" s="6">
        <f t="shared" si="5"/>
        <v>0.40700089253606886</v>
      </c>
      <c r="C55" s="6">
        <f t="shared" si="5"/>
        <v>0.81350358610294504</v>
      </c>
      <c r="D55" s="6">
        <f t="shared" si="5"/>
        <v>1.6230276750421924</v>
      </c>
      <c r="P55" s="5">
        <f t="shared" si="4"/>
        <v>0.98000000000000054</v>
      </c>
      <c r="Q55" s="6">
        <f t="shared" si="6"/>
        <v>0.40700089253606886</v>
      </c>
      <c r="R55" s="6">
        <f t="shared" si="6"/>
        <v>0.81350358610294538</v>
      </c>
      <c r="S55" s="6">
        <f t="shared" si="6"/>
        <v>1.6230276750421924</v>
      </c>
    </row>
    <row r="56" spans="1:19" x14ac:dyDescent="0.35">
      <c r="A56" s="5">
        <f t="shared" si="3"/>
        <v>1.0000000000000004</v>
      </c>
      <c r="B56" s="6">
        <f t="shared" si="5"/>
        <v>0.39894228040143248</v>
      </c>
      <c r="C56" s="6">
        <f t="shared" si="5"/>
        <v>0.79788456080286496</v>
      </c>
      <c r="D56" s="6">
        <f t="shared" si="5"/>
        <v>1.5957691216057299</v>
      </c>
      <c r="P56" s="5">
        <f t="shared" si="4"/>
        <v>1.0000000000000004</v>
      </c>
      <c r="Q56" s="6">
        <f t="shared" si="6"/>
        <v>0.39894228040143254</v>
      </c>
      <c r="R56" s="6">
        <f t="shared" si="6"/>
        <v>0.79788456080286507</v>
      </c>
      <c r="S56" s="6">
        <f t="shared" si="6"/>
        <v>1.5957691216057301</v>
      </c>
    </row>
    <row r="57" spans="1:19" x14ac:dyDescent="0.35">
      <c r="A57" s="5">
        <f t="shared" si="3"/>
        <v>1.0200000000000005</v>
      </c>
      <c r="B57" s="6">
        <f t="shared" si="5"/>
        <v>0.39104320259716036</v>
      </c>
      <c r="C57" s="6">
        <f t="shared" si="5"/>
        <v>0.78162650467498929</v>
      </c>
      <c r="D57" s="6">
        <f t="shared" si="5"/>
        <v>1.5595792108422413</v>
      </c>
      <c r="P57" s="5">
        <f t="shared" si="4"/>
        <v>1.0200000000000005</v>
      </c>
      <c r="Q57" s="6">
        <f t="shared" si="6"/>
        <v>0.39104320259716041</v>
      </c>
      <c r="R57" s="6">
        <f t="shared" si="6"/>
        <v>0.78162650467498929</v>
      </c>
      <c r="S57" s="6">
        <f t="shared" si="6"/>
        <v>1.5595792108422415</v>
      </c>
    </row>
    <row r="58" spans="1:19" x14ac:dyDescent="0.35">
      <c r="A58" s="5">
        <f t="shared" si="3"/>
        <v>1.0400000000000005</v>
      </c>
      <c r="B58" s="6">
        <f t="shared" si="5"/>
        <v>0.38330342214356733</v>
      </c>
      <c r="C58" s="6">
        <f t="shared" si="5"/>
        <v>0.76484001749867137</v>
      </c>
      <c r="D58" s="6">
        <f t="shared" si="5"/>
        <v>1.5156266746092419</v>
      </c>
      <c r="P58" s="5">
        <f t="shared" si="4"/>
        <v>1.0400000000000005</v>
      </c>
      <c r="Q58" s="6">
        <f t="shared" si="6"/>
        <v>0.38330342214356738</v>
      </c>
      <c r="R58" s="6">
        <f t="shared" si="6"/>
        <v>0.76484001749867148</v>
      </c>
      <c r="S58" s="6">
        <f t="shared" si="6"/>
        <v>1.5156266746092422</v>
      </c>
    </row>
    <row r="59" spans="1:19" x14ac:dyDescent="0.35">
      <c r="A59" s="5">
        <f t="shared" si="3"/>
        <v>1.0600000000000005</v>
      </c>
      <c r="B59" s="6">
        <f t="shared" si="5"/>
        <v>0.37572226172856404</v>
      </c>
      <c r="C59" s="6">
        <f t="shared" si="5"/>
        <v>0.74762722160148509</v>
      </c>
      <c r="D59" s="6">
        <f t="shared" si="5"/>
        <v>1.4651018973561691</v>
      </c>
      <c r="P59" s="5">
        <f t="shared" si="4"/>
        <v>1.0600000000000005</v>
      </c>
      <c r="Q59" s="6">
        <f t="shared" si="6"/>
        <v>0.3757222617285641</v>
      </c>
      <c r="R59" s="6">
        <f t="shared" si="6"/>
        <v>0.74762722160148509</v>
      </c>
      <c r="S59" s="6">
        <f t="shared" si="6"/>
        <v>1.4651018973561696</v>
      </c>
    </row>
    <row r="60" spans="1:19" x14ac:dyDescent="0.35">
      <c r="A60" s="5">
        <f t="shared" si="3"/>
        <v>1.0800000000000005</v>
      </c>
      <c r="B60" s="6">
        <f t="shared" si="5"/>
        <v>0.36829866685362095</v>
      </c>
      <c r="C60" s="6">
        <f t="shared" si="5"/>
        <v>0.73008201817510721</v>
      </c>
      <c r="D60" s="6">
        <f t="shared" si="5"/>
        <v>1.4091839415135645</v>
      </c>
      <c r="P60" s="5">
        <f t="shared" si="4"/>
        <v>1.0800000000000005</v>
      </c>
      <c r="Q60" s="6">
        <f t="shared" si="6"/>
        <v>0.368298666853621</v>
      </c>
      <c r="R60" s="6">
        <f t="shared" si="6"/>
        <v>0.73008201817510732</v>
      </c>
      <c r="S60" s="6">
        <f t="shared" si="6"/>
        <v>1.4091839415135645</v>
      </c>
    </row>
    <row r="61" spans="1:19" x14ac:dyDescent="0.35">
      <c r="A61" s="5">
        <f t="shared" si="3"/>
        <v>1.1000000000000005</v>
      </c>
      <c r="B61" s="6">
        <f t="shared" si="5"/>
        <v>0.36103126122903978</v>
      </c>
      <c r="C61" s="6">
        <f t="shared" si="5"/>
        <v>0.71229039455688448</v>
      </c>
      <c r="D61" s="6">
        <f t="shared" si="5"/>
        <v>1.3490132578895826</v>
      </c>
      <c r="P61" s="5">
        <f t="shared" si="4"/>
        <v>1.1000000000000005</v>
      </c>
      <c r="Q61" s="6">
        <f t="shared" si="6"/>
        <v>0.36103126122903983</v>
      </c>
      <c r="R61" s="6">
        <f t="shared" si="6"/>
        <v>0.71229039455688459</v>
      </c>
      <c r="S61" s="6">
        <f t="shared" si="6"/>
        <v>1.3490132578895828</v>
      </c>
    </row>
    <row r="62" spans="1:19" x14ac:dyDescent="0.35">
      <c r="A62" s="5">
        <f t="shared" si="3"/>
        <v>1.1200000000000006</v>
      </c>
      <c r="B62" s="6">
        <f t="shared" si="5"/>
        <v>0.35391839537277092</v>
      </c>
      <c r="C62" s="6">
        <f t="shared" si="5"/>
        <v>0.69433076889477607</v>
      </c>
      <c r="D62" s="6">
        <f t="shared" si="5"/>
        <v>1.2856700412155786</v>
      </c>
      <c r="P62" s="5">
        <f t="shared" si="4"/>
        <v>1.1200000000000006</v>
      </c>
      <c r="Q62" s="6">
        <f t="shared" si="6"/>
        <v>0.35391839537277087</v>
      </c>
      <c r="R62" s="6">
        <f t="shared" si="6"/>
        <v>0.69433076889477618</v>
      </c>
      <c r="S62" s="6">
        <f t="shared" si="6"/>
        <v>1.285670041215579</v>
      </c>
    </row>
    <row r="63" spans="1:19" x14ac:dyDescent="0.35">
      <c r="A63" s="5">
        <f t="shared" si="3"/>
        <v>1.1400000000000006</v>
      </c>
      <c r="B63" s="6">
        <f t="shared" si="5"/>
        <v>0.34695818924453914</v>
      </c>
      <c r="C63" s="6">
        <f t="shared" si="5"/>
        <v>0.67627436077059278</v>
      </c>
      <c r="D63" s="6">
        <f t="shared" si="5"/>
        <v>1.2201579543154017</v>
      </c>
      <c r="P63" s="5">
        <f t="shared" si="4"/>
        <v>1.1400000000000006</v>
      </c>
      <c r="Q63" s="6">
        <f t="shared" si="6"/>
        <v>0.34695818924453925</v>
      </c>
      <c r="R63" s="6">
        <f t="shared" si="6"/>
        <v>0.67627436077059278</v>
      </c>
      <c r="S63" s="6">
        <f t="shared" si="6"/>
        <v>1.220157954315402</v>
      </c>
    </row>
    <row r="64" spans="1:19" x14ac:dyDescent="0.35">
      <c r="A64" s="5">
        <f t="shared" si="3"/>
        <v>1.1600000000000006</v>
      </c>
      <c r="B64" s="6">
        <f t="shared" si="5"/>
        <v>0.34014856964112228</v>
      </c>
      <c r="C64" s="6">
        <f t="shared" si="5"/>
        <v>0.65818557825307511</v>
      </c>
      <c r="D64" s="6">
        <f t="shared" si="5"/>
        <v>1.1533927765590433</v>
      </c>
      <c r="P64" s="5">
        <f t="shared" si="4"/>
        <v>1.1600000000000006</v>
      </c>
      <c r="Q64" s="6">
        <f t="shared" si="6"/>
        <v>0.34014856964112228</v>
      </c>
      <c r="R64" s="6">
        <f t="shared" si="6"/>
        <v>0.65818557825307511</v>
      </c>
      <c r="S64" s="6">
        <f t="shared" si="6"/>
        <v>1.1533927765590435</v>
      </c>
    </row>
    <row r="65" spans="1:19" x14ac:dyDescent="0.35">
      <c r="A65" s="5">
        <f t="shared" si="3"/>
        <v>1.1800000000000006</v>
      </c>
      <c r="B65" s="6">
        <f t="shared" si="5"/>
        <v>0.33348730298689805</v>
      </c>
      <c r="C65" s="6">
        <f t="shared" si="5"/>
        <v>0.64012241350848698</v>
      </c>
      <c r="D65" s="6">
        <f t="shared" si="5"/>
        <v>1.0861954250032997</v>
      </c>
      <c r="P65" s="5">
        <f t="shared" si="4"/>
        <v>1.1800000000000006</v>
      </c>
      <c r="Q65" s="6">
        <f t="shared" si="6"/>
        <v>0.3334873029868981</v>
      </c>
      <c r="R65" s="6">
        <f t="shared" si="6"/>
        <v>0.64012241350848709</v>
      </c>
      <c r="S65" s="6">
        <f t="shared" si="6"/>
        <v>1.0861954250032999</v>
      </c>
    </row>
    <row r="66" spans="1:19" x14ac:dyDescent="0.35">
      <c r="A66" s="5">
        <f t="shared" si="3"/>
        <v>1.2000000000000006</v>
      </c>
      <c r="B66" s="6">
        <f t="shared" si="5"/>
        <v>0.32697202407425546</v>
      </c>
      <c r="C66" s="6">
        <f t="shared" si="5"/>
        <v>0.62213684053328533</v>
      </c>
      <c r="D66" s="6">
        <f t="shared" si="5"/>
        <v>1.0192887402168016</v>
      </c>
      <c r="P66" s="5">
        <f t="shared" si="4"/>
        <v>1.2000000000000006</v>
      </c>
      <c r="Q66" s="6">
        <f t="shared" si="6"/>
        <v>0.32697202407425552</v>
      </c>
      <c r="R66" s="6">
        <f t="shared" si="6"/>
        <v>0.62213684053328544</v>
      </c>
      <c r="S66" s="6">
        <f t="shared" si="6"/>
        <v>1.0192887402168018</v>
      </c>
    </row>
    <row r="67" spans="1:19" x14ac:dyDescent="0.35">
      <c r="A67" s="5">
        <f t="shared" si="3"/>
        <v>1.2200000000000006</v>
      </c>
      <c r="B67" s="6">
        <f t="shared" si="5"/>
        <v>0.32060026123941365</v>
      </c>
      <c r="C67" s="6">
        <f t="shared" si="5"/>
        <v>0.60427520981247096</v>
      </c>
      <c r="D67" s="6">
        <f t="shared" si="5"/>
        <v>0.953297413188819</v>
      </c>
      <c r="P67" s="5">
        <f t="shared" si="4"/>
        <v>1.2200000000000006</v>
      </c>
      <c r="Q67" s="6">
        <f t="shared" si="6"/>
        <v>0.32060026123941382</v>
      </c>
      <c r="R67" s="6">
        <f t="shared" si="6"/>
        <v>0.60427520981247107</v>
      </c>
      <c r="S67" s="6">
        <f t="shared" si="6"/>
        <v>0.953297413188819</v>
      </c>
    </row>
    <row r="68" spans="1:19" x14ac:dyDescent="0.35">
      <c r="A68" s="5">
        <f t="shared" si="3"/>
        <v>1.2400000000000007</v>
      </c>
      <c r="B68" s="6">
        <f t="shared" si="5"/>
        <v>0.31436945839917957</v>
      </c>
      <c r="C68" s="6">
        <f t="shared" si="5"/>
        <v>0.58657863576927505</v>
      </c>
      <c r="D68" s="6">
        <f t="shared" si="5"/>
        <v>0.88875044529702207</v>
      </c>
      <c r="P68" s="5">
        <f t="shared" si="4"/>
        <v>1.2400000000000007</v>
      </c>
      <c r="Q68" s="6">
        <f t="shared" si="6"/>
        <v>0.31436945839917957</v>
      </c>
      <c r="R68" s="6">
        <f t="shared" si="6"/>
        <v>0.58657863576927527</v>
      </c>
      <c r="S68" s="6">
        <f t="shared" si="6"/>
        <v>0.88875044529702218</v>
      </c>
    </row>
    <row r="69" spans="1:19" x14ac:dyDescent="0.35">
      <c r="A69" s="5">
        <f t="shared" si="3"/>
        <v>1.2600000000000007</v>
      </c>
      <c r="B69" s="6">
        <f t="shared" si="5"/>
        <v>0.30827699432194067</v>
      </c>
      <c r="C69" s="6">
        <f t="shared" si="5"/>
        <v>0.56908337377673079</v>
      </c>
      <c r="D69" s="6">
        <f t="shared" si="5"/>
        <v>0.82608557132482052</v>
      </c>
      <c r="P69" s="5">
        <f t="shared" si="4"/>
        <v>1.2600000000000007</v>
      </c>
      <c r="Q69" s="6">
        <f t="shared" si="6"/>
        <v>0.30827699432194061</v>
      </c>
      <c r="R69" s="6">
        <f t="shared" si="6"/>
        <v>0.56908337377673079</v>
      </c>
      <c r="S69" s="6">
        <f t="shared" si="6"/>
        <v>0.82608557132482074</v>
      </c>
    </row>
    <row r="70" spans="1:19" x14ac:dyDescent="0.35">
      <c r="A70" s="5">
        <f t="shared" si="3"/>
        <v>1.2800000000000007</v>
      </c>
      <c r="B70" s="6">
        <f t="shared" si="5"/>
        <v>0.30232019946068156</v>
      </c>
      <c r="C70" s="6">
        <f t="shared" si="5"/>
        <v>0.55182118426796889</v>
      </c>
      <c r="D70" s="6">
        <f t="shared" si="5"/>
        <v>0.7656551284126456</v>
      </c>
      <c r="P70" s="5">
        <f t="shared" si="4"/>
        <v>1.2800000000000007</v>
      </c>
      <c r="Q70" s="6">
        <f t="shared" si="6"/>
        <v>0.30232019946068162</v>
      </c>
      <c r="R70" s="6">
        <f t="shared" si="6"/>
        <v>0.55182118426796889</v>
      </c>
      <c r="S70" s="6">
        <f t="shared" si="6"/>
        <v>0.7656551284126456</v>
      </c>
    </row>
    <row r="71" spans="1:19" x14ac:dyDescent="0.35">
      <c r="A71" s="5">
        <f t="shared" si="3"/>
        <v>1.3000000000000007</v>
      </c>
      <c r="B71" s="6">
        <f t="shared" si="5"/>
        <v>0.29649637063610468</v>
      </c>
      <c r="C71" s="6">
        <f t="shared" si="5"/>
        <v>0.53481968212685083</v>
      </c>
      <c r="D71" s="6">
        <f t="shared" si="5"/>
        <v>0.70773291532030846</v>
      </c>
      <c r="P71" s="5">
        <f t="shared" si="4"/>
        <v>1.3000000000000007</v>
      </c>
      <c r="Q71" s="6">
        <f t="shared" si="6"/>
        <v>0.29649637063610479</v>
      </c>
      <c r="R71" s="6">
        <f t="shared" si="6"/>
        <v>0.53481968212685094</v>
      </c>
      <c r="S71" s="6">
        <f t="shared" si="6"/>
        <v>0.70773291532030858</v>
      </c>
    </row>
    <row r="72" spans="1:19" x14ac:dyDescent="0.35">
      <c r="A72" s="5">
        <f t="shared" si="3"/>
        <v>1.3200000000000007</v>
      </c>
      <c r="B72" s="6">
        <f t="shared" si="5"/>
        <v>0.29080278382326802</v>
      </c>
      <c r="C72" s="6">
        <f t="shared" si="5"/>
        <v>0.51810267007938959</v>
      </c>
      <c r="D72" s="6">
        <f t="shared" si="5"/>
        <v>0.65252165146388696</v>
      </c>
      <c r="P72" s="5">
        <f t="shared" si="4"/>
        <v>1.3200000000000007</v>
      </c>
      <c r="Q72" s="6">
        <f t="shared" ref="Q72:S103" si="7">NORMDIST(LN($A72),Q$3,Q$4,FALSE)/$P72</f>
        <v>0.29080278382326807</v>
      </c>
      <c r="R72" s="6">
        <f t="shared" si="7"/>
        <v>0.5181026700793897</v>
      </c>
      <c r="S72" s="6">
        <f t="shared" si="7"/>
        <v>0.65252165146388708</v>
      </c>
    </row>
    <row r="73" spans="1:19" x14ac:dyDescent="0.35">
      <c r="A73" s="5">
        <f t="shared" ref="A73:A136" si="8">A72+0.02</f>
        <v>1.3400000000000007</v>
      </c>
      <c r="B73" s="6">
        <f t="shared" si="5"/>
        <v>0.28523670526483391</v>
      </c>
      <c r="C73" s="6">
        <f t="shared" si="5"/>
        <v>0.5016904552533562</v>
      </c>
      <c r="D73" s="6">
        <f t="shared" si="5"/>
        <v>0.60016071005198823</v>
      </c>
      <c r="P73" s="5">
        <f t="shared" ref="P73:P136" si="9">P72+0.02</f>
        <v>1.3400000000000007</v>
      </c>
      <c r="Q73" s="6">
        <f t="shared" si="7"/>
        <v>0.28523670526483391</v>
      </c>
      <c r="R73" s="6">
        <f t="shared" si="7"/>
        <v>0.50169045525335632</v>
      </c>
      <c r="S73" s="6">
        <f t="shared" si="7"/>
        <v>0.60016071005198823</v>
      </c>
    </row>
    <row r="74" spans="1:19" x14ac:dyDescent="0.35">
      <c r="A74" s="5">
        <f t="shared" si="8"/>
        <v>1.3600000000000008</v>
      </c>
      <c r="B74" s="6">
        <f t="shared" si="5"/>
        <v>0.27979540110749429</v>
      </c>
      <c r="C74" s="6">
        <f t="shared" si="5"/>
        <v>0.48560014844113075</v>
      </c>
      <c r="D74" s="6">
        <f t="shared" si="5"/>
        <v>0.55073386151788573</v>
      </c>
      <c r="P74" s="5">
        <f t="shared" si="9"/>
        <v>1.3600000000000008</v>
      </c>
      <c r="Q74" s="6">
        <f t="shared" si="7"/>
        <v>0.27979540110749435</v>
      </c>
      <c r="R74" s="6">
        <f t="shared" si="7"/>
        <v>0.48560014844113075</v>
      </c>
      <c r="S74" s="6">
        <f t="shared" si="7"/>
        <v>0.55073386151788584</v>
      </c>
    </row>
    <row r="75" spans="1:19" x14ac:dyDescent="0.35">
      <c r="A75" s="5">
        <f t="shared" si="8"/>
        <v>1.3800000000000008</v>
      </c>
      <c r="B75" s="6">
        <f t="shared" si="5"/>
        <v>0.27447614573488716</v>
      </c>
      <c r="C75" s="6">
        <f t="shared" si="5"/>
        <v>0.46984594590040557</v>
      </c>
      <c r="D75" s="6">
        <f t="shared" si="5"/>
        <v>0.50427682045856692</v>
      </c>
      <c r="P75" s="5">
        <f t="shared" si="9"/>
        <v>1.3800000000000008</v>
      </c>
      <c r="Q75" s="6">
        <f t="shared" si="7"/>
        <v>0.27447614573488721</v>
      </c>
      <c r="R75" s="6">
        <f t="shared" si="7"/>
        <v>0.46984594590040563</v>
      </c>
      <c r="S75" s="6">
        <f t="shared" si="7"/>
        <v>0.50427682045856692</v>
      </c>
    </row>
    <row r="76" spans="1:19" x14ac:dyDescent="0.35">
      <c r="A76" s="5">
        <f t="shared" si="8"/>
        <v>1.4000000000000008</v>
      </c>
      <c r="B76" s="6">
        <f t="shared" si="5"/>
        <v>0.26927622894993247</v>
      </c>
      <c r="C76" s="6">
        <f t="shared" si="5"/>
        <v>0.45443939376868664</v>
      </c>
      <c r="D76" s="6">
        <f t="shared" si="5"/>
        <v>0.46078444031823895</v>
      </c>
      <c r="P76" s="5">
        <f t="shared" si="9"/>
        <v>1.4000000000000008</v>
      </c>
      <c r="Q76" s="6">
        <f t="shared" si="7"/>
        <v>0.26927622894993247</v>
      </c>
      <c r="R76" s="6">
        <f t="shared" si="7"/>
        <v>0.45443939376868664</v>
      </c>
      <c r="S76" s="6">
        <f t="shared" si="7"/>
        <v>0.46078444031823901</v>
      </c>
    </row>
    <row r="77" spans="1:19" x14ac:dyDescent="0.35">
      <c r="A77" s="5">
        <f t="shared" si="8"/>
        <v>1.4200000000000008</v>
      </c>
      <c r="B77" s="6">
        <f t="shared" si="5"/>
        <v>0.26419296214161814</v>
      </c>
      <c r="C77" s="6">
        <f t="shared" si="5"/>
        <v>0.43938963535936076</v>
      </c>
      <c r="D77" s="6">
        <f t="shared" si="5"/>
        <v>0.4202174445436348</v>
      </c>
      <c r="P77" s="5">
        <f t="shared" si="9"/>
        <v>1.4200000000000008</v>
      </c>
      <c r="Q77" s="6">
        <f t="shared" si="7"/>
        <v>0.26419296214161819</v>
      </c>
      <c r="R77" s="6">
        <f t="shared" si="7"/>
        <v>0.43938963535936082</v>
      </c>
      <c r="S77" s="6">
        <f t="shared" si="7"/>
        <v>0.42021744454363485</v>
      </c>
    </row>
    <row r="78" spans="1:19" x14ac:dyDescent="0.35">
      <c r="A78" s="5">
        <f t="shared" si="8"/>
        <v>1.4400000000000008</v>
      </c>
      <c r="B78" s="6">
        <f t="shared" si="5"/>
        <v>0.2592236835555356</v>
      </c>
      <c r="C78" s="6">
        <f t="shared" si="5"/>
        <v>0.42470364175700093</v>
      </c>
      <c r="D78" s="6">
        <f t="shared" si="5"/>
        <v>0.38250862078505693</v>
      </c>
      <c r="P78" s="5">
        <f t="shared" si="9"/>
        <v>1.4400000000000008</v>
      </c>
      <c r="Q78" s="6">
        <f t="shared" si="7"/>
        <v>0.25922368355553566</v>
      </c>
      <c r="R78" s="6">
        <f t="shared" si="7"/>
        <v>0.42470364175700104</v>
      </c>
      <c r="S78" s="6">
        <f t="shared" si="7"/>
        <v>0.38250862078505699</v>
      </c>
    </row>
    <row r="79" spans="1:19" x14ac:dyDescent="0.35">
      <c r="A79" s="5">
        <f t="shared" si="8"/>
        <v>1.4600000000000009</v>
      </c>
      <c r="B79" s="6">
        <f t="shared" si="5"/>
        <v>0.25436576277363132</v>
      </c>
      <c r="C79" s="6">
        <f t="shared" si="5"/>
        <v>0.41038642624419686</v>
      </c>
      <c r="D79" s="6">
        <f t="shared" si="5"/>
        <v>0.34756843613464272</v>
      </c>
      <c r="P79" s="5">
        <f t="shared" si="9"/>
        <v>1.4600000000000009</v>
      </c>
      <c r="Q79" s="6">
        <f t="shared" si="7"/>
        <v>0.25436576277363127</v>
      </c>
      <c r="R79" s="6">
        <f t="shared" si="7"/>
        <v>0.41038642624419686</v>
      </c>
      <c r="S79" s="6">
        <f t="shared" si="7"/>
        <v>0.34756843613464267</v>
      </c>
    </row>
    <row r="80" spans="1:19" x14ac:dyDescent="0.35">
      <c r="A80" s="5">
        <f t="shared" si="8"/>
        <v>1.4800000000000009</v>
      </c>
      <c r="B80" s="6">
        <f t="shared" si="5"/>
        <v>0.24961660449646175</v>
      </c>
      <c r="C80" s="6">
        <f t="shared" si="5"/>
        <v>0.39644124317725665</v>
      </c>
      <c r="D80" s="6">
        <f t="shared" si="5"/>
        <v>0.31529005681437988</v>
      </c>
      <c r="P80" s="5">
        <f t="shared" si="9"/>
        <v>1.4800000000000009</v>
      </c>
      <c r="Q80" s="6">
        <f t="shared" si="7"/>
        <v>0.24961660449646172</v>
      </c>
      <c r="R80" s="6">
        <f t="shared" si="7"/>
        <v>0.39644124317725671</v>
      </c>
      <c r="S80" s="6">
        <f t="shared" si="7"/>
        <v>0.31529005681437994</v>
      </c>
    </row>
    <row r="81" spans="1:19" x14ac:dyDescent="0.35">
      <c r="A81" s="5">
        <f t="shared" si="8"/>
        <v>1.5000000000000009</v>
      </c>
      <c r="B81" s="6">
        <f t="shared" si="5"/>
        <v>0.24497365171050969</v>
      </c>
      <c r="C81" s="6">
        <f t="shared" si="5"/>
        <v>0.38286977198859212</v>
      </c>
      <c r="D81" s="6">
        <f t="shared" si="5"/>
        <v>0.28555377571925772</v>
      </c>
      <c r="P81" s="5">
        <f t="shared" si="9"/>
        <v>1.5000000000000009</v>
      </c>
      <c r="Q81" s="6">
        <f t="shared" si="7"/>
        <v>0.24497365171050975</v>
      </c>
      <c r="R81" s="6">
        <f t="shared" si="7"/>
        <v>0.38286977198859223</v>
      </c>
      <c r="S81" s="6">
        <f t="shared" si="7"/>
        <v>0.28555377571925777</v>
      </c>
    </row>
    <row r="82" spans="1:19" x14ac:dyDescent="0.35">
      <c r="A82" s="5">
        <f t="shared" si="8"/>
        <v>1.5200000000000009</v>
      </c>
      <c r="B82" s="6">
        <f t="shared" si="5"/>
        <v>0.24043438831365246</v>
      </c>
      <c r="C82" s="6">
        <f t="shared" si="5"/>
        <v>0.36967228703372867</v>
      </c>
      <c r="D82" s="6">
        <f t="shared" si="5"/>
        <v>0.25823086642477927</v>
      </c>
      <c r="P82" s="5">
        <f t="shared" si="9"/>
        <v>1.5200000000000009</v>
      </c>
      <c r="Q82" s="6">
        <f t="shared" si="7"/>
        <v>0.24043438831365246</v>
      </c>
      <c r="R82" s="6">
        <f t="shared" si="7"/>
        <v>0.36967228703372873</v>
      </c>
      <c r="S82" s="6">
        <f t="shared" si="7"/>
        <v>0.25823086642477933</v>
      </c>
    </row>
    <row r="83" spans="1:19" x14ac:dyDescent="0.35">
      <c r="A83" s="5">
        <f t="shared" si="8"/>
        <v>1.5400000000000009</v>
      </c>
      <c r="B83" s="6">
        <f t="shared" si="5"/>
        <v>0.23599634126352706</v>
      </c>
      <c r="C83" s="6">
        <f t="shared" si="5"/>
        <v>0.35684781402432936</v>
      </c>
      <c r="D83" s="6">
        <f t="shared" si="5"/>
        <v>0.23318689334397227</v>
      </c>
      <c r="P83" s="5">
        <f t="shared" si="9"/>
        <v>1.5400000000000009</v>
      </c>
      <c r="Q83" s="6">
        <f t="shared" si="7"/>
        <v>0.23599634126352709</v>
      </c>
      <c r="R83" s="6">
        <f t="shared" si="7"/>
        <v>0.35684781402432941</v>
      </c>
      <c r="S83" s="6">
        <f t="shared" si="7"/>
        <v>0.23318689334397227</v>
      </c>
    </row>
    <row r="84" spans="1:19" x14ac:dyDescent="0.35">
      <c r="A84" s="5">
        <f t="shared" si="8"/>
        <v>1.5600000000000009</v>
      </c>
      <c r="B84" s="6">
        <f t="shared" si="5"/>
        <v>0.23165708230615681</v>
      </c>
      <c r="C84" s="6">
        <f t="shared" si="5"/>
        <v>0.3443942737985044</v>
      </c>
      <c r="D84" s="6">
        <f t="shared" si="5"/>
        <v>0.2102845153145704</v>
      </c>
      <c r="P84" s="5">
        <f t="shared" si="9"/>
        <v>1.5600000000000009</v>
      </c>
      <c r="Q84" s="6">
        <f t="shared" si="7"/>
        <v>0.23165708230615681</v>
      </c>
      <c r="R84" s="6">
        <f t="shared" si="7"/>
        <v>0.3443942737985044</v>
      </c>
      <c r="S84" s="6">
        <f t="shared" si="7"/>
        <v>0.21028451531457046</v>
      </c>
    </row>
    <row r="85" spans="1:19" x14ac:dyDescent="0.35">
      <c r="A85" s="5">
        <f t="shared" si="8"/>
        <v>1.580000000000001</v>
      </c>
      <c r="B85" s="6">
        <f t="shared" si="5"/>
        <v>0.2274142293356855</v>
      </c>
      <c r="C85" s="6">
        <f t="shared" si="5"/>
        <v>0.33230861417863961</v>
      </c>
      <c r="D85" s="6">
        <f t="shared" si="5"/>
        <v>0.18938582462199141</v>
      </c>
      <c r="P85" s="5">
        <f t="shared" si="9"/>
        <v>1.580000000000001</v>
      </c>
      <c r="Q85" s="6">
        <f t="shared" si="7"/>
        <v>0.2274142293356855</v>
      </c>
      <c r="R85" s="6">
        <f t="shared" si="7"/>
        <v>0.33230861417863961</v>
      </c>
      <c r="S85" s="6">
        <f t="shared" si="7"/>
        <v>0.18938582462199144</v>
      </c>
    </row>
    <row r="86" spans="1:19" x14ac:dyDescent="0.35">
      <c r="A86" s="5">
        <f t="shared" si="8"/>
        <v>1.600000000000001</v>
      </c>
      <c r="B86" s="6">
        <f t="shared" si="5"/>
        <v>0.22326544743029889</v>
      </c>
      <c r="C86" s="6">
        <f t="shared" si="5"/>
        <v>0.32058693065726562</v>
      </c>
      <c r="D86" s="6">
        <f t="shared" si="5"/>
        <v>0.17035426587486777</v>
      </c>
      <c r="P86" s="5">
        <f t="shared" si="9"/>
        <v>1.600000000000001</v>
      </c>
      <c r="Q86" s="6">
        <f t="shared" si="7"/>
        <v>0.22326544743029886</v>
      </c>
      <c r="R86" s="6">
        <f t="shared" si="7"/>
        <v>0.32058693065726562</v>
      </c>
      <c r="S86" s="6">
        <f t="shared" si="7"/>
        <v>0.17035426587486785</v>
      </c>
    </row>
    <row r="87" spans="1:19" x14ac:dyDescent="0.35">
      <c r="A87" s="5">
        <f t="shared" si="8"/>
        <v>1.620000000000001</v>
      </c>
      <c r="B87" s="6">
        <f t="shared" si="5"/>
        <v>0.21920844960430741</v>
      </c>
      <c r="C87" s="6">
        <f t="shared" si="5"/>
        <v>0.30922457663498915</v>
      </c>
      <c r="D87" s="6">
        <f t="shared" si="5"/>
        <v>0.15305617974260644</v>
      </c>
      <c r="P87" s="5">
        <f t="shared" si="9"/>
        <v>1.620000000000001</v>
      </c>
      <c r="Q87" s="6">
        <f t="shared" si="7"/>
        <v>0.21920844960430749</v>
      </c>
      <c r="R87" s="6">
        <f t="shared" si="7"/>
        <v>0.30922457663498915</v>
      </c>
      <c r="S87" s="6">
        <f t="shared" si="7"/>
        <v>0.15305617974260652</v>
      </c>
    </row>
    <row r="88" spans="1:19" x14ac:dyDescent="0.35">
      <c r="A88" s="5">
        <f t="shared" si="8"/>
        <v>1.640000000000001</v>
      </c>
      <c r="B88" s="6">
        <f t="shared" ref="B88:D127" si="10">_xlfn.LOGNORM.DIST($A88,B$3,B$4,FALSE)</f>
        <v>0.2152409973118469</v>
      </c>
      <c r="C88" s="6">
        <f t="shared" si="10"/>
        <v>0.2982162639128062</v>
      </c>
      <c r="D88" s="6">
        <f t="shared" si="10"/>
        <v>0.13736201576975193</v>
      </c>
      <c r="P88" s="5">
        <f t="shared" si="9"/>
        <v>1.640000000000001</v>
      </c>
      <c r="Q88" s="6">
        <f t="shared" si="7"/>
        <v>0.2152409973118469</v>
      </c>
      <c r="R88" s="6">
        <f t="shared" si="7"/>
        <v>0.2982162639128062</v>
      </c>
      <c r="S88" s="6">
        <f t="shared" si="7"/>
        <v>0.13736201576975188</v>
      </c>
    </row>
    <row r="89" spans="1:19" x14ac:dyDescent="0.35">
      <c r="A89" s="5">
        <f t="shared" si="8"/>
        <v>1.660000000000001</v>
      </c>
      <c r="B89" s="6">
        <f t="shared" si="10"/>
        <v>0.211360900733641</v>
      </c>
      <c r="C89" s="6">
        <f t="shared" si="10"/>
        <v>0.28755615411553914</v>
      </c>
      <c r="D89" s="6">
        <f t="shared" si="10"/>
        <v>0.12314725666705689</v>
      </c>
      <c r="P89" s="5">
        <f t="shared" si="9"/>
        <v>1.660000000000001</v>
      </c>
      <c r="Q89" s="6">
        <f t="shared" si="7"/>
        <v>0.21136090073364103</v>
      </c>
      <c r="R89" s="6">
        <f t="shared" si="7"/>
        <v>0.2875561541155392</v>
      </c>
      <c r="S89" s="6">
        <f t="shared" si="7"/>
        <v>0.12314725666705691</v>
      </c>
    </row>
    <row r="90" spans="1:19" x14ac:dyDescent="0.35">
      <c r="A90" s="5">
        <f t="shared" si="8"/>
        <v>1.680000000000001</v>
      </c>
      <c r="B90" s="6">
        <f t="shared" si="10"/>
        <v>0.20756601887472509</v>
      </c>
      <c r="C90" s="6">
        <f t="shared" si="10"/>
        <v>0.27723794169478</v>
      </c>
      <c r="D90" s="6">
        <f t="shared" si="10"/>
        <v>0.11029309395090033</v>
      </c>
      <c r="P90" s="5">
        <f t="shared" si="9"/>
        <v>1.680000000000001</v>
      </c>
      <c r="Q90" s="6">
        <f t="shared" si="7"/>
        <v>0.20756601887472514</v>
      </c>
      <c r="R90" s="6">
        <f t="shared" si="7"/>
        <v>0.27723794169478005</v>
      </c>
      <c r="S90" s="6">
        <f t="shared" si="7"/>
        <v>0.11029309395090039</v>
      </c>
    </row>
    <row r="91" spans="1:19" x14ac:dyDescent="0.35">
      <c r="A91" s="5">
        <f t="shared" si="8"/>
        <v>1.7000000000000011</v>
      </c>
      <c r="B91" s="6">
        <f t="shared" si="10"/>
        <v>0.20385425949787128</v>
      </c>
      <c r="C91" s="6">
        <f t="shared" si="10"/>
        <v>0.26725492912948856</v>
      </c>
      <c r="D91" s="6">
        <f t="shared" si="10"/>
        <v>9.8686891812220359E-2</v>
      </c>
      <c r="P91" s="5">
        <f t="shared" si="9"/>
        <v>1.7000000000000011</v>
      </c>
      <c r="Q91" s="6">
        <f t="shared" si="7"/>
        <v>0.20385425949787131</v>
      </c>
      <c r="R91" s="6">
        <f t="shared" si="7"/>
        <v>0.26725492912948856</v>
      </c>
      <c r="S91" s="6">
        <f t="shared" si="7"/>
        <v>9.8686891812220415E-2</v>
      </c>
    </row>
    <row r="92" spans="1:19" x14ac:dyDescent="0.35">
      <c r="A92" s="5">
        <f t="shared" si="8"/>
        <v>1.7200000000000011</v>
      </c>
      <c r="B92" s="6">
        <f t="shared" si="10"/>
        <v>0.20022357891466089</v>
      </c>
      <c r="C92" s="6">
        <f t="shared" si="10"/>
        <v>0.25760009491103336</v>
      </c>
      <c r="D92" s="6">
        <f t="shared" si="10"/>
        <v>8.8222472844903976E-2</v>
      </c>
      <c r="P92" s="5">
        <f t="shared" si="9"/>
        <v>1.7200000000000011</v>
      </c>
      <c r="Q92" s="6">
        <f t="shared" si="7"/>
        <v>0.20022357891466094</v>
      </c>
      <c r="R92" s="6">
        <f t="shared" si="7"/>
        <v>0.25760009491103336</v>
      </c>
      <c r="S92" s="6">
        <f t="shared" si="7"/>
        <v>8.8222472844904018E-2</v>
      </c>
    </row>
    <row r="93" spans="1:19" x14ac:dyDescent="0.35">
      <c r="A93" s="5">
        <f t="shared" si="8"/>
        <v>1.7400000000000011</v>
      </c>
      <c r="B93" s="6">
        <f t="shared" si="10"/>
        <v>0.1966719816536647</v>
      </c>
      <c r="C93" s="6">
        <f t="shared" si="10"/>
        <v>0.24826615486756989</v>
      </c>
      <c r="D93" s="6">
        <f t="shared" si="10"/>
        <v>7.8800255909417596E-2</v>
      </c>
      <c r="P93" s="5">
        <f t="shared" si="9"/>
        <v>1.7400000000000011</v>
      </c>
      <c r="Q93" s="6">
        <f t="shared" si="7"/>
        <v>0.19667198165366465</v>
      </c>
      <c r="R93" s="6">
        <f t="shared" si="7"/>
        <v>0.24826615486756987</v>
      </c>
      <c r="S93" s="6">
        <f t="shared" si="7"/>
        <v>7.880025590941761E-2</v>
      </c>
    </row>
    <row r="94" spans="1:19" x14ac:dyDescent="0.35">
      <c r="A94" s="5">
        <f t="shared" si="8"/>
        <v>1.7600000000000011</v>
      </c>
      <c r="B94" s="6">
        <f t="shared" si="10"/>
        <v>0.19319752002298141</v>
      </c>
      <c r="C94" s="6">
        <f t="shared" si="10"/>
        <v>0.23924561735071787</v>
      </c>
      <c r="D94" s="6">
        <f t="shared" si="10"/>
        <v>7.0327273070826327E-2</v>
      </c>
      <c r="P94" s="5">
        <f t="shared" si="9"/>
        <v>1.7600000000000011</v>
      </c>
      <c r="Q94" s="6">
        <f t="shared" si="7"/>
        <v>0.19319752002298135</v>
      </c>
      <c r="R94" s="6">
        <f t="shared" si="7"/>
        <v>0.23924561735071789</v>
      </c>
      <c r="S94" s="6">
        <f t="shared" si="7"/>
        <v>7.0327273070826327E-2</v>
      </c>
    </row>
    <row r="95" spans="1:19" x14ac:dyDescent="0.35">
      <c r="A95" s="5">
        <f t="shared" si="8"/>
        <v>1.7800000000000011</v>
      </c>
      <c r="B95" s="6">
        <f t="shared" si="10"/>
        <v>0.18979829358242553</v>
      </c>
      <c r="C95" s="6">
        <f t="shared" si="10"/>
        <v>0.23053083277590694</v>
      </c>
      <c r="D95" s="6">
        <f t="shared" si="10"/>
        <v>6.2717089320113648E-2</v>
      </c>
      <c r="P95" s="5">
        <f t="shared" si="9"/>
        <v>1.7800000000000011</v>
      </c>
      <c r="Q95" s="6">
        <f t="shared" si="7"/>
        <v>0.18979829358242559</v>
      </c>
      <c r="R95" s="6">
        <f t="shared" si="7"/>
        <v>0.23053083277590697</v>
      </c>
      <c r="S95" s="6">
        <f t="shared" si="7"/>
        <v>6.2717089320113689E-2</v>
      </c>
    </row>
    <row r="96" spans="1:19" x14ac:dyDescent="0.35">
      <c r="A96" s="5">
        <f t="shared" si="8"/>
        <v>1.8000000000000012</v>
      </c>
      <c r="B96" s="6">
        <f t="shared" si="10"/>
        <v>0.18647244853890801</v>
      </c>
      <c r="C96" s="6">
        <f t="shared" si="10"/>
        <v>0.22211403797681689</v>
      </c>
      <c r="D96" s="6">
        <f t="shared" si="10"/>
        <v>5.5889645726684881E-2</v>
      </c>
      <c r="P96" s="5">
        <f t="shared" si="9"/>
        <v>1.8000000000000012</v>
      </c>
      <c r="Q96" s="6">
        <f t="shared" si="7"/>
        <v>0.18647244853890799</v>
      </c>
      <c r="R96" s="6">
        <f t="shared" si="7"/>
        <v>0.22211403797681689</v>
      </c>
      <c r="S96" s="6">
        <f t="shared" si="7"/>
        <v>5.5889645726684881E-2</v>
      </c>
    </row>
    <row r="97" spans="1:19" x14ac:dyDescent="0.35">
      <c r="A97" s="5">
        <f t="shared" si="8"/>
        <v>1.8200000000000012</v>
      </c>
      <c r="B97" s="6">
        <f t="shared" si="10"/>
        <v>0.18321817707699864</v>
      </c>
      <c r="C97" s="6">
        <f t="shared" si="10"/>
        <v>0.21398739580426546</v>
      </c>
      <c r="D97" s="6">
        <f t="shared" si="10"/>
        <v>4.9771043819681025E-2</v>
      </c>
      <c r="P97" s="5">
        <f t="shared" si="9"/>
        <v>1.8200000000000012</v>
      </c>
      <c r="Q97" s="6">
        <f t="shared" si="7"/>
        <v>0.18321817707699864</v>
      </c>
      <c r="R97" s="6">
        <f t="shared" si="7"/>
        <v>0.21398739580426548</v>
      </c>
      <c r="S97" s="6">
        <f t="shared" si="7"/>
        <v>4.9771043819681053E-2</v>
      </c>
    </row>
    <row r="98" spans="1:19" x14ac:dyDescent="0.35">
      <c r="A98" s="5">
        <f t="shared" si="8"/>
        <v>1.8400000000000012</v>
      </c>
      <c r="B98" s="6">
        <f t="shared" si="10"/>
        <v>0.18003371663528592</v>
      </c>
      <c r="C98" s="6">
        <f t="shared" si="10"/>
        <v>0.20614303037088358</v>
      </c>
      <c r="D98" s="6">
        <f t="shared" si="10"/>
        <v>4.4293286380931128E-2</v>
      </c>
      <c r="P98" s="5">
        <f t="shared" si="9"/>
        <v>1.8400000000000012</v>
      </c>
      <c r="Q98" s="6">
        <f t="shared" si="7"/>
        <v>0.18003371663528597</v>
      </c>
      <c r="R98" s="6">
        <f t="shared" si="7"/>
        <v>0.20614303037088363</v>
      </c>
      <c r="S98" s="6">
        <f t="shared" si="7"/>
        <v>4.4293286380931142E-2</v>
      </c>
    </row>
    <row r="99" spans="1:19" x14ac:dyDescent="0.35">
      <c r="A99" s="5">
        <f t="shared" si="8"/>
        <v>1.8600000000000012</v>
      </c>
      <c r="B99" s="6">
        <f t="shared" si="10"/>
        <v>0.17691734913790924</v>
      </c>
      <c r="C99" s="6">
        <f t="shared" si="10"/>
        <v>0.19857305831507141</v>
      </c>
      <c r="D99" s="6">
        <f t="shared" si="10"/>
        <v>3.9393987464471432E-2</v>
      </c>
      <c r="P99" s="5">
        <f t="shared" si="9"/>
        <v>1.8600000000000012</v>
      </c>
      <c r="Q99" s="6">
        <f t="shared" si="7"/>
        <v>0.17691734913790924</v>
      </c>
      <c r="R99" s="6">
        <f t="shared" si="7"/>
        <v>0.19857305831507147</v>
      </c>
      <c r="S99" s="6">
        <f t="shared" si="7"/>
        <v>3.9393987464471432E-2</v>
      </c>
    </row>
    <row r="100" spans="1:19" x14ac:dyDescent="0.35">
      <c r="A100" s="5">
        <f t="shared" si="8"/>
        <v>1.8800000000000012</v>
      </c>
      <c r="B100" s="6">
        <f t="shared" si="10"/>
        <v>0.17386740018955324</v>
      </c>
      <c r="C100" s="6">
        <f t="shared" si="10"/>
        <v>0.19126961643115187</v>
      </c>
      <c r="D100" s="6">
        <f t="shared" si="10"/>
        <v>3.5016062337999733E-2</v>
      </c>
      <c r="P100" s="5">
        <f t="shared" si="9"/>
        <v>1.8800000000000012</v>
      </c>
      <c r="Q100" s="6">
        <f t="shared" si="7"/>
        <v>0.1738674001895533</v>
      </c>
      <c r="R100" s="6">
        <f t="shared" si="7"/>
        <v>0.19126961643115195</v>
      </c>
      <c r="S100" s="6">
        <f t="shared" si="7"/>
        <v>3.5016062337999768E-2</v>
      </c>
    </row>
    <row r="101" spans="1:19" x14ac:dyDescent="0.35">
      <c r="A101" s="5">
        <f t="shared" si="8"/>
        <v>1.9000000000000012</v>
      </c>
      <c r="B101" s="6">
        <f t="shared" si="10"/>
        <v>0.17088223824121515</v>
      </c>
      <c r="C101" s="6">
        <f t="shared" si="10"/>
        <v>0.18422488598737174</v>
      </c>
      <c r="D101" s="6">
        <f t="shared" si="10"/>
        <v>3.1107406164382026E-2</v>
      </c>
      <c r="P101" s="5">
        <f t="shared" si="9"/>
        <v>1.9000000000000012</v>
      </c>
      <c r="Q101" s="6">
        <f t="shared" si="7"/>
        <v>0.17088223824121515</v>
      </c>
      <c r="R101" s="6">
        <f t="shared" si="7"/>
        <v>0.18422488598737177</v>
      </c>
      <c r="S101" s="6">
        <f t="shared" si="7"/>
        <v>3.110740616438205E-2</v>
      </c>
    </row>
    <row r="102" spans="1:19" x14ac:dyDescent="0.35">
      <c r="A102" s="5">
        <f t="shared" si="8"/>
        <v>1.9200000000000013</v>
      </c>
      <c r="B102" s="6">
        <f t="shared" si="10"/>
        <v>0.16796027373318798</v>
      </c>
      <c r="C102" s="6">
        <f t="shared" si="10"/>
        <v>0.17743111402947617</v>
      </c>
      <c r="D102" s="6">
        <f t="shared" si="10"/>
        <v>2.7620568595116142E-2</v>
      </c>
      <c r="P102" s="5">
        <f t="shared" si="9"/>
        <v>1.9200000000000013</v>
      </c>
      <c r="Q102" s="6">
        <f t="shared" si="7"/>
        <v>0.16796027373318798</v>
      </c>
      <c r="R102" s="6">
        <f t="shared" si="7"/>
        <v>0.17743111402947614</v>
      </c>
      <c r="S102" s="6">
        <f t="shared" si="7"/>
        <v>2.762056859511617E-2</v>
      </c>
    </row>
    <row r="103" spans="1:19" x14ac:dyDescent="0.35">
      <c r="A103" s="5">
        <f t="shared" si="8"/>
        <v>1.9400000000000013</v>
      </c>
      <c r="B103" s="6">
        <f t="shared" si="10"/>
        <v>0.16509995822093201</v>
      </c>
      <c r="C103" s="6">
        <f t="shared" si="10"/>
        <v>0.17088063194500647</v>
      </c>
      <c r="D103" s="6">
        <f t="shared" si="10"/>
        <v>2.4512430017675235E-2</v>
      </c>
      <c r="P103" s="5">
        <f t="shared" si="9"/>
        <v>1.9400000000000013</v>
      </c>
      <c r="Q103" s="6">
        <f t="shared" si="7"/>
        <v>0.1650999582209321</v>
      </c>
      <c r="R103" s="6">
        <f t="shared" si="7"/>
        <v>0.17088063194500649</v>
      </c>
      <c r="S103" s="6">
        <f t="shared" si="7"/>
        <v>2.4512430017675238E-2</v>
      </c>
    </row>
    <row r="104" spans="1:19" x14ac:dyDescent="0.35">
      <c r="A104" s="5">
        <f t="shared" si="8"/>
        <v>1.9600000000000013</v>
      </c>
      <c r="B104" s="6">
        <f t="shared" si="10"/>
        <v>0.16229978348881668</v>
      </c>
      <c r="C104" s="6">
        <f t="shared" si="10"/>
        <v>0.16456587154222838</v>
      </c>
      <c r="D104" s="6">
        <f t="shared" si="10"/>
        <v>2.1743883967931216E-2</v>
      </c>
      <c r="P104" s="5">
        <f t="shared" si="9"/>
        <v>1.9600000000000013</v>
      </c>
      <c r="Q104" s="6">
        <f t="shared" ref="Q104:S135" si="11">NORMDIST(LN($A104),Q$3,Q$4,FALSE)/$P104</f>
        <v>0.16229978348881671</v>
      </c>
      <c r="R104" s="6">
        <f t="shared" si="11"/>
        <v>0.1645658715422284</v>
      </c>
      <c r="S104" s="6">
        <f t="shared" si="11"/>
        <v>2.1743883967931216E-2</v>
      </c>
    </row>
    <row r="105" spans="1:19" x14ac:dyDescent="0.35">
      <c r="A105" s="5">
        <f t="shared" si="8"/>
        <v>1.9800000000000013</v>
      </c>
      <c r="B105" s="6">
        <f t="shared" si="10"/>
        <v>0.15955828065610134</v>
      </c>
      <c r="C105" s="6">
        <f t="shared" si="10"/>
        <v>0.158479378877664</v>
      </c>
      <c r="D105" s="6">
        <f t="shared" si="10"/>
        <v>1.9279529169357018E-2</v>
      </c>
      <c r="P105" s="5">
        <f t="shared" si="9"/>
        <v>1.9800000000000013</v>
      </c>
      <c r="Q105" s="6">
        <f t="shared" si="11"/>
        <v>0.15955828065610136</v>
      </c>
      <c r="R105" s="6">
        <f t="shared" si="11"/>
        <v>0.158479378877664</v>
      </c>
      <c r="S105" s="6">
        <f t="shared" si="11"/>
        <v>1.9279529169357035E-2</v>
      </c>
    </row>
    <row r="106" spans="1:19" x14ac:dyDescent="0.35">
      <c r="A106" s="5">
        <f t="shared" si="8"/>
        <v>2.0000000000000013</v>
      </c>
      <c r="B106" s="6">
        <f t="shared" si="10"/>
        <v>0.15687401927898098</v>
      </c>
      <c r="C106" s="6">
        <f t="shared" si="10"/>
        <v>0.15261382604754545</v>
      </c>
      <c r="D106" s="6">
        <f t="shared" si="10"/>
        <v>1.7087373774107899E-2</v>
      </c>
      <c r="P106" s="5">
        <f t="shared" si="9"/>
        <v>2.0000000000000013</v>
      </c>
      <c r="Q106" s="6">
        <f t="shared" si="11"/>
        <v>0.15687401927898093</v>
      </c>
      <c r="R106" s="6">
        <f t="shared" si="11"/>
        <v>0.15261382604754539</v>
      </c>
      <c r="S106" s="6">
        <f t="shared" si="11"/>
        <v>1.7087373774107902E-2</v>
      </c>
    </row>
    <row r="107" spans="1:19" x14ac:dyDescent="0.35">
      <c r="A107" s="5">
        <f t="shared" si="8"/>
        <v>2.0200000000000014</v>
      </c>
      <c r="B107" s="6">
        <f t="shared" si="10"/>
        <v>0.15424560645203197</v>
      </c>
      <c r="C107" s="6">
        <f t="shared" si="10"/>
        <v>0.14696202114108112</v>
      </c>
      <c r="D107" s="6">
        <f t="shared" si="10"/>
        <v>1.5138553639402488E-2</v>
      </c>
      <c r="P107" s="5">
        <f t="shared" si="9"/>
        <v>2.0200000000000014</v>
      </c>
      <c r="Q107" s="6">
        <f t="shared" si="11"/>
        <v>0.15424560645203206</v>
      </c>
      <c r="R107" s="6">
        <f t="shared" si="11"/>
        <v>0.1469620211410812</v>
      </c>
      <c r="S107" s="6">
        <f t="shared" si="11"/>
        <v>1.5138553639402483E-2</v>
      </c>
    </row>
    <row r="108" spans="1:19" x14ac:dyDescent="0.35">
      <c r="A108" s="5">
        <f t="shared" si="8"/>
        <v>2.0400000000000014</v>
      </c>
      <c r="B108" s="6">
        <f t="shared" si="10"/>
        <v>0.15167168591196536</v>
      </c>
      <c r="C108" s="6">
        <f t="shared" si="10"/>
        <v>0.14151691653718343</v>
      </c>
      <c r="D108" s="6">
        <f t="shared" si="10"/>
        <v>1.3407065858631988E-2</v>
      </c>
      <c r="P108" s="5">
        <f t="shared" si="9"/>
        <v>2.0400000000000014</v>
      </c>
      <c r="Q108" s="6">
        <f t="shared" si="11"/>
        <v>0.15167168591196539</v>
      </c>
      <c r="R108" s="6">
        <f t="shared" si="11"/>
        <v>0.14151691653718343</v>
      </c>
      <c r="S108" s="6">
        <f t="shared" si="11"/>
        <v>1.3407065858631979E-2</v>
      </c>
    </row>
    <row r="109" spans="1:19" x14ac:dyDescent="0.35">
      <c r="A109" s="5">
        <f t="shared" si="8"/>
        <v>2.0600000000000014</v>
      </c>
      <c r="B109" s="6">
        <f t="shared" si="10"/>
        <v>0.14915093714620381</v>
      </c>
      <c r="C109" s="6">
        <f t="shared" si="10"/>
        <v>0.13627161571119314</v>
      </c>
      <c r="D109" s="6">
        <f t="shared" si="10"/>
        <v>1.1869518264137159E-2</v>
      </c>
      <c r="P109" s="5">
        <f t="shared" si="9"/>
        <v>2.0600000000000014</v>
      </c>
      <c r="Q109" s="6">
        <f t="shared" si="11"/>
        <v>0.14915093714620384</v>
      </c>
      <c r="R109" s="6">
        <f t="shared" si="11"/>
        <v>0.13627161571119314</v>
      </c>
      <c r="S109" s="6">
        <f t="shared" si="11"/>
        <v>1.186951826413714E-2</v>
      </c>
    </row>
    <row r="110" spans="1:19" x14ac:dyDescent="0.35">
      <c r="A110" s="5">
        <f t="shared" si="8"/>
        <v>2.0800000000000014</v>
      </c>
      <c r="B110" s="6">
        <f t="shared" si="10"/>
        <v>0.14668207450846313</v>
      </c>
      <c r="C110" s="6">
        <f t="shared" si="10"/>
        <v>0.13121937870410544</v>
      </c>
      <c r="D110" s="6">
        <f t="shared" si="10"/>
        <v>1.0504895212638893E-2</v>
      </c>
      <c r="P110" s="5">
        <f t="shared" si="9"/>
        <v>2.0800000000000014</v>
      </c>
      <c r="Q110" s="6">
        <f t="shared" si="11"/>
        <v>0.14668207450846321</v>
      </c>
      <c r="R110" s="6">
        <f t="shared" si="11"/>
        <v>0.13121937870410547</v>
      </c>
      <c r="S110" s="6">
        <f t="shared" si="11"/>
        <v>1.0504895212638891E-2</v>
      </c>
    </row>
    <row r="111" spans="1:19" x14ac:dyDescent="0.35">
      <c r="A111" s="5">
        <f t="shared" si="8"/>
        <v>2.1000000000000014</v>
      </c>
      <c r="B111" s="6">
        <f t="shared" si="10"/>
        <v>0.14426384634320799</v>
      </c>
      <c r="C111" s="6">
        <f t="shared" si="10"/>
        <v>0.12635362639378211</v>
      </c>
      <c r="D111" s="6">
        <f t="shared" si="10"/>
        <v>9.2943396412396989E-3</v>
      </c>
      <c r="P111" s="5">
        <f t="shared" si="9"/>
        <v>2.1000000000000014</v>
      </c>
      <c r="Q111" s="6">
        <f t="shared" si="11"/>
        <v>0.14426384634320799</v>
      </c>
      <c r="R111" s="6">
        <f t="shared" si="11"/>
        <v>0.12635362639378214</v>
      </c>
      <c r="S111" s="6">
        <f t="shared" si="11"/>
        <v>9.2943396412396937E-3</v>
      </c>
    </row>
    <row r="112" spans="1:19" x14ac:dyDescent="0.35">
      <c r="A112" s="5">
        <f t="shared" si="8"/>
        <v>2.1200000000000014</v>
      </c>
      <c r="B112" s="6">
        <f t="shared" si="10"/>
        <v>0.14189503412058335</v>
      </c>
      <c r="C112" s="6">
        <f t="shared" si="10"/>
        <v>0.12166794369558592</v>
      </c>
      <c r="D112" s="6">
        <f t="shared" si="10"/>
        <v>8.2209511294167627E-3</v>
      </c>
      <c r="P112" s="5">
        <f t="shared" si="9"/>
        <v>2.1200000000000014</v>
      </c>
      <c r="Q112" s="6">
        <f t="shared" si="11"/>
        <v>0.14189503412058335</v>
      </c>
      <c r="R112" s="6">
        <f t="shared" si="11"/>
        <v>0.12166794369558591</v>
      </c>
      <c r="S112" s="6">
        <f t="shared" si="11"/>
        <v>8.2209511294167609E-3</v>
      </c>
    </row>
    <row r="113" spans="1:19" x14ac:dyDescent="0.35">
      <c r="A113" s="5">
        <f t="shared" si="8"/>
        <v>2.1400000000000015</v>
      </c>
      <c r="B113" s="6">
        <f t="shared" si="10"/>
        <v>0.13957445158318357</v>
      </c>
      <c r="C113" s="6">
        <f t="shared" si="10"/>
        <v>0.11715608180872986</v>
      </c>
      <c r="D113" s="6">
        <f t="shared" si="10"/>
        <v>7.2695995095245283E-3</v>
      </c>
      <c r="P113" s="5">
        <f t="shared" si="9"/>
        <v>2.1400000000000015</v>
      </c>
      <c r="Q113" s="6">
        <f t="shared" si="11"/>
        <v>0.13957445158318357</v>
      </c>
      <c r="R113" s="6">
        <f t="shared" si="11"/>
        <v>0.1171560818087299</v>
      </c>
      <c r="S113" s="6">
        <f t="shared" si="11"/>
        <v>7.2695995095245361E-3</v>
      </c>
    </row>
    <row r="114" spans="1:19" x14ac:dyDescent="0.35">
      <c r="A114" s="5">
        <f t="shared" si="8"/>
        <v>2.1600000000000015</v>
      </c>
      <c r="B114" s="6">
        <f t="shared" si="10"/>
        <v>0.13730094390580436</v>
      </c>
      <c r="C114" s="6">
        <f t="shared" si="10"/>
        <v>0.11281195961434244</v>
      </c>
      <c r="D114" s="6">
        <f t="shared" si="10"/>
        <v>6.4267534252977349E-3</v>
      </c>
      <c r="P114" s="5">
        <f t="shared" si="9"/>
        <v>2.1600000000000015</v>
      </c>
      <c r="Q114" s="6">
        <f t="shared" si="11"/>
        <v>0.13730094390580441</v>
      </c>
      <c r="R114" s="6">
        <f t="shared" si="11"/>
        <v>0.11281195961434248</v>
      </c>
      <c r="S114" s="6">
        <f t="shared" si="11"/>
        <v>6.4267534252977383E-3</v>
      </c>
    </row>
    <row r="115" spans="1:19" x14ac:dyDescent="0.35">
      <c r="A115" s="5">
        <f t="shared" si="8"/>
        <v>2.1800000000000015</v>
      </c>
      <c r="B115" s="6">
        <f t="shared" si="10"/>
        <v>0.13507338686913622</v>
      </c>
      <c r="C115" s="6">
        <f t="shared" si="10"/>
        <v>0.10862966432175734</v>
      </c>
      <c r="D115" s="6">
        <f t="shared" si="10"/>
        <v>5.6803231361903048E-3</v>
      </c>
      <c r="P115" s="5">
        <f t="shared" si="9"/>
        <v>2.1800000000000015</v>
      </c>
      <c r="Q115" s="6">
        <f t="shared" si="11"/>
        <v>0.1350733868691362</v>
      </c>
      <c r="R115" s="6">
        <f t="shared" si="11"/>
        <v>0.10862966432175736</v>
      </c>
      <c r="S115" s="6">
        <f t="shared" si="11"/>
        <v>5.6803231361903126E-3</v>
      </c>
    </row>
    <row r="116" spans="1:19" x14ac:dyDescent="0.35">
      <c r="A116" s="5">
        <f t="shared" si="8"/>
        <v>2.2000000000000015</v>
      </c>
      <c r="B116" s="6">
        <f t="shared" si="10"/>
        <v>0.13289068604818724</v>
      </c>
      <c r="C116" s="6">
        <f t="shared" si="10"/>
        <v>0.10460345145079357</v>
      </c>
      <c r="D116" s="6">
        <f t="shared" si="10"/>
        <v>5.0195167976989745E-3</v>
      </c>
      <c r="P116" s="5">
        <f t="shared" si="9"/>
        <v>2.2000000000000015</v>
      </c>
      <c r="Q116" s="6">
        <f t="shared" si="11"/>
        <v>0.13289068604818727</v>
      </c>
      <c r="R116" s="6">
        <f t="shared" si="11"/>
        <v>0.10460345145079364</v>
      </c>
      <c r="S116" s="6">
        <f t="shared" si="11"/>
        <v>5.0195167976989797E-3</v>
      </c>
    </row>
    <row r="117" spans="1:19" x14ac:dyDescent="0.35">
      <c r="A117" s="5">
        <f t="shared" si="8"/>
        <v>2.2200000000000015</v>
      </c>
      <c r="B117" s="6">
        <f t="shared" si="10"/>
        <v>0.13075177601607813</v>
      </c>
      <c r="C117" s="6">
        <f t="shared" si="10"/>
        <v>0.10072774422974215</v>
      </c>
      <c r="D117" s="6">
        <f t="shared" si="10"/>
        <v>4.4347094077205823E-3</v>
      </c>
      <c r="P117" s="5">
        <f t="shared" si="9"/>
        <v>2.2200000000000015</v>
      </c>
      <c r="Q117" s="6">
        <f t="shared" si="11"/>
        <v>0.13075177601607813</v>
      </c>
      <c r="R117" s="6">
        <f t="shared" si="11"/>
        <v>0.10072774422974216</v>
      </c>
      <c r="S117" s="6">
        <f t="shared" si="11"/>
        <v>4.4347094077205806E-3</v>
      </c>
    </row>
    <row r="118" spans="1:19" x14ac:dyDescent="0.35">
      <c r="A118" s="5">
        <f t="shared" si="8"/>
        <v>2.2400000000000015</v>
      </c>
      <c r="B118" s="6">
        <f t="shared" si="10"/>
        <v>0.12865561956371538</v>
      </c>
      <c r="C118" s="6">
        <f t="shared" si="10"/>
        <v>9.6997132481378187E-2</v>
      </c>
      <c r="D118" s="6">
        <f t="shared" si="10"/>
        <v>3.91732359101648E-3</v>
      </c>
      <c r="P118" s="5">
        <f t="shared" si="9"/>
        <v>2.2400000000000015</v>
      </c>
      <c r="Q118" s="6">
        <f t="shared" si="11"/>
        <v>0.12865561956371538</v>
      </c>
      <c r="R118" s="6">
        <f t="shared" si="11"/>
        <v>9.6997132481378215E-2</v>
      </c>
      <c r="S118" s="6">
        <f t="shared" si="11"/>
        <v>3.9173235910164843E-3</v>
      </c>
    </row>
    <row r="119" spans="1:19" x14ac:dyDescent="0.35">
      <c r="A119" s="5">
        <f t="shared" si="8"/>
        <v>2.2600000000000016</v>
      </c>
      <c r="B119" s="6">
        <f t="shared" si="10"/>
        <v>0.12660120693573856</v>
      </c>
      <c r="C119" s="6">
        <f t="shared" si="10"/>
        <v>9.3406371062523794E-2</v>
      </c>
      <c r="D119" s="6">
        <f t="shared" si="10"/>
        <v>3.4597213933604621E-3</v>
      </c>
      <c r="P119" s="5">
        <f t="shared" si="9"/>
        <v>2.2600000000000016</v>
      </c>
      <c r="Q119" s="6">
        <f t="shared" si="11"/>
        <v>0.12660120693573865</v>
      </c>
      <c r="R119" s="6">
        <f t="shared" si="11"/>
        <v>9.3406371062523794E-2</v>
      </c>
      <c r="S119" s="6">
        <f t="shared" si="11"/>
        <v>3.4597213933604647E-3</v>
      </c>
    </row>
    <row r="120" spans="1:19" x14ac:dyDescent="0.35">
      <c r="A120" s="5">
        <f t="shared" si="8"/>
        <v>2.2800000000000016</v>
      </c>
      <c r="B120" s="6">
        <f t="shared" si="10"/>
        <v>0.1245875550830301</v>
      </c>
      <c r="C120" s="6">
        <f t="shared" si="10"/>
        <v>8.9950377916450289E-2</v>
      </c>
      <c r="D120" s="6">
        <f t="shared" si="10"/>
        <v>3.0551062700147659E-3</v>
      </c>
      <c r="P120" s="5">
        <f t="shared" si="9"/>
        <v>2.2800000000000016</v>
      </c>
      <c r="Q120" s="6">
        <f t="shared" si="11"/>
        <v>0.12458755508303011</v>
      </c>
      <c r="R120" s="6">
        <f t="shared" si="11"/>
        <v>8.9950377916450303E-2</v>
      </c>
      <c r="S120" s="6">
        <f t="shared" si="11"/>
        <v>3.0551062700147672E-3</v>
      </c>
    </row>
    <row r="121" spans="1:19" x14ac:dyDescent="0.35">
      <c r="A121" s="5">
        <f t="shared" si="8"/>
        <v>2.3000000000000016</v>
      </c>
      <c r="B121" s="6">
        <f t="shared" si="10"/>
        <v>0.12261370693198832</v>
      </c>
      <c r="C121" s="6">
        <f t="shared" si="10"/>
        <v>8.6624231791699383E-2</v>
      </c>
      <c r="D121" s="6">
        <f t="shared" si="10"/>
        <v>2.6974344765351667E-3</v>
      </c>
      <c r="P121" s="5">
        <f t="shared" si="9"/>
        <v>2.3000000000000016</v>
      </c>
      <c r="Q121" s="6">
        <f t="shared" si="11"/>
        <v>0.12261370693198836</v>
      </c>
      <c r="R121" s="6">
        <f t="shared" si="11"/>
        <v>8.662423179169941E-2</v>
      </c>
      <c r="S121" s="6">
        <f t="shared" si="11"/>
        <v>2.697434476535168E-3</v>
      </c>
    </row>
    <row r="122" spans="1:19" x14ac:dyDescent="0.35">
      <c r="A122" s="5">
        <f t="shared" si="8"/>
        <v>2.3200000000000016</v>
      </c>
      <c r="B122" s="6">
        <f t="shared" si="10"/>
        <v>0.12067873067068635</v>
      </c>
      <c r="C122" s="6">
        <f t="shared" si="10"/>
        <v>8.3423169675665099E-2</v>
      </c>
      <c r="D122" s="6">
        <f t="shared" si="10"/>
        <v>2.3813351008314574E-3</v>
      </c>
      <c r="P122" s="5">
        <f t="shared" si="9"/>
        <v>2.3200000000000016</v>
      </c>
      <c r="Q122" s="6">
        <f t="shared" si="11"/>
        <v>0.12067873067068639</v>
      </c>
      <c r="R122" s="6">
        <f t="shared" si="11"/>
        <v>8.342316967566514E-2</v>
      </c>
      <c r="S122" s="6">
        <f t="shared" si="11"/>
        <v>2.3813351008314569E-3</v>
      </c>
    </row>
    <row r="123" spans="1:19" x14ac:dyDescent="0.35">
      <c r="A123" s="5">
        <f t="shared" si="8"/>
        <v>2.3400000000000016</v>
      </c>
      <c r="B123" s="6">
        <f t="shared" si="10"/>
        <v>0.11878171905196674</v>
      </c>
      <c r="C123" s="6">
        <f t="shared" si="10"/>
        <v>8.034258398649563E-2</v>
      </c>
      <c r="D123" s="6">
        <f t="shared" si="10"/>
        <v>2.1020380116691575E-3</v>
      </c>
      <c r="P123" s="5">
        <f t="shared" si="9"/>
        <v>2.3400000000000016</v>
      </c>
      <c r="Q123" s="6">
        <f t="shared" si="11"/>
        <v>0.11878171905196672</v>
      </c>
      <c r="R123" s="6">
        <f t="shared" si="11"/>
        <v>8.0342583986495644E-2</v>
      </c>
      <c r="S123" s="6">
        <f t="shared" si="11"/>
        <v>2.1020380116691583E-3</v>
      </c>
    </row>
    <row r="124" spans="1:19" x14ac:dyDescent="0.35">
      <c r="A124" s="5">
        <f t="shared" si="8"/>
        <v>2.3600000000000017</v>
      </c>
      <c r="B124" s="6">
        <f t="shared" si="10"/>
        <v>0.11692178871346433</v>
      </c>
      <c r="C124" s="6">
        <f t="shared" si="10"/>
        <v>7.7378019562494654E-2</v>
      </c>
      <c r="D124" s="6">
        <f t="shared" si="10"/>
        <v>1.8553090385687856E-3</v>
      </c>
      <c r="P124" s="5">
        <f t="shared" si="9"/>
        <v>2.3600000000000017</v>
      </c>
      <c r="Q124" s="6">
        <f t="shared" si="11"/>
        <v>0.11692178871346426</v>
      </c>
      <c r="R124" s="6">
        <f t="shared" si="11"/>
        <v>7.7378019562494696E-2</v>
      </c>
      <c r="S124" s="6">
        <f t="shared" si="11"/>
        <v>1.8553090385687871E-3</v>
      </c>
    </row>
    <row r="125" spans="1:19" x14ac:dyDescent="0.35">
      <c r="A125" s="5">
        <f t="shared" si="8"/>
        <v>2.3800000000000017</v>
      </c>
      <c r="B125" s="6">
        <f t="shared" si="10"/>
        <v>0.11509807951449595</v>
      </c>
      <c r="C125" s="6">
        <f t="shared" si="10"/>
        <v>7.4525170484208425E-2</v>
      </c>
      <c r="D125" s="6">
        <f t="shared" si="10"/>
        <v>1.637391739874346E-3</v>
      </c>
      <c r="P125" s="5">
        <f t="shared" si="9"/>
        <v>2.3800000000000017</v>
      </c>
      <c r="Q125" s="6">
        <f t="shared" si="11"/>
        <v>0.11509807951449592</v>
      </c>
      <c r="R125" s="6">
        <f t="shared" si="11"/>
        <v>7.4525170484208453E-2</v>
      </c>
      <c r="S125" s="6">
        <f t="shared" si="11"/>
        <v>1.6373917398743471E-3</v>
      </c>
    </row>
    <row r="126" spans="1:19" x14ac:dyDescent="0.35">
      <c r="A126" s="5">
        <f t="shared" si="8"/>
        <v>2.4000000000000017</v>
      </c>
      <c r="B126" s="6">
        <f t="shared" si="10"/>
        <v>0.11330975388970903</v>
      </c>
      <c r="C126" s="6">
        <f t="shared" si="10"/>
        <v>7.177987676073537E-2</v>
      </c>
      <c r="D126" s="6">
        <f t="shared" si="10"/>
        <v>1.444955158454099E-3</v>
      </c>
      <c r="P126" s="5">
        <f t="shared" si="9"/>
        <v>2.4000000000000017</v>
      </c>
      <c r="Q126" s="6">
        <f t="shared" si="11"/>
        <v>0.11330975388970903</v>
      </c>
      <c r="R126" s="6">
        <f t="shared" si="11"/>
        <v>7.1779876760735356E-2</v>
      </c>
      <c r="S126" s="6">
        <f t="shared" si="11"/>
        <v>1.4449551584540985E-3</v>
      </c>
    </row>
    <row r="127" spans="1:19" x14ac:dyDescent="0.35">
      <c r="A127" s="5">
        <f t="shared" si="8"/>
        <v>2.4200000000000017</v>
      </c>
      <c r="B127" s="6">
        <f t="shared" si="10"/>
        <v>0.11155599621934263</v>
      </c>
      <c r="C127" s="6">
        <f t="shared" si="10"/>
        <v>6.913812090847285E-2</v>
      </c>
      <c r="D127" s="6">
        <f t="shared" si="10"/>
        <v>1.2750470071498034E-3</v>
      </c>
      <c r="P127" s="5">
        <f t="shared" si="9"/>
        <v>2.4200000000000017</v>
      </c>
      <c r="Q127" s="6">
        <f t="shared" si="11"/>
        <v>0.11155599621934265</v>
      </c>
      <c r="R127" s="6">
        <f t="shared" si="11"/>
        <v>6.913812090847285E-2</v>
      </c>
      <c r="S127" s="6">
        <f t="shared" si="11"/>
        <v>1.275047007149804E-3</v>
      </c>
    </row>
    <row r="128" spans="1:19" x14ac:dyDescent="0.35">
      <c r="A128" s="5">
        <f t="shared" si="8"/>
        <v>2.4400000000000017</v>
      </c>
      <c r="B128" s="6">
        <f t="shared" ref="B128:D156" si="12">_xlfn.LOGNORM.DIST($A128,B$3,B$4,FALSE)</f>
        <v>0.10983601221591981</v>
      </c>
      <c r="C128" s="6">
        <f t="shared" si="12"/>
        <v>6.6596024447487162E-2</v>
      </c>
      <c r="D128" s="6">
        <f t="shared" si="12"/>
        <v>1.1250517680014194E-3</v>
      </c>
      <c r="P128" s="5">
        <f t="shared" si="9"/>
        <v>2.4400000000000017</v>
      </c>
      <c r="Q128" s="6">
        <f t="shared" si="11"/>
        <v>0.10983601221591989</v>
      </c>
      <c r="R128" s="6">
        <f t="shared" si="11"/>
        <v>6.6596024447487134E-2</v>
      </c>
      <c r="S128" s="6">
        <f t="shared" si="11"/>
        <v>1.12505176800142E-3</v>
      </c>
    </row>
    <row r="129" spans="1:19" x14ac:dyDescent="0.35">
      <c r="A129" s="5">
        <f t="shared" si="8"/>
        <v>2.4600000000000017</v>
      </c>
      <c r="B129" s="6">
        <f t="shared" si="12"/>
        <v>0.10814902832716188</v>
      </c>
      <c r="C129" s="6">
        <f t="shared" si="12"/>
        <v>6.4149844337936759E-2</v>
      </c>
      <c r="D129" s="6">
        <f t="shared" si="12"/>
        <v>9.9265322991382325E-4</v>
      </c>
      <c r="P129" s="5">
        <f t="shared" si="9"/>
        <v>2.4600000000000017</v>
      </c>
      <c r="Q129" s="6">
        <f t="shared" si="11"/>
        <v>0.10814902832716186</v>
      </c>
      <c r="R129" s="6">
        <f t="shared" si="11"/>
        <v>6.4149844337936746E-2</v>
      </c>
      <c r="S129" s="6">
        <f t="shared" si="11"/>
        <v>9.9265322991382433E-4</v>
      </c>
    </row>
    <row r="130" spans="1:19" x14ac:dyDescent="0.35">
      <c r="A130" s="5">
        <f t="shared" si="8"/>
        <v>2.4800000000000018</v>
      </c>
      <c r="B130" s="6">
        <f t="shared" si="12"/>
        <v>0.10649429115488838</v>
      </c>
      <c r="C130" s="6">
        <f t="shared" si="12"/>
        <v>6.1795969376475413E-2</v>
      </c>
      <c r="D130" s="6">
        <f t="shared" si="12"/>
        <v>8.7580102841619892E-4</v>
      </c>
      <c r="P130" s="5">
        <f t="shared" si="9"/>
        <v>2.4800000000000018</v>
      </c>
      <c r="Q130" s="6">
        <f t="shared" si="11"/>
        <v>0.1064942911548884</v>
      </c>
      <c r="R130" s="6">
        <f t="shared" si="11"/>
        <v>6.1795969376475426E-2</v>
      </c>
      <c r="S130" s="6">
        <f t="shared" si="11"/>
        <v>8.7580102841619924E-4</v>
      </c>
    </row>
    <row r="131" spans="1:19" x14ac:dyDescent="0.35">
      <c r="A131" s="5">
        <f t="shared" si="8"/>
        <v>2.5000000000000018</v>
      </c>
      <c r="B131" s="6">
        <f t="shared" si="12"/>
        <v>0.1048710668896497</v>
      </c>
      <c r="C131" s="6">
        <f t="shared" si="12"/>
        <v>5.9530916570285544E-2</v>
      </c>
      <c r="D131" s="6">
        <f t="shared" si="12"/>
        <v>7.7268078822628674E-4</v>
      </c>
      <c r="P131" s="5">
        <f t="shared" si="9"/>
        <v>2.5000000000000018</v>
      </c>
      <c r="Q131" s="6">
        <f t="shared" si="11"/>
        <v>0.1048710668896497</v>
      </c>
      <c r="R131" s="6">
        <f t="shared" si="11"/>
        <v>5.9530916570285558E-2</v>
      </c>
      <c r="S131" s="6">
        <f t="shared" si="11"/>
        <v>7.7268078822628728E-4</v>
      </c>
    </row>
    <row r="132" spans="1:19" x14ac:dyDescent="0.35">
      <c r="A132" s="5">
        <f t="shared" si="8"/>
        <v>2.5200000000000018</v>
      </c>
      <c r="B132" s="6">
        <f t="shared" si="12"/>
        <v>0.10327864076081664</v>
      </c>
      <c r="C132" s="6">
        <f t="shared" si="12"/>
        <v>5.7351327504328233E-2</v>
      </c>
      <c r="D132" s="6">
        <f t="shared" si="12"/>
        <v>6.8168750429889664E-4</v>
      </c>
      <c r="P132" s="5">
        <f t="shared" si="9"/>
        <v>2.5200000000000018</v>
      </c>
      <c r="Q132" s="6">
        <f t="shared" si="11"/>
        <v>0.1032786407608166</v>
      </c>
      <c r="R132" s="6">
        <f t="shared" si="11"/>
        <v>5.7351327504328219E-2</v>
      </c>
      <c r="S132" s="6">
        <f t="shared" si="11"/>
        <v>6.8168750429889664E-4</v>
      </c>
    </row>
    <row r="133" spans="1:19" x14ac:dyDescent="0.35">
      <c r="A133" s="5">
        <f t="shared" si="8"/>
        <v>2.5400000000000018</v>
      </c>
      <c r="B133" s="6">
        <f t="shared" si="12"/>
        <v>0.10171631650184215</v>
      </c>
      <c r="C133" s="6">
        <f t="shared" si="12"/>
        <v>5.5253964715525614E-2</v>
      </c>
      <c r="D133" s="6">
        <f t="shared" si="12"/>
        <v>6.0140182981516558E-4</v>
      </c>
      <c r="P133" s="5">
        <f t="shared" si="9"/>
        <v>2.5400000000000018</v>
      </c>
      <c r="Q133" s="6">
        <f t="shared" si="11"/>
        <v>0.10171631650184211</v>
      </c>
      <c r="R133" s="6">
        <f t="shared" si="11"/>
        <v>5.5253964715525565E-2</v>
      </c>
      <c r="S133" s="6">
        <f t="shared" si="11"/>
        <v>6.0140182981516558E-4</v>
      </c>
    </row>
    <row r="134" spans="1:19" x14ac:dyDescent="0.35">
      <c r="A134" s="5">
        <f t="shared" si="8"/>
        <v>2.5600000000000018</v>
      </c>
      <c r="B134" s="6">
        <f t="shared" si="12"/>
        <v>0.10018341583039554</v>
      </c>
      <c r="C134" s="6">
        <f t="shared" si="12"/>
        <v>5.3235708085896283E-2</v>
      </c>
      <c r="D134" s="6">
        <f t="shared" si="12"/>
        <v>5.3056897012000595E-4</v>
      </c>
      <c r="P134" s="5">
        <f t="shared" si="9"/>
        <v>2.5600000000000018</v>
      </c>
      <c r="Q134" s="6">
        <f t="shared" si="11"/>
        <v>0.10018341583039557</v>
      </c>
      <c r="R134" s="6">
        <f t="shared" si="11"/>
        <v>5.323570808589629E-2</v>
      </c>
      <c r="S134" s="6">
        <f t="shared" si="11"/>
        <v>5.3056897012000563E-4</v>
      </c>
    </row>
    <row r="135" spans="1:19" x14ac:dyDescent="0.35">
      <c r="A135" s="5">
        <f t="shared" si="8"/>
        <v>2.5800000000000018</v>
      </c>
      <c r="B135" s="6">
        <f t="shared" si="12"/>
        <v>9.8679277943062096E-2</v>
      </c>
      <c r="C135" s="6">
        <f t="shared" si="12"/>
        <v>5.1293551265133026E-2</v>
      </c>
      <c r="D135" s="6">
        <f t="shared" si="12"/>
        <v>4.680799099506741E-4</v>
      </c>
      <c r="P135" s="5">
        <f t="shared" si="9"/>
        <v>2.5800000000000018</v>
      </c>
      <c r="Q135" s="6">
        <f t="shared" si="11"/>
        <v>9.867927794306211E-2</v>
      </c>
      <c r="R135" s="6">
        <f t="shared" si="11"/>
        <v>5.1293551265133026E-2</v>
      </c>
      <c r="S135" s="6">
        <f t="shared" si="11"/>
        <v>4.6807990995067399E-4</v>
      </c>
    </row>
    <row r="136" spans="1:19" x14ac:dyDescent="0.35">
      <c r="A136" s="5">
        <f t="shared" si="8"/>
        <v>2.6000000000000019</v>
      </c>
      <c r="B136" s="6">
        <f t="shared" si="12"/>
        <v>9.7203259024292776E-2</v>
      </c>
      <c r="C136" s="6">
        <f t="shared" si="12"/>
        <v>4.9424598131725839E-2</v>
      </c>
      <c r="D136" s="6">
        <f t="shared" si="12"/>
        <v>4.1295472746542892E-4</v>
      </c>
      <c r="P136" s="5">
        <f t="shared" si="9"/>
        <v>2.6000000000000019</v>
      </c>
      <c r="Q136" s="6">
        <f t="shared" ref="Q136:S156" si="13">NORMDIST(LN($A136),Q$3,Q$4,FALSE)/$P136</f>
        <v>9.7203259024292735E-2</v>
      </c>
      <c r="R136" s="6">
        <f t="shared" si="13"/>
        <v>4.9424598131725818E-2</v>
      </c>
      <c r="S136" s="6">
        <f t="shared" si="13"/>
        <v>4.1295472746542952E-4</v>
      </c>
    </row>
    <row r="137" spans="1:19" x14ac:dyDescent="0.35">
      <c r="A137" s="5">
        <f t="shared" ref="A137:A155" si="14">A136+0.02</f>
        <v>2.6200000000000019</v>
      </c>
      <c r="B137" s="6">
        <f t="shared" si="12"/>
        <v>9.5754731769285298E-2</v>
      </c>
      <c r="C137" s="6">
        <f t="shared" si="12"/>
        <v>4.7626059300486891E-2</v>
      </c>
      <c r="D137" s="6">
        <f t="shared" si="12"/>
        <v>3.6432777265013247E-4</v>
      </c>
      <c r="P137" s="5">
        <f t="shared" ref="P137:P156" si="15">P136+0.02</f>
        <v>2.6200000000000019</v>
      </c>
      <c r="Q137" s="6">
        <f t="shared" si="13"/>
        <v>9.5754731769285256E-2</v>
      </c>
      <c r="R137" s="6">
        <f t="shared" si="13"/>
        <v>4.7626059300486863E-2</v>
      </c>
      <c r="S137" s="6">
        <f t="shared" si="13"/>
        <v>3.6432777265013285E-4</v>
      </c>
    </row>
    <row r="138" spans="1:19" x14ac:dyDescent="0.35">
      <c r="A138" s="5">
        <f t="shared" si="14"/>
        <v>2.6400000000000019</v>
      </c>
      <c r="B138" s="6">
        <f t="shared" si="12"/>
        <v>9.4333084920473612E-2</v>
      </c>
      <c r="C138" s="6">
        <f t="shared" si="12"/>
        <v>4.5895248683205617E-2</v>
      </c>
      <c r="D138" s="6">
        <f t="shared" si="12"/>
        <v>3.2143450974351232E-4</v>
      </c>
      <c r="P138" s="5">
        <f t="shared" si="15"/>
        <v>2.6400000000000019</v>
      </c>
      <c r="Q138" s="6">
        <f t="shared" si="13"/>
        <v>9.4333084920473584E-2</v>
      </c>
      <c r="R138" s="6">
        <f t="shared" si="13"/>
        <v>4.5895248683205617E-2</v>
      </c>
      <c r="S138" s="6">
        <f t="shared" si="13"/>
        <v>3.214345097435127E-4</v>
      </c>
    </row>
    <row r="139" spans="1:19" x14ac:dyDescent="0.35">
      <c r="A139" s="5">
        <f t="shared" si="14"/>
        <v>2.6600000000000019</v>
      </c>
      <c r="B139" s="6">
        <f t="shared" si="12"/>
        <v>9.2937722817300117E-2</v>
      </c>
      <c r="C139" s="6">
        <f t="shared" si="12"/>
        <v>4.4229580108151083E-2</v>
      </c>
      <c r="D139" s="6">
        <f t="shared" si="12"/>
        <v>2.8359984348259691E-4</v>
      </c>
      <c r="P139" s="5">
        <f t="shared" si="15"/>
        <v>2.6600000000000019</v>
      </c>
      <c r="Q139" s="6">
        <f t="shared" si="13"/>
        <v>9.2937722817300186E-2</v>
      </c>
      <c r="R139" s="6">
        <f t="shared" si="13"/>
        <v>4.422958010815109E-2</v>
      </c>
      <c r="S139" s="6">
        <f t="shared" si="13"/>
        <v>2.8359984348259686E-4</v>
      </c>
    </row>
    <row r="140" spans="1:19" x14ac:dyDescent="0.35">
      <c r="A140" s="5">
        <f t="shared" si="14"/>
        <v>2.6800000000000019</v>
      </c>
      <c r="B140" s="6">
        <f t="shared" si="12"/>
        <v>9.1568064958946524E-2</v>
      </c>
      <c r="C140" s="6">
        <f t="shared" si="12"/>
        <v>4.2626564003227091E-2</v>
      </c>
      <c r="D140" s="6">
        <f t="shared" si="12"/>
        <v>2.5022776734028338E-4</v>
      </c>
      <c r="P140" s="5">
        <f t="shared" si="15"/>
        <v>2.6800000000000019</v>
      </c>
      <c r="Q140" s="6">
        <f t="shared" si="13"/>
        <v>9.1568064958946538E-2</v>
      </c>
      <c r="R140" s="6">
        <f t="shared" si="13"/>
        <v>4.2626564003227098E-2</v>
      </c>
      <c r="S140" s="6">
        <f t="shared" si="13"/>
        <v>2.5022776734028322E-4</v>
      </c>
    </row>
    <row r="141" spans="1:19" x14ac:dyDescent="0.35">
      <c r="A141" s="5">
        <f t="shared" si="14"/>
        <v>2.700000000000002</v>
      </c>
      <c r="B141" s="6">
        <f t="shared" si="12"/>
        <v>9.0223545579696432E-2</v>
      </c>
      <c r="C141" s="6">
        <f t="shared" si="12"/>
        <v>4.1083804146770299E-2</v>
      </c>
      <c r="D141" s="6">
        <f t="shared" si="12"/>
        <v>2.2079218862315687E-4</v>
      </c>
      <c r="P141" s="5">
        <f t="shared" si="15"/>
        <v>2.700000000000002</v>
      </c>
      <c r="Q141" s="6">
        <f t="shared" si="13"/>
        <v>9.0223545579696404E-2</v>
      </c>
      <c r="R141" s="6">
        <f t="shared" si="13"/>
        <v>4.1083804146770306E-2</v>
      </c>
      <c r="S141" s="6">
        <f t="shared" si="13"/>
        <v>2.2079218862315695E-4</v>
      </c>
    </row>
    <row r="142" spans="1:19" x14ac:dyDescent="0.35">
      <c r="A142" s="5">
        <f t="shared" si="14"/>
        <v>2.720000000000002</v>
      </c>
      <c r="B142" s="6">
        <f t="shared" si="12"/>
        <v>8.8903613236608697E-2</v>
      </c>
      <c r="C142" s="6">
        <f t="shared" si="12"/>
        <v>3.9598994489249008E-2</v>
      </c>
      <c r="D142" s="6">
        <f t="shared" si="12"/>
        <v>1.9482880043645366E-4</v>
      </c>
      <c r="P142" s="5">
        <f t="shared" si="15"/>
        <v>2.720000000000002</v>
      </c>
      <c r="Q142" s="6">
        <f t="shared" si="13"/>
        <v>8.8903613236608656E-2</v>
      </c>
      <c r="R142" s="6">
        <f t="shared" si="13"/>
        <v>3.9598994489249001E-2</v>
      </c>
      <c r="S142" s="6">
        <f t="shared" si="13"/>
        <v>1.948288004364535E-4</v>
      </c>
    </row>
    <row r="143" spans="1:19" x14ac:dyDescent="0.35">
      <c r="A143" s="5">
        <f t="shared" si="14"/>
        <v>2.740000000000002</v>
      </c>
      <c r="B143" s="6">
        <f t="shared" si="12"/>
        <v>8.7607730409178727E-2</v>
      </c>
      <c r="C143" s="6">
        <f t="shared" si="12"/>
        <v>3.8169916048467159E-2</v>
      </c>
      <c r="D143" s="6">
        <f t="shared" si="12"/>
        <v>1.7192788422031854E-4</v>
      </c>
      <c r="P143" s="5">
        <f t="shared" si="15"/>
        <v>2.740000000000002</v>
      </c>
      <c r="Q143" s="6">
        <f t="shared" si="13"/>
        <v>8.7607730409178741E-2</v>
      </c>
      <c r="R143" s="6">
        <f t="shared" si="13"/>
        <v>3.8169916048467152E-2</v>
      </c>
      <c r="S143" s="6">
        <f t="shared" si="13"/>
        <v>1.7192788422031892E-4</v>
      </c>
    </row>
    <row r="144" spans="1:19" x14ac:dyDescent="0.35">
      <c r="A144" s="5">
        <f t="shared" si="14"/>
        <v>2.760000000000002</v>
      </c>
      <c r="B144" s="6">
        <f t="shared" si="12"/>
        <v>8.6335373110670272E-2</v>
      </c>
      <c r="C144" s="6">
        <f t="shared" si="12"/>
        <v>3.6794433880294609E-2</v>
      </c>
      <c r="D144" s="6">
        <f t="shared" si="12"/>
        <v>1.5172793893010515E-4</v>
      </c>
      <c r="P144" s="5">
        <f t="shared" si="15"/>
        <v>2.760000000000002</v>
      </c>
      <c r="Q144" s="6">
        <f t="shared" si="13"/>
        <v>8.6335373110670285E-2</v>
      </c>
      <c r="R144" s="6">
        <f t="shared" si="13"/>
        <v>3.6794433880294609E-2</v>
      </c>
      <c r="S144" s="6">
        <f t="shared" si="13"/>
        <v>1.5172793893010504E-4</v>
      </c>
    </row>
    <row r="145" spans="1:19" x14ac:dyDescent="0.35">
      <c r="A145" s="5">
        <f t="shared" si="14"/>
        <v>2.780000000000002</v>
      </c>
      <c r="B145" s="6">
        <f t="shared" si="12"/>
        <v>8.5086030510803198E-2</v>
      </c>
      <c r="C145" s="6">
        <f t="shared" si="12"/>
        <v>3.5470494126425542E-2</v>
      </c>
      <c r="D145" s="6">
        <f t="shared" si="12"/>
        <v>1.3391004408198586E-4</v>
      </c>
      <c r="P145" s="5">
        <f t="shared" si="15"/>
        <v>2.780000000000002</v>
      </c>
      <c r="Q145" s="6">
        <f t="shared" si="13"/>
        <v>8.5086030510803198E-2</v>
      </c>
      <c r="R145" s="6">
        <f t="shared" si="13"/>
        <v>3.5470494126425535E-2</v>
      </c>
      <c r="S145" s="6">
        <f t="shared" si="13"/>
        <v>1.3391004408198578E-4</v>
      </c>
    </row>
    <row r="146" spans="1:19" x14ac:dyDescent="0.35">
      <c r="A146" s="5">
        <f t="shared" si="14"/>
        <v>2.800000000000002</v>
      </c>
      <c r="B146" s="6">
        <f t="shared" si="12"/>
        <v>8.3859204569487575E-2</v>
      </c>
      <c r="C146" s="6">
        <f t="shared" si="12"/>
        <v>3.4196121140205385E-2</v>
      </c>
      <c r="D146" s="6">
        <f t="shared" si="12"/>
        <v>1.1819287391726589E-4</v>
      </c>
      <c r="P146" s="5">
        <f t="shared" si="15"/>
        <v>2.800000000000002</v>
      </c>
      <c r="Q146" s="6">
        <f t="shared" si="13"/>
        <v>8.3859204569487616E-2</v>
      </c>
      <c r="R146" s="6">
        <f t="shared" si="13"/>
        <v>3.4196121140205392E-2</v>
      </c>
      <c r="S146" s="6">
        <f t="shared" si="13"/>
        <v>1.1819287391726578E-4</v>
      </c>
    </row>
    <row r="147" spans="1:19" x14ac:dyDescent="0.35">
      <c r="A147" s="5">
        <f t="shared" si="14"/>
        <v>2.8200000000000021</v>
      </c>
      <c r="B147" s="6">
        <f t="shared" si="12"/>
        <v>8.2654409681298821E-2</v>
      </c>
      <c r="C147" s="6">
        <f t="shared" si="12"/>
        <v>3.2969414691159112E-2</v>
      </c>
      <c r="D147" s="6">
        <f t="shared" si="12"/>
        <v>1.0432828895222125E-4</v>
      </c>
      <c r="P147" s="5">
        <f t="shared" si="15"/>
        <v>2.8200000000000021</v>
      </c>
      <c r="Q147" s="6">
        <f t="shared" si="13"/>
        <v>8.2654409681298793E-2</v>
      </c>
      <c r="R147" s="6">
        <f t="shared" si="13"/>
        <v>3.2969414691159098E-2</v>
      </c>
      <c r="S147" s="6">
        <f t="shared" si="13"/>
        <v>1.0432828895222128E-4</v>
      </c>
    </row>
    <row r="148" spans="1:19" x14ac:dyDescent="0.35">
      <c r="A148" s="5">
        <f t="shared" si="14"/>
        <v>2.8400000000000021</v>
      </c>
      <c r="B148" s="6">
        <f t="shared" si="12"/>
        <v>8.1471172330392444E-2</v>
      </c>
      <c r="C148" s="6">
        <f t="shared" si="12"/>
        <v>3.1788547248492005E-2</v>
      </c>
      <c r="D148" s="6">
        <f t="shared" si="12"/>
        <v>9.2097439267029132E-5</v>
      </c>
      <c r="P148" s="5">
        <f t="shared" si="15"/>
        <v>2.8400000000000021</v>
      </c>
      <c r="Q148" s="6">
        <f t="shared" si="13"/>
        <v>8.1471172330392402E-2</v>
      </c>
      <c r="R148" s="6">
        <f t="shared" si="13"/>
        <v>3.1788547248491991E-2</v>
      </c>
      <c r="S148" s="6">
        <f t="shared" si="13"/>
        <v>9.2097439267028997E-5</v>
      </c>
    </row>
    <row r="149" spans="1:19" x14ac:dyDescent="0.35">
      <c r="A149" s="5">
        <f t="shared" si="14"/>
        <v>2.8600000000000021</v>
      </c>
      <c r="B149" s="6">
        <f t="shared" si="12"/>
        <v>8.0309030755565697E-2</v>
      </c>
      <c r="C149" s="6">
        <f t="shared" si="12"/>
        <v>3.0651761343517978E-2</v>
      </c>
      <c r="D149" s="6">
        <f t="shared" si="12"/>
        <v>8.1307321132949401E-5</v>
      </c>
      <c r="P149" s="5">
        <f t="shared" si="15"/>
        <v>2.8600000000000021</v>
      </c>
      <c r="Q149" s="6">
        <f t="shared" si="13"/>
        <v>8.0309030755565697E-2</v>
      </c>
      <c r="R149" s="6">
        <f t="shared" si="13"/>
        <v>3.0651761343517964E-2</v>
      </c>
      <c r="S149" s="6">
        <f t="shared" si="13"/>
        <v>8.1307321132949347E-5</v>
      </c>
    </row>
    <row r="150" spans="1:19" x14ac:dyDescent="0.35">
      <c r="A150" s="5">
        <f t="shared" si="14"/>
        <v>2.8800000000000021</v>
      </c>
      <c r="B150" s="6">
        <f t="shared" si="12"/>
        <v>7.9167534625174937E-2</v>
      </c>
      <c r="C150" s="6">
        <f t="shared" si="12"/>
        <v>2.9557367010690953E-2</v>
      </c>
      <c r="D150" s="6">
        <f t="shared" si="12"/>
        <v>7.1787735060942285E-5</v>
      </c>
      <c r="P150" s="5">
        <f t="shared" si="15"/>
        <v>2.8800000000000021</v>
      </c>
      <c r="Q150" s="6">
        <f t="shared" si="13"/>
        <v>7.9167534625174965E-2</v>
      </c>
      <c r="R150" s="6">
        <f t="shared" si="13"/>
        <v>2.9557367010690939E-2</v>
      </c>
      <c r="S150" s="6">
        <f t="shared" si="13"/>
        <v>7.1787735060942163E-5</v>
      </c>
    </row>
    <row r="151" spans="1:19" x14ac:dyDescent="0.35">
      <c r="A151" s="5">
        <f t="shared" si="14"/>
        <v>2.9000000000000021</v>
      </c>
      <c r="B151" s="6">
        <f t="shared" si="12"/>
        <v>7.8046244721626482E-2</v>
      </c>
      <c r="C151" s="6">
        <f t="shared" si="12"/>
        <v>2.8503739306672968E-2</v>
      </c>
      <c r="D151" s="6">
        <f t="shared" si="12"/>
        <v>6.3388599150696054E-5</v>
      </c>
      <c r="P151" s="5">
        <f t="shared" si="15"/>
        <v>2.9000000000000021</v>
      </c>
      <c r="Q151" s="6">
        <f t="shared" si="13"/>
        <v>7.8046244721626523E-2</v>
      </c>
      <c r="R151" s="6">
        <f t="shared" si="13"/>
        <v>2.8503739306672958E-2</v>
      </c>
      <c r="S151" s="6">
        <f t="shared" si="13"/>
        <v>6.3388599150696027E-5</v>
      </c>
    </row>
    <row r="152" spans="1:19" x14ac:dyDescent="0.35">
      <c r="A152" s="5">
        <f t="shared" si="14"/>
        <v>2.9200000000000021</v>
      </c>
      <c r="B152" s="6">
        <f t="shared" si="12"/>
        <v>7.6944732635163451E-2</v>
      </c>
      <c r="C152" s="6">
        <f t="shared" si="12"/>
        <v>2.7489315906661378E-2</v>
      </c>
      <c r="D152" s="6">
        <f t="shared" si="12"/>
        <v>5.5977576794179364E-5</v>
      </c>
      <c r="P152" s="5">
        <f t="shared" si="15"/>
        <v>2.9200000000000021</v>
      </c>
      <c r="Q152" s="6">
        <f t="shared" si="13"/>
        <v>7.6944732635163451E-2</v>
      </c>
      <c r="R152" s="6">
        <f t="shared" si="13"/>
        <v>2.7489315906661354E-2</v>
      </c>
      <c r="S152" s="6">
        <f t="shared" si="13"/>
        <v>5.5977576794179371E-5</v>
      </c>
    </row>
    <row r="153" spans="1:19" x14ac:dyDescent="0.35">
      <c r="A153" s="5">
        <f t="shared" si="14"/>
        <v>2.9400000000000022</v>
      </c>
      <c r="B153" s="6">
        <f t="shared" si="12"/>
        <v>7.5862580466677376E-2</v>
      </c>
      <c r="C153" s="6">
        <f t="shared" si="12"/>
        <v>2.6512594777014759E-2</v>
      </c>
      <c r="D153" s="6">
        <f t="shared" si="12"/>
        <v>4.9437982404133643E-5</v>
      </c>
      <c r="P153" s="5">
        <f t="shared" si="15"/>
        <v>2.9400000000000022</v>
      </c>
      <c r="Q153" s="6">
        <f t="shared" si="13"/>
        <v>7.5862580466677348E-2</v>
      </c>
      <c r="R153" s="6">
        <f t="shared" si="13"/>
        <v>2.6512594777014748E-2</v>
      </c>
      <c r="S153" s="6">
        <f t="shared" si="13"/>
        <v>4.9437982404133616E-5</v>
      </c>
    </row>
    <row r="154" spans="1:19" x14ac:dyDescent="0.35">
      <c r="A154" s="5">
        <f t="shared" si="14"/>
        <v>2.9600000000000022</v>
      </c>
      <c r="B154" s="6">
        <f t="shared" si="12"/>
        <v>7.4799380539280258E-2</v>
      </c>
      <c r="C154" s="6">
        <f t="shared" si="12"/>
        <v>2.5572131923062253E-2</v>
      </c>
      <c r="D154" s="6">
        <f t="shared" si="12"/>
        <v>4.3666932951965484E-5</v>
      </c>
      <c r="P154" s="5">
        <f t="shared" si="15"/>
        <v>2.9600000000000022</v>
      </c>
      <c r="Q154" s="6">
        <f t="shared" si="13"/>
        <v>7.4799380539280327E-2</v>
      </c>
      <c r="R154" s="6">
        <f t="shared" si="13"/>
        <v>2.5572131923062232E-2</v>
      </c>
      <c r="S154" s="6">
        <f t="shared" si="13"/>
        <v>4.366693295196545E-5</v>
      </c>
    </row>
    <row r="155" spans="1:19" x14ac:dyDescent="0.35">
      <c r="A155" s="5">
        <f t="shared" si="14"/>
        <v>2.9800000000000022</v>
      </c>
      <c r="B155" s="6">
        <f t="shared" si="12"/>
        <v>7.3754735118378448E-2</v>
      </c>
      <c r="C155" s="6">
        <f t="shared" si="12"/>
        <v>2.4666539210846064E-2</v>
      </c>
      <c r="D155" s="6">
        <f t="shared" si="12"/>
        <v>3.8573716762711011E-5</v>
      </c>
      <c r="P155" s="5">
        <f t="shared" si="15"/>
        <v>2.9800000000000022</v>
      </c>
      <c r="Q155" s="6">
        <f t="shared" si="13"/>
        <v>7.3754735118378434E-2</v>
      </c>
      <c r="R155" s="6">
        <f t="shared" si="13"/>
        <v>2.4666539210846047E-2</v>
      </c>
      <c r="S155" s="6">
        <f t="shared" si="13"/>
        <v>3.8573716762710943E-5</v>
      </c>
    </row>
    <row r="156" spans="1:19" x14ac:dyDescent="0.35">
      <c r="A156" s="5">
        <f>A155+0.02</f>
        <v>3.0000000000000022</v>
      </c>
      <c r="B156" s="6">
        <f t="shared" si="12"/>
        <v>7.272825613999459E-2</v>
      </c>
      <c r="C156" s="6">
        <f t="shared" si="12"/>
        <v>2.3794482261436475E-2</v>
      </c>
      <c r="D156" s="6">
        <f t="shared" si="12"/>
        <v>3.4078354273923709E-5</v>
      </c>
      <c r="P156" s="5">
        <f t="shared" si="15"/>
        <v>3.0000000000000022</v>
      </c>
      <c r="Q156" s="6">
        <f t="shared" si="13"/>
        <v>7.2728256139994604E-2</v>
      </c>
      <c r="R156" s="6">
        <f t="shared" si="13"/>
        <v>2.3794482261436462E-2</v>
      </c>
      <c r="S156" s="6">
        <f t="shared" si="13"/>
        <v>3.4078354273923696E-5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DE6D6-23F5-406F-B69E-1D3BE17DB06D}">
  <dimension ref="A1:G5"/>
  <sheetViews>
    <sheetView workbookViewId="0"/>
  </sheetViews>
  <sheetFormatPr defaultColWidth="9.1796875" defaultRowHeight="14.5" x14ac:dyDescent="0.35"/>
  <cols>
    <col min="1" max="1" width="10.453125" customWidth="1"/>
  </cols>
  <sheetData>
    <row r="1" spans="1:7" x14ac:dyDescent="0.35">
      <c r="A1" s="8" t="s">
        <v>5</v>
      </c>
    </row>
    <row r="2" spans="1:7" x14ac:dyDescent="0.35">
      <c r="A2" s="8"/>
    </row>
    <row r="3" spans="1:7" x14ac:dyDescent="0.35">
      <c r="B3" s="9" t="s">
        <v>3</v>
      </c>
      <c r="C3" s="9" t="s">
        <v>4</v>
      </c>
      <c r="D3" s="9" t="s">
        <v>6</v>
      </c>
      <c r="F3" s="9" t="s">
        <v>7</v>
      </c>
      <c r="G3" s="9" t="s">
        <v>3</v>
      </c>
    </row>
    <row r="4" spans="1:7" x14ac:dyDescent="0.35">
      <c r="A4" t="s">
        <v>8</v>
      </c>
      <c r="B4" s="10">
        <v>3</v>
      </c>
      <c r="C4" s="11">
        <f>_xlfn.LOGNORM.DIST(B4,4,8,FALSE)</f>
        <v>1.5564565599696323E-2</v>
      </c>
      <c r="D4" s="12">
        <f>_xlfn.LOGNORM.DIST(B4,4,8,TRUE)</f>
        <v>0.35842441235478845</v>
      </c>
      <c r="F4" s="10">
        <v>0.05</v>
      </c>
      <c r="G4" s="12">
        <f>_xlfn.LOGNORM.INV(F4,4,8)</f>
        <v>1.0528611428990445E-4</v>
      </c>
    </row>
    <row r="5" spans="1:7" x14ac:dyDescent="0.35">
      <c r="A5" t="s">
        <v>9</v>
      </c>
      <c r="B5" s="13">
        <v>3</v>
      </c>
      <c r="C5" s="14">
        <f>NORMDIST(LN(B5),4,8,)/B5</f>
        <v>1.5564565599696309E-2</v>
      </c>
      <c r="D5" s="15">
        <f>LOGNORMDIST(B5,4,8)</f>
        <v>0.35842441235478845</v>
      </c>
      <c r="F5" s="13">
        <v>0.05</v>
      </c>
      <c r="G5" s="15">
        <f>EXP(NORMINV(F5,4,8))</f>
        <v>1.0528611428990445E-4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Log-Norm 1</vt:lpstr>
      <vt:lpstr>Log-Norm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2023-12-19T21:13:43Z</dcterms:created>
  <dcterms:modified xsi:type="dcterms:W3CDTF">2023-12-19T21:28:46Z</dcterms:modified>
</cp:coreProperties>
</file>