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03051384-DE62-4314-BDEE-95914C2DBE89}" xr6:coauthVersionLast="47" xr6:coauthVersionMax="47" xr10:uidLastSave="{00000000-0000-0000-0000-000000000000}"/>
  <bookViews>
    <workbookView xWindow="-110" yWindow="-110" windowWidth="19420" windowHeight="10300" xr2:uid="{E99F76DB-C32F-47E4-938D-5E6185D5BF78}"/>
  </bookViews>
  <sheets>
    <sheet name="Title" sheetId="2" r:id="rId1"/>
    <sheet name="Deriv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 a="1"/>
  <c r="D18" i="1" s="1"/>
  <c r="B18" i="1" a="1"/>
  <c r="B18" i="1" s="1"/>
  <c r="D16" i="1" a="1"/>
  <c r="D16" i="1" s="1"/>
  <c r="D15" i="1" a="1"/>
  <c r="D15" i="1" s="1"/>
  <c r="D9" i="1" a="1"/>
  <c r="D9" i="1" s="1"/>
  <c r="B9" i="1" a="1"/>
  <c r="B9" i="1" s="1"/>
  <c r="M8" i="1" a="1"/>
  <c r="M8" i="1" s="1"/>
  <c r="K8" i="1" a="1"/>
  <c r="K8" i="1" s="1"/>
  <c r="D8" i="1" a="1"/>
  <c r="D8" i="1" s="1"/>
  <c r="B8" i="1" a="1"/>
  <c r="B8" i="1" s="1"/>
  <c r="M7" i="1" a="1"/>
  <c r="M7" i="1" s="1"/>
  <c r="K7" i="1" a="1"/>
  <c r="K7" i="1" s="1"/>
  <c r="M6" i="1" a="1"/>
  <c r="M6" i="1" s="1"/>
  <c r="K6" i="1" a="1"/>
  <c r="K6" i="1" s="1"/>
  <c r="H6" i="1" a="1"/>
  <c r="H6" i="1" s="1"/>
  <c r="D6" i="1" a="1"/>
  <c r="D6" i="1" s="1"/>
  <c r="M5" i="1" a="1"/>
  <c r="M5" i="1" s="1"/>
  <c r="K5" i="1" a="1"/>
  <c r="K5" i="1" s="1"/>
  <c r="H5" i="1" a="1"/>
  <c r="H5" i="1" s="1"/>
  <c r="D5" i="1" a="1"/>
  <c r="D5" i="1" s="1"/>
  <c r="M4" i="1" a="1"/>
  <c r="M4" i="1" s="1"/>
  <c r="K4" i="1" a="1"/>
  <c r="K4" i="1" s="1"/>
  <c r="H4" i="1" a="1"/>
  <c r="H4" i="1" s="1"/>
  <c r="M3" i="1" a="1"/>
  <c r="M3" i="1" s="1"/>
  <c r="K3" i="1" a="1"/>
  <c r="K3" i="1" s="1"/>
  <c r="B15" i="1" l="1"/>
  <c r="B5" i="1"/>
  <c r="F6" i="1" l="1"/>
  <c r="F5" i="1"/>
  <c r="F4" i="1" l="1"/>
  <c r="B16" i="1"/>
  <c r="B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<sst xmlns="http://schemas.openxmlformats.org/spreadsheetml/2006/main" count="24" uniqueCount="14">
  <si>
    <t>Differentiation</t>
  </si>
  <si>
    <t>x</t>
  </si>
  <si>
    <t>z</t>
  </si>
  <si>
    <t>f(x)</t>
  </si>
  <si>
    <t>f'(x)</t>
  </si>
  <si>
    <t>alpha</t>
  </si>
  <si>
    <t>beta</t>
  </si>
  <si>
    <t>F(x)</t>
  </si>
  <si>
    <t>Second Derivative</t>
  </si>
  <si>
    <t>f''(x)</t>
  </si>
  <si>
    <t>Real Statistics Using Excel</t>
  </si>
  <si>
    <t>Updated</t>
  </si>
  <si>
    <t>Copyright © 2013 - 2023 Charles Zaiontz</t>
  </si>
  <si>
    <t>Numerical Differentiation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</si>
</sst>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C80C-7C33-4833-9381-88B760259470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3">
        <v>45073</v>
      </c>
    </row>
    <row r="6" spans="1:2" x14ac:dyDescent="0.35">
      <c r="A6" s="1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2A1E-BF37-4AC9-8A96-86622B8D8CC4}">
  <sheetPr codeName="Sheet5"/>
  <dimension ref="A1:M18"/>
  <sheetViews>
    <sheetView workbookViewId="0"/>
  </sheetViews>
  <sheetFormatPr defaultRowHeight="14.5" x14ac:dyDescent="0.35"/>
  <cols>
    <col min="1" max="1" width="6.453125" customWidth="1"/>
    <col min="3" max="3" width="3.7265625" customWidth="1"/>
    <col min="4" max="4" width="31.453125" customWidth="1"/>
    <col min="7" max="7" width="3.81640625" customWidth="1"/>
    <col min="8" max="8" width="18.81640625" customWidth="1"/>
    <col min="9" max="9" width="5.6328125" customWidth="1"/>
    <col min="12" max="12" width="3.54296875" customWidth="1"/>
    <col min="13" max="13" width="19.36328125" customWidth="1"/>
  </cols>
  <sheetData>
    <row r="1" spans="1:13" x14ac:dyDescent="0.35">
      <c r="A1" s="1" t="s">
        <v>0</v>
      </c>
      <c r="E1" t="s">
        <v>8</v>
      </c>
    </row>
    <row r="2" spans="1:13" x14ac:dyDescent="0.35">
      <c r="J2" s="6" t="s">
        <v>1</v>
      </c>
      <c r="K2" s="6" t="s">
        <v>9</v>
      </c>
    </row>
    <row r="3" spans="1:13" x14ac:dyDescent="0.35">
      <c r="A3" t="s">
        <v>1</v>
      </c>
      <c r="B3" s="2">
        <v>4</v>
      </c>
      <c r="E3" t="s">
        <v>1</v>
      </c>
      <c r="F3" s="2">
        <v>1</v>
      </c>
      <c r="J3" s="7">
        <v>-3</v>
      </c>
      <c r="K3" s="8" t="e" cm="1">
        <f t="array" aca="1" ref="K3" ca="1">DERIV2(J3,F4,0.0005)</f>
        <v>#NAME?</v>
      </c>
      <c r="M3" t="e" cm="1">
        <f t="array" aca="1" ref="M3" ca="1">FTEXT(K3)</f>
        <v>#NAME?</v>
      </c>
    </row>
    <row r="4" spans="1:13" x14ac:dyDescent="0.35">
      <c r="A4" t="s">
        <v>2</v>
      </c>
      <c r="B4" s="3">
        <v>3</v>
      </c>
      <c r="E4" t="s">
        <v>3</v>
      </c>
      <c r="F4" s="3">
        <f>F3^3+3*F3^2-6*F3-8</f>
        <v>-10</v>
      </c>
      <c r="H4" t="e" cm="1">
        <f t="array" aca="1" ref="H4" ca="1">FTEXT(F4)</f>
        <v>#NAME?</v>
      </c>
      <c r="J4" s="9">
        <v>4.0999999999999996</v>
      </c>
      <c r="K4" s="10" t="e" cm="1">
        <f t="array" aca="1" ref="K4" ca="1">DERIV2(J4,F4,0.0005)</f>
        <v>#NAME?</v>
      </c>
      <c r="M4" t="e" cm="1">
        <f t="array" aca="1" ref="M4" ca="1">FTEXT(K4)</f>
        <v>#NAME?</v>
      </c>
    </row>
    <row r="5" spans="1:13" x14ac:dyDescent="0.35">
      <c r="A5" t="s">
        <v>3</v>
      </c>
      <c r="B5" s="3">
        <f>$B4+LN(B3)+B3^2</f>
        <v>20.386294361119891</v>
      </c>
      <c r="D5" t="e" cm="1">
        <f t="array" aca="1" ref="D5" ca="1">FTEXT(B5)</f>
        <v>#NAME?</v>
      </c>
      <c r="E5" t="s">
        <v>4</v>
      </c>
      <c r="F5" s="3">
        <f>3*F3^2+6*F3-6</f>
        <v>3</v>
      </c>
      <c r="H5" t="e" cm="1">
        <f t="array" aca="1" ref="H5" ca="1">FTEXT(F5)</f>
        <v>#NAME?</v>
      </c>
      <c r="J5" s="7">
        <v>-3</v>
      </c>
      <c r="K5" s="8" t="e" cm="1">
        <f t="array" aca="1" ref="K5" ca="1">EVALS(F6,J5)</f>
        <v>#NAME?</v>
      </c>
      <c r="M5" t="e" cm="1">
        <f t="array" aca="1" ref="M5" ca="1">FTEXT(K5)</f>
        <v>#NAME?</v>
      </c>
    </row>
    <row r="6" spans="1:13" x14ac:dyDescent="0.35">
      <c r="A6" t="s">
        <v>4</v>
      </c>
      <c r="B6" s="4">
        <f>1/B3+2*B3</f>
        <v>8.25</v>
      </c>
      <c r="D6" t="e" cm="1">
        <f t="array" aca="1" ref="D6" ca="1">FTEXT(B6)</f>
        <v>#NAME?</v>
      </c>
      <c r="E6" t="s">
        <v>9</v>
      </c>
      <c r="F6" s="4">
        <f>6*F3+6</f>
        <v>12</v>
      </c>
      <c r="H6" t="e" cm="1">
        <f t="array" aca="1" ref="H6" ca="1">FTEXT(F6)</f>
        <v>#NAME?</v>
      </c>
      <c r="J6" s="9">
        <v>4.0999999999999996</v>
      </c>
      <c r="K6" s="10" t="e" cm="1">
        <f t="array" aca="1" ref="K6" ca="1">EVALS(F6,J6)</f>
        <v>#NAME?</v>
      </c>
      <c r="M6" t="e" cm="1">
        <f t="array" aca="1" ref="M6" ca="1">FTEXT(K6)</f>
        <v>#NAME?</v>
      </c>
    </row>
    <row r="7" spans="1:13" x14ac:dyDescent="0.35">
      <c r="J7" s="12">
        <v>-3</v>
      </c>
      <c r="K7" s="11" t="e" cm="1">
        <f t="array" aca="1" ref="K7" ca="1">FUNC(J7,F6)</f>
        <v>#NAME?</v>
      </c>
      <c r="M7" t="e" cm="1">
        <f t="array" aca="1" ref="M7" ca="1">FTEXT(K7)</f>
        <v>#NAME?</v>
      </c>
    </row>
    <row r="8" spans="1:13" x14ac:dyDescent="0.35">
      <c r="A8" t="s">
        <v>4</v>
      </c>
      <c r="B8" s="2" t="e" cm="1">
        <f t="array" aca="1" ref="B8" ca="1">DERIV(B3,B5,,B3)</f>
        <v>#NAME?</v>
      </c>
      <c r="D8" t="e" cm="1">
        <f t="array" aca="1" ref="D8" ca="1">FTEXT(B8)</f>
        <v>#NAME?</v>
      </c>
      <c r="J8" s="9">
        <v>4.0999999999999996</v>
      </c>
      <c r="K8" s="10" t="e" cm="1">
        <f t="array" aca="1" ref="K8" ca="1">FUNC(J8,F6)</f>
        <v>#NAME?</v>
      </c>
      <c r="M8" t="e" cm="1">
        <f t="array" aca="1" ref="M8" ca="1">FTEXT(K8)</f>
        <v>#NAME?</v>
      </c>
    </row>
    <row r="9" spans="1:13" x14ac:dyDescent="0.35">
      <c r="A9" t="s">
        <v>4</v>
      </c>
      <c r="B9" s="4" t="e" cm="1">
        <f t="array" aca="1" ref="B9" ca="1">DERIV(4,B5,,B3)</f>
        <v>#NAME?</v>
      </c>
      <c r="D9" t="e" cm="1">
        <f t="array" aca="1" ref="D9" ca="1">FTEXT(B9)</f>
        <v>#NAME?</v>
      </c>
    </row>
    <row r="12" spans="1:13" x14ac:dyDescent="0.35">
      <c r="A12" t="s">
        <v>1</v>
      </c>
      <c r="B12" s="2">
        <v>4</v>
      </c>
    </row>
    <row r="13" spans="1:13" x14ac:dyDescent="0.35">
      <c r="A13" t="s">
        <v>5</v>
      </c>
      <c r="B13" s="3">
        <v>5</v>
      </c>
    </row>
    <row r="14" spans="1:13" x14ac:dyDescent="0.35">
      <c r="A14" t="s">
        <v>6</v>
      </c>
      <c r="B14" s="3">
        <v>6</v>
      </c>
    </row>
    <row r="15" spans="1:13" x14ac:dyDescent="0.35">
      <c r="A15" t="s">
        <v>7</v>
      </c>
      <c r="B15" s="3">
        <f>_xlfn.GAMMA.DIST(B12,$B13,$B14,TRUE)</f>
        <v>6.3252138923444983E-4</v>
      </c>
      <c r="D15" t="e" cm="1">
        <f t="array" aca="1" ref="D15" ca="1">FTEXT(B15)</f>
        <v>#NAME?</v>
      </c>
    </row>
    <row r="16" spans="1:13" x14ac:dyDescent="0.35">
      <c r="A16" t="s">
        <v>3</v>
      </c>
      <c r="B16" s="4">
        <f>_xlfn.GAMMA.DIST(B12,B13,B14,FALSE)</f>
        <v>7.0427588344662822E-4</v>
      </c>
      <c r="D16" t="e" cm="1">
        <f t="array" aca="1" ref="D16" ca="1">FTEXT(B16)</f>
        <v>#NAME?</v>
      </c>
    </row>
    <row r="18" spans="1:4" x14ac:dyDescent="0.35">
      <c r="A18" t="s">
        <v>3</v>
      </c>
      <c r="B18" s="5" t="e" cm="1">
        <f t="array" aca="1" ref="B18" ca="1">DERIV(B12,B15)</f>
        <v>#NAME?</v>
      </c>
      <c r="D18" t="e" cm="1">
        <f t="array" aca="1" ref="D18" ca="1">FTEXT(B18)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Deriv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2023-04-10T19:10:40Z</dcterms:created>
  <dcterms:modified xsi:type="dcterms:W3CDTF">2023-05-29T08:08:08Z</dcterms:modified>
</cp:coreProperties>
</file>