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C9A44308-9722-4F86-A8D1-F23671FCF018}" xr6:coauthVersionLast="47" xr6:coauthVersionMax="47" xr10:uidLastSave="{00000000-0000-0000-0000-000000000000}"/>
  <bookViews>
    <workbookView xWindow="-110" yWindow="-110" windowWidth="19420" windowHeight="10300" xr2:uid="{A78D9CD4-F2C0-4CDD-83A3-8C87BF3CA134}"/>
  </bookViews>
  <sheets>
    <sheet name="Title" sheetId="3" r:id="rId1"/>
    <sheet name="Part 1" sheetId="1" r:id="rId2"/>
    <sheet name="Part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" l="1" a="1"/>
  <c r="Q35" i="2" s="1"/>
  <c r="M21" i="2" a="1"/>
  <c r="P26" i="2" s="1"/>
  <c r="M12" i="2" a="1"/>
  <c r="O17" i="2" s="1"/>
  <c r="S3" i="2" a="1"/>
  <c r="S23" i="2" s="1"/>
  <c r="N3" i="2" a="1"/>
  <c r="O7" i="2" s="1"/>
  <c r="H4" i="1" a="1"/>
  <c r="J22" i="1" s="1"/>
  <c r="N3" i="1" a="1"/>
  <c r="Q22" i="1" s="1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E8" i="2"/>
  <c r="D8" i="2"/>
  <c r="C8" i="2"/>
  <c r="B8" i="2"/>
  <c r="E7" i="2"/>
  <c r="D7" i="2"/>
  <c r="C7" i="2"/>
  <c r="B7" i="2"/>
  <c r="E6" i="2"/>
  <c r="D6" i="2"/>
  <c r="C6" i="2"/>
  <c r="B6" i="2"/>
  <c r="G5" i="2"/>
  <c r="G6" i="2" s="1"/>
  <c r="G7" i="2" s="1"/>
  <c r="E5" i="2"/>
  <c r="D5" i="2"/>
  <c r="C5" i="2"/>
  <c r="B5" i="2"/>
  <c r="E4" i="2"/>
  <c r="D4" i="2"/>
  <c r="D25" i="2" s="1"/>
  <c r="C4" i="2"/>
  <c r="B4" i="2"/>
  <c r="A4" i="2"/>
  <c r="E3" i="2"/>
  <c r="D3" i="2"/>
  <c r="C3" i="2"/>
  <c r="B3" i="2"/>
  <c r="A3" i="2"/>
  <c r="E25" i="1"/>
  <c r="D25" i="1"/>
  <c r="C25" i="1"/>
  <c r="B25" i="1"/>
  <c r="E24" i="1"/>
  <c r="D24" i="1"/>
  <c r="C24" i="1"/>
  <c r="B24" i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5" i="1"/>
  <c r="M6" i="1" s="1"/>
  <c r="M7" i="1" s="1"/>
  <c r="M8" i="1" s="1"/>
  <c r="M9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A5" i="1"/>
  <c r="A6" i="1" s="1"/>
  <c r="O25" i="2" l="1"/>
  <c r="N4" i="2"/>
  <c r="P7" i="2"/>
  <c r="P12" i="1"/>
  <c r="Q32" i="2"/>
  <c r="Q17" i="1"/>
  <c r="T9" i="2"/>
  <c r="P20" i="1"/>
  <c r="P4" i="1"/>
  <c r="P25" i="1" s="1"/>
  <c r="N22" i="2"/>
  <c r="O23" i="1"/>
  <c r="O7" i="1"/>
  <c r="Q23" i="2"/>
  <c r="Q9" i="1"/>
  <c r="O15" i="1"/>
  <c r="N16" i="2"/>
  <c r="N5" i="1"/>
  <c r="P7" i="1"/>
  <c r="N10" i="1"/>
  <c r="N13" i="1"/>
  <c r="P15" i="1"/>
  <c r="N18" i="1"/>
  <c r="N21" i="1"/>
  <c r="P23" i="1"/>
  <c r="O4" i="2"/>
  <c r="Q7" i="2"/>
  <c r="T11" i="2"/>
  <c r="Q12" i="2"/>
  <c r="O16" i="2"/>
  <c r="N25" i="2"/>
  <c r="O5" i="1"/>
  <c r="Q7" i="1"/>
  <c r="P10" i="1"/>
  <c r="O13" i="1"/>
  <c r="Q15" i="1"/>
  <c r="P18" i="1"/>
  <c r="O21" i="1"/>
  <c r="Q23" i="1"/>
  <c r="N5" i="2"/>
  <c r="N8" i="2"/>
  <c r="T13" i="2"/>
  <c r="M13" i="2"/>
  <c r="P17" i="2"/>
  <c r="N3" i="1"/>
  <c r="P5" i="1"/>
  <c r="N8" i="1"/>
  <c r="N11" i="1"/>
  <c r="P13" i="1"/>
  <c r="N16" i="1"/>
  <c r="N19" i="1"/>
  <c r="P21" i="1"/>
  <c r="P5" i="2"/>
  <c r="O8" i="2"/>
  <c r="T15" i="2"/>
  <c r="N13" i="2"/>
  <c r="Q17" i="2"/>
  <c r="Q26" i="2"/>
  <c r="O3" i="1"/>
  <c r="Q5" i="1"/>
  <c r="P8" i="1"/>
  <c r="O11" i="1"/>
  <c r="Q13" i="1"/>
  <c r="P16" i="1"/>
  <c r="O19" i="1"/>
  <c r="Q21" i="1"/>
  <c r="T17" i="2"/>
  <c r="O14" i="2"/>
  <c r="Q5" i="2"/>
  <c r="P3" i="1"/>
  <c r="N6" i="1"/>
  <c r="N9" i="1"/>
  <c r="P11" i="1"/>
  <c r="N14" i="1"/>
  <c r="N17" i="1"/>
  <c r="P19" i="1"/>
  <c r="N22" i="1"/>
  <c r="N3" i="2"/>
  <c r="N6" i="2"/>
  <c r="T3" i="2"/>
  <c r="T19" i="2"/>
  <c r="P14" i="2"/>
  <c r="M22" i="2"/>
  <c r="N31" i="2"/>
  <c r="Q3" i="1"/>
  <c r="P6" i="1"/>
  <c r="O9" i="1"/>
  <c r="Q11" i="1"/>
  <c r="P14" i="1"/>
  <c r="O17" i="1"/>
  <c r="Q19" i="1"/>
  <c r="P22" i="1"/>
  <c r="P3" i="2"/>
  <c r="O6" i="2"/>
  <c r="T5" i="2"/>
  <c r="T21" i="2"/>
  <c r="Q14" i="2"/>
  <c r="N4" i="1"/>
  <c r="N25" i="1" s="1"/>
  <c r="N7" i="1"/>
  <c r="P9" i="1"/>
  <c r="N12" i="1"/>
  <c r="N15" i="1"/>
  <c r="P17" i="1"/>
  <c r="N20" i="1"/>
  <c r="N23" i="1"/>
  <c r="Q3" i="2"/>
  <c r="N7" i="2"/>
  <c r="T7" i="2"/>
  <c r="T23" i="2"/>
  <c r="M16" i="2"/>
  <c r="P23" i="2"/>
  <c r="O34" i="2"/>
  <c r="H5" i="1"/>
  <c r="H7" i="1"/>
  <c r="H9" i="1"/>
  <c r="H11" i="1"/>
  <c r="H13" i="1"/>
  <c r="H15" i="1"/>
  <c r="H17" i="1"/>
  <c r="H19" i="1"/>
  <c r="H21" i="1"/>
  <c r="H23" i="1"/>
  <c r="U3" i="2"/>
  <c r="U5" i="2"/>
  <c r="U7" i="2"/>
  <c r="U9" i="2"/>
  <c r="U11" i="2"/>
  <c r="U13" i="2"/>
  <c r="U15" i="2"/>
  <c r="U17" i="2"/>
  <c r="U19" i="2"/>
  <c r="U21" i="2"/>
  <c r="U23" i="2"/>
  <c r="O31" i="2"/>
  <c r="M33" i="2"/>
  <c r="P34" i="2"/>
  <c r="K6" i="1"/>
  <c r="K10" i="1"/>
  <c r="K14" i="1"/>
  <c r="K16" i="1"/>
  <c r="K20" i="1"/>
  <c r="I5" i="1"/>
  <c r="I7" i="1"/>
  <c r="I9" i="1"/>
  <c r="I11" i="1"/>
  <c r="I13" i="1"/>
  <c r="I15" i="1"/>
  <c r="I17" i="1"/>
  <c r="I19" i="1"/>
  <c r="I21" i="1"/>
  <c r="I23" i="1"/>
  <c r="V3" i="2"/>
  <c r="V5" i="2"/>
  <c r="V7" i="2"/>
  <c r="V9" i="2"/>
  <c r="V11" i="2"/>
  <c r="V13" i="2"/>
  <c r="V15" i="2"/>
  <c r="V17" i="2"/>
  <c r="V19" i="2"/>
  <c r="V21" i="2"/>
  <c r="V23" i="2"/>
  <c r="O22" i="2"/>
  <c r="M24" i="2"/>
  <c r="P25" i="2"/>
  <c r="M30" i="2"/>
  <c r="P31" i="2"/>
  <c r="N33" i="2"/>
  <c r="Q34" i="2"/>
  <c r="K4" i="1"/>
  <c r="K8" i="1"/>
  <c r="K12" i="1"/>
  <c r="K18" i="1"/>
  <c r="K22" i="1"/>
  <c r="J5" i="1"/>
  <c r="J7" i="1"/>
  <c r="J9" i="1"/>
  <c r="J11" i="1"/>
  <c r="J13" i="1"/>
  <c r="J15" i="1"/>
  <c r="J17" i="1"/>
  <c r="J19" i="1"/>
  <c r="J21" i="1"/>
  <c r="J23" i="1"/>
  <c r="S4" i="2"/>
  <c r="S6" i="2"/>
  <c r="S8" i="2"/>
  <c r="S10" i="2"/>
  <c r="S12" i="2"/>
  <c r="S14" i="2"/>
  <c r="S16" i="2"/>
  <c r="S18" i="2"/>
  <c r="S20" i="2"/>
  <c r="S22" i="2"/>
  <c r="O13" i="2"/>
  <c r="M15" i="2"/>
  <c r="P16" i="2"/>
  <c r="M21" i="2"/>
  <c r="P22" i="2"/>
  <c r="N24" i="2"/>
  <c r="Q25" i="2"/>
  <c r="N30" i="2"/>
  <c r="Q31" i="2"/>
  <c r="O33" i="2"/>
  <c r="M35" i="2"/>
  <c r="K5" i="1"/>
  <c r="K7" i="1"/>
  <c r="K9" i="1"/>
  <c r="K11" i="1"/>
  <c r="K13" i="1"/>
  <c r="K15" i="1"/>
  <c r="K17" i="1"/>
  <c r="K19" i="1"/>
  <c r="K21" i="1"/>
  <c r="K23" i="1"/>
  <c r="P4" i="2"/>
  <c r="P6" i="2"/>
  <c r="P8" i="2"/>
  <c r="T4" i="2"/>
  <c r="T6" i="2"/>
  <c r="T8" i="2"/>
  <c r="T10" i="2"/>
  <c r="T12" i="2"/>
  <c r="T14" i="2"/>
  <c r="T16" i="2"/>
  <c r="T18" i="2"/>
  <c r="T20" i="2"/>
  <c r="T22" i="2"/>
  <c r="M12" i="2"/>
  <c r="P13" i="2"/>
  <c r="N15" i="2"/>
  <c r="Q16" i="2"/>
  <c r="N21" i="2"/>
  <c r="Q22" i="2"/>
  <c r="O24" i="2"/>
  <c r="M26" i="2"/>
  <c r="O30" i="2"/>
  <c r="M32" i="2"/>
  <c r="P33" i="2"/>
  <c r="N35" i="2"/>
  <c r="O4" i="1"/>
  <c r="O6" i="1"/>
  <c r="O8" i="1"/>
  <c r="O10" i="1"/>
  <c r="O12" i="1"/>
  <c r="O14" i="1"/>
  <c r="O16" i="1"/>
  <c r="O18" i="1"/>
  <c r="O20" i="1"/>
  <c r="O22" i="1"/>
  <c r="H4" i="1"/>
  <c r="H6" i="1"/>
  <c r="H8" i="1"/>
  <c r="H10" i="1"/>
  <c r="H12" i="1"/>
  <c r="H14" i="1"/>
  <c r="H16" i="1"/>
  <c r="H18" i="1"/>
  <c r="H20" i="1"/>
  <c r="H22" i="1"/>
  <c r="Q4" i="2"/>
  <c r="Q6" i="2"/>
  <c r="Q8" i="2"/>
  <c r="U4" i="2"/>
  <c r="U6" i="2"/>
  <c r="U8" i="2"/>
  <c r="U10" i="2"/>
  <c r="U12" i="2"/>
  <c r="U14" i="2"/>
  <c r="U16" i="2"/>
  <c r="U18" i="2"/>
  <c r="U20" i="2"/>
  <c r="U22" i="2"/>
  <c r="N12" i="2"/>
  <c r="Q13" i="2"/>
  <c r="O15" i="2"/>
  <c r="M17" i="2"/>
  <c r="O21" i="2"/>
  <c r="M23" i="2"/>
  <c r="P24" i="2"/>
  <c r="N26" i="2"/>
  <c r="P30" i="2"/>
  <c r="N32" i="2"/>
  <c r="Q33" i="2"/>
  <c r="O35" i="2"/>
  <c r="I4" i="1"/>
  <c r="I24" i="1" s="1"/>
  <c r="I6" i="1"/>
  <c r="I8" i="1"/>
  <c r="I10" i="1"/>
  <c r="I12" i="1"/>
  <c r="I14" i="1"/>
  <c r="I16" i="1"/>
  <c r="I18" i="1"/>
  <c r="I20" i="1"/>
  <c r="I22" i="1"/>
  <c r="V4" i="2"/>
  <c r="V6" i="2"/>
  <c r="V8" i="2"/>
  <c r="V10" i="2"/>
  <c r="V12" i="2"/>
  <c r="V14" i="2"/>
  <c r="V16" i="2"/>
  <c r="V18" i="2"/>
  <c r="V20" i="2"/>
  <c r="V22" i="2"/>
  <c r="O12" i="2"/>
  <c r="M14" i="2"/>
  <c r="P15" i="2"/>
  <c r="N17" i="2"/>
  <c r="P21" i="2"/>
  <c r="N23" i="2"/>
  <c r="Q24" i="2"/>
  <c r="O26" i="2"/>
  <c r="Q30" i="2"/>
  <c r="O32" i="2"/>
  <c r="M34" i="2"/>
  <c r="P35" i="2"/>
  <c r="Q4" i="1"/>
  <c r="Q6" i="1"/>
  <c r="Q8" i="1"/>
  <c r="Q10" i="1"/>
  <c r="Q12" i="1"/>
  <c r="Q14" i="1"/>
  <c r="Q16" i="1"/>
  <c r="Q18" i="1"/>
  <c r="Q20" i="1"/>
  <c r="J4" i="1"/>
  <c r="J6" i="1"/>
  <c r="J8" i="1"/>
  <c r="J10" i="1"/>
  <c r="J12" i="1"/>
  <c r="J14" i="1"/>
  <c r="J16" i="1"/>
  <c r="J18" i="1"/>
  <c r="J20" i="1"/>
  <c r="O3" i="2"/>
  <c r="O5" i="2"/>
  <c r="S3" i="2"/>
  <c r="S5" i="2"/>
  <c r="S7" i="2"/>
  <c r="S9" i="2"/>
  <c r="S11" i="2"/>
  <c r="S13" i="2"/>
  <c r="S15" i="2"/>
  <c r="S17" i="2"/>
  <c r="S19" i="2"/>
  <c r="S21" i="2"/>
  <c r="P12" i="2"/>
  <c r="N14" i="2"/>
  <c r="Q15" i="2"/>
  <c r="Q21" i="2"/>
  <c r="O23" i="2"/>
  <c r="M25" i="2"/>
  <c r="M31" i="2"/>
  <c r="P32" i="2"/>
  <c r="N34" i="2"/>
  <c r="A6" i="2"/>
  <c r="A7" i="1"/>
  <c r="C25" i="2"/>
  <c r="E25" i="2"/>
  <c r="B25" i="2"/>
  <c r="B24" i="2"/>
  <c r="A5" i="2"/>
  <c r="C24" i="2"/>
  <c r="D24" i="2"/>
  <c r="E24" i="2"/>
  <c r="P24" i="1" l="1"/>
  <c r="N24" i="1"/>
  <c r="I25" i="1"/>
  <c r="J24" i="1"/>
  <c r="J25" i="1"/>
  <c r="Q25" i="1"/>
  <c r="Q24" i="1"/>
  <c r="A7" i="2"/>
  <c r="A8" i="1"/>
  <c r="K24" i="1"/>
  <c r="K25" i="1"/>
  <c r="H24" i="1"/>
  <c r="H4" i="2" a="1"/>
  <c r="H25" i="1"/>
  <c r="O25" i="1"/>
  <c r="O24" i="1"/>
  <c r="J23" i="2" l="1"/>
  <c r="J21" i="2"/>
  <c r="J19" i="2"/>
  <c r="J17" i="2"/>
  <c r="J15" i="2"/>
  <c r="J13" i="2"/>
  <c r="J11" i="2"/>
  <c r="J9" i="2"/>
  <c r="J7" i="2"/>
  <c r="J5" i="2"/>
  <c r="I23" i="2"/>
  <c r="I21" i="2"/>
  <c r="I19" i="2"/>
  <c r="I17" i="2"/>
  <c r="I15" i="2"/>
  <c r="I13" i="2"/>
  <c r="I11" i="2"/>
  <c r="I9" i="2"/>
  <c r="I7" i="2"/>
  <c r="I5" i="2"/>
  <c r="H23" i="2"/>
  <c r="H21" i="2"/>
  <c r="H19" i="2"/>
  <c r="H17" i="2"/>
  <c r="H15" i="2"/>
  <c r="H13" i="2"/>
  <c r="H11" i="2"/>
  <c r="H9" i="2"/>
  <c r="H7" i="2"/>
  <c r="H5" i="2"/>
  <c r="K22" i="2"/>
  <c r="K20" i="2"/>
  <c r="K18" i="2"/>
  <c r="K16" i="2"/>
  <c r="K14" i="2"/>
  <c r="K12" i="2"/>
  <c r="K10" i="2"/>
  <c r="K8" i="2"/>
  <c r="K6" i="2"/>
  <c r="K4" i="2"/>
  <c r="J22" i="2"/>
  <c r="J20" i="2"/>
  <c r="J18" i="2"/>
  <c r="J16" i="2"/>
  <c r="J14" i="2"/>
  <c r="J12" i="2"/>
  <c r="J10" i="2"/>
  <c r="J8" i="2"/>
  <c r="J6" i="2"/>
  <c r="J4" i="2"/>
  <c r="I22" i="2"/>
  <c r="I20" i="2"/>
  <c r="I18" i="2"/>
  <c r="I16" i="2"/>
  <c r="I14" i="2"/>
  <c r="I12" i="2"/>
  <c r="I10" i="2"/>
  <c r="I8" i="2"/>
  <c r="I6" i="2"/>
  <c r="I4" i="2"/>
  <c r="H22" i="2"/>
  <c r="H20" i="2"/>
  <c r="H18" i="2"/>
  <c r="H16" i="2"/>
  <c r="H14" i="2"/>
  <c r="H12" i="2"/>
  <c r="H10" i="2"/>
  <c r="H8" i="2"/>
  <c r="H6" i="2"/>
  <c r="H4" i="2"/>
  <c r="K19" i="2"/>
  <c r="K9" i="2"/>
  <c r="K17" i="2"/>
  <c r="K15" i="2"/>
  <c r="K13" i="2"/>
  <c r="K21" i="2"/>
  <c r="K5" i="2"/>
  <c r="K11" i="2"/>
  <c r="K23" i="2"/>
  <c r="K7" i="2"/>
  <c r="A8" i="2"/>
  <c r="A9" i="1"/>
  <c r="K25" i="2" l="1"/>
  <c r="K24" i="2"/>
  <c r="I25" i="2"/>
  <c r="I24" i="2"/>
  <c r="H25" i="2"/>
  <c r="H24" i="2"/>
  <c r="A10" i="1"/>
  <c r="A9" i="2"/>
  <c r="J25" i="2"/>
  <c r="J24" i="2"/>
  <c r="A10" i="2" l="1"/>
  <c r="A11" i="1"/>
  <c r="A11" i="2" l="1"/>
  <c r="A12" i="1"/>
  <c r="A13" i="1" l="1"/>
  <c r="A12" i="2"/>
  <c r="A14" i="1" l="1"/>
  <c r="A13" i="2"/>
  <c r="A14" i="2" l="1"/>
  <c r="A15" i="1"/>
  <c r="A15" i="2" l="1"/>
  <c r="A16" i="1"/>
  <c r="A17" i="1" l="1"/>
  <c r="A16" i="2"/>
  <c r="A18" i="1" l="1"/>
  <c r="A17" i="2"/>
  <c r="A18" i="2" l="1"/>
  <c r="A19" i="1"/>
  <c r="A19" i="2" l="1"/>
  <c r="A20" i="1"/>
  <c r="A21" i="1" l="1"/>
  <c r="A20" i="2"/>
  <c r="A22" i="1" l="1"/>
  <c r="A21" i="2"/>
  <c r="A22" i="2" l="1"/>
  <c r="A23" i="1"/>
  <c r="A23" i="2" s="1"/>
</calcChain>
</file>

<file path=xl/sharedStrings.xml><?xml version="1.0" encoding="utf-8"?>
<sst xmlns="http://schemas.openxmlformats.org/spreadsheetml/2006/main" count="64" uniqueCount="27">
  <si>
    <t>Multiple Imputation - FCS</t>
  </si>
  <si>
    <t>FCS Imputation</t>
  </si>
  <si>
    <t>FCS Imputation with constraints</t>
  </si>
  <si>
    <t>min</t>
  </si>
  <si>
    <t>max</t>
  </si>
  <si>
    <t>round</t>
  </si>
  <si>
    <t>id</t>
  </si>
  <si>
    <t>read</t>
  </si>
  <si>
    <t>science</t>
  </si>
  <si>
    <t>math</t>
  </si>
  <si>
    <t>medicine</t>
  </si>
  <si>
    <t>x</t>
  </si>
  <si>
    <t>mean</t>
  </si>
  <si>
    <t>stdev</t>
  </si>
  <si>
    <t>FCS Imputation Statistics</t>
  </si>
  <si>
    <t>Complete data</t>
  </si>
  <si>
    <t>Compact summary table</t>
  </si>
  <si>
    <t>Imputed data only</t>
  </si>
  <si>
    <t>coeff</t>
  </si>
  <si>
    <t>s.e</t>
  </si>
  <si>
    <t>R2, size</t>
  </si>
  <si>
    <t>Descriptive statistics (complete data)</t>
  </si>
  <si>
    <t>Descriptive statistics (imputed data)</t>
  </si>
  <si>
    <t>Real Statistics Using Excel</t>
  </si>
  <si>
    <t>Updated</t>
  </si>
  <si>
    <t>Copyright © 2013 - 2023 Charles Zaiontz</t>
  </si>
  <si>
    <t>One Complete Imputation using FCS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</si>
</sst>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E8A9-9005-41CE-8958-57B39A1CFDE2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23</v>
      </c>
    </row>
    <row r="2" spans="1:2" x14ac:dyDescent="0.35">
      <c r="A2" t="s">
        <v>26</v>
      </c>
    </row>
    <row r="4" spans="1:2" x14ac:dyDescent="0.35">
      <c r="A4" t="s">
        <v>24</v>
      </c>
      <c r="B4" s="20">
        <v>44929</v>
      </c>
    </row>
    <row r="6" spans="1:2" x14ac:dyDescent="0.35">
      <c r="A6" s="21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05B9-F69B-4855-9661-D8C251C56BF1}">
  <sheetPr codeName="Sheet307"/>
  <dimension ref="A1:V25"/>
  <sheetViews>
    <sheetView workbookViewId="0">
      <selection activeCell="N7" sqref="N7"/>
    </sheetView>
  </sheetViews>
  <sheetFormatPr defaultRowHeight="14.5" x14ac:dyDescent="0.35"/>
  <sheetData>
    <row r="1" spans="1:22" x14ac:dyDescent="0.35">
      <c r="A1" s="1" t="s">
        <v>0</v>
      </c>
      <c r="G1" t="s">
        <v>1</v>
      </c>
      <c r="M1" t="s">
        <v>2</v>
      </c>
    </row>
    <row r="2" spans="1:22" x14ac:dyDescent="0.35">
      <c r="T2" t="s">
        <v>3</v>
      </c>
      <c r="U2" t="s">
        <v>4</v>
      </c>
      <c r="V2" t="s">
        <v>5</v>
      </c>
    </row>
    <row r="3" spans="1:22" x14ac:dyDescent="0.3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M3" s="2" t="s">
        <v>6</v>
      </c>
      <c r="N3" s="2" t="e">
        <f t="array" aca="1" ref="N3:Q23" ca="1">ImputeFCS(B3:E23,TRUE,,S3:V4)</f>
        <v>#NAME?</v>
      </c>
      <c r="O3" s="2" t="e">
        <f ca="1"/>
        <v>#NAME?</v>
      </c>
      <c r="P3" s="2" t="e">
        <f ca="1"/>
        <v>#NAME?</v>
      </c>
      <c r="Q3" s="2" t="e">
        <f ca="1"/>
        <v>#NAME?</v>
      </c>
      <c r="S3" t="s">
        <v>8</v>
      </c>
      <c r="T3" s="3">
        <v>20</v>
      </c>
      <c r="U3" s="4">
        <v>50.4</v>
      </c>
      <c r="V3" s="5" t="b">
        <v>1</v>
      </c>
    </row>
    <row r="4" spans="1:22" x14ac:dyDescent="0.35">
      <c r="A4" s="2">
        <v>1</v>
      </c>
      <c r="B4" s="11">
        <v>12</v>
      </c>
      <c r="C4" s="12">
        <v>27</v>
      </c>
      <c r="D4" s="12">
        <v>19</v>
      </c>
      <c r="E4" s="13">
        <v>44</v>
      </c>
      <c r="G4" s="2">
        <v>1</v>
      </c>
      <c r="H4" s="3" t="e">
        <f t="array" aca="1" ref="H4:K23" ca="1">ImputeFCS(B4:E23,FALSE)</f>
        <v>#NAME?</v>
      </c>
      <c r="I4" s="4" t="e">
        <f ca="1"/>
        <v>#NAME?</v>
      </c>
      <c r="J4" s="4" t="e">
        <f ca="1"/>
        <v>#NAME?</v>
      </c>
      <c r="K4" s="5" t="e">
        <f ca="1"/>
        <v>#NAME?</v>
      </c>
      <c r="M4" s="2">
        <v>1</v>
      </c>
      <c r="N4" s="3" t="e">
        <f ca="1"/>
        <v>#NAME?</v>
      </c>
      <c r="O4" s="4" t="e">
        <f ca="1"/>
        <v>#NAME?</v>
      </c>
      <c r="P4" s="4" t="e">
        <f ca="1"/>
        <v>#NAME?</v>
      </c>
      <c r="Q4" s="5" t="e">
        <f ca="1"/>
        <v>#NAME?</v>
      </c>
      <c r="S4" t="s">
        <v>9</v>
      </c>
      <c r="T4" s="8"/>
      <c r="U4" s="9">
        <v>28.5</v>
      </c>
      <c r="V4" s="10"/>
    </row>
    <row r="5" spans="1:22" x14ac:dyDescent="0.35">
      <c r="A5" s="2">
        <f>A4+1</f>
        <v>2</v>
      </c>
      <c r="B5" s="14">
        <v>11</v>
      </c>
      <c r="C5" s="15" t="s">
        <v>11</v>
      </c>
      <c r="D5" s="15">
        <v>13</v>
      </c>
      <c r="E5" s="16">
        <v>43</v>
      </c>
      <c r="G5" s="2">
        <f>G4+1</f>
        <v>2</v>
      </c>
      <c r="H5" s="6" t="e">
        <f ca="1"/>
        <v>#NAME?</v>
      </c>
      <c r="I5" t="e">
        <f ca="1"/>
        <v>#NAME?</v>
      </c>
      <c r="J5" t="e">
        <f ca="1"/>
        <v>#NAME?</v>
      </c>
      <c r="K5" s="7" t="e">
        <f ca="1"/>
        <v>#NAME?</v>
      </c>
      <c r="M5" s="2">
        <f>M4+1</f>
        <v>2</v>
      </c>
      <c r="N5" s="6" t="e">
        <f ca="1"/>
        <v>#NAME?</v>
      </c>
      <c r="O5" t="e">
        <f ca="1"/>
        <v>#NAME?</v>
      </c>
      <c r="P5" t="e">
        <f ca="1"/>
        <v>#NAME?</v>
      </c>
      <c r="Q5" s="7" t="e">
        <f ca="1"/>
        <v>#NAME?</v>
      </c>
    </row>
    <row r="6" spans="1:22" x14ac:dyDescent="0.35">
      <c r="A6" s="2">
        <f t="shared" ref="A6:A23" si="0">A5+1</f>
        <v>3</v>
      </c>
      <c r="B6" s="14" t="s">
        <v>11</v>
      </c>
      <c r="C6" s="15">
        <v>56</v>
      </c>
      <c r="D6" s="15">
        <v>23</v>
      </c>
      <c r="E6" s="16">
        <v>60</v>
      </c>
      <c r="G6" s="2">
        <f t="shared" ref="G6:G23" si="1">G5+1</f>
        <v>3</v>
      </c>
      <c r="H6" s="6" t="e">
        <f ca="1"/>
        <v>#NAME?</v>
      </c>
      <c r="I6" t="e">
        <f ca="1"/>
        <v>#NAME?</v>
      </c>
      <c r="J6" t="e">
        <f ca="1"/>
        <v>#NAME?</v>
      </c>
      <c r="K6" s="7" t="e">
        <f ca="1"/>
        <v>#NAME?</v>
      </c>
      <c r="M6" s="2">
        <f t="shared" ref="M6:M23" si="2">M5+1</f>
        <v>3</v>
      </c>
      <c r="N6" s="6" t="e">
        <f ca="1"/>
        <v>#NAME?</v>
      </c>
      <c r="O6" t="e">
        <f ca="1"/>
        <v>#NAME?</v>
      </c>
      <c r="P6" t="e">
        <f ca="1"/>
        <v>#NAME?</v>
      </c>
      <c r="Q6" s="7" t="e">
        <f ca="1"/>
        <v>#NAME?</v>
      </c>
    </row>
    <row r="7" spans="1:22" x14ac:dyDescent="0.35">
      <c r="A7" s="2">
        <f t="shared" si="0"/>
        <v>4</v>
      </c>
      <c r="B7" s="14">
        <v>15</v>
      </c>
      <c r="C7" s="15">
        <v>37</v>
      </c>
      <c r="D7" s="15">
        <v>19</v>
      </c>
      <c r="E7" s="16">
        <v>52</v>
      </c>
      <c r="G7" s="2">
        <f t="shared" si="1"/>
        <v>4</v>
      </c>
      <c r="H7" s="6" t="e">
        <f ca="1"/>
        <v>#NAME?</v>
      </c>
      <c r="I7" t="e">
        <f ca="1"/>
        <v>#NAME?</v>
      </c>
      <c r="J7" t="e">
        <f ca="1"/>
        <v>#NAME?</v>
      </c>
      <c r="K7" s="7" t="e">
        <f ca="1"/>
        <v>#NAME?</v>
      </c>
      <c r="M7" s="2">
        <f t="shared" si="2"/>
        <v>4</v>
      </c>
      <c r="N7" s="6" t="e">
        <f ca="1"/>
        <v>#NAME?</v>
      </c>
      <c r="O7" t="e">
        <f ca="1"/>
        <v>#NAME?</v>
      </c>
      <c r="P7" t="e">
        <f ca="1"/>
        <v>#NAME?</v>
      </c>
      <c r="Q7" s="7" t="e">
        <f ca="1"/>
        <v>#NAME?</v>
      </c>
    </row>
    <row r="8" spans="1:22" x14ac:dyDescent="0.35">
      <c r="A8" s="2">
        <f t="shared" si="0"/>
        <v>5</v>
      </c>
      <c r="B8" s="14">
        <v>10</v>
      </c>
      <c r="C8" s="15">
        <v>31</v>
      </c>
      <c r="D8" s="15">
        <v>21</v>
      </c>
      <c r="E8" s="16" t="s">
        <v>11</v>
      </c>
      <c r="G8" s="2">
        <f t="shared" si="1"/>
        <v>5</v>
      </c>
      <c r="H8" s="6" t="e">
        <f ca="1"/>
        <v>#NAME?</v>
      </c>
      <c r="I8" t="e">
        <f ca="1"/>
        <v>#NAME?</v>
      </c>
      <c r="J8" t="e">
        <f ca="1"/>
        <v>#NAME?</v>
      </c>
      <c r="K8" s="7" t="e">
        <f ca="1"/>
        <v>#NAME?</v>
      </c>
      <c r="M8" s="2">
        <f t="shared" si="2"/>
        <v>5</v>
      </c>
      <c r="N8" s="6" t="e">
        <f ca="1"/>
        <v>#NAME?</v>
      </c>
      <c r="O8" t="e">
        <f ca="1"/>
        <v>#NAME?</v>
      </c>
      <c r="P8" t="e">
        <f ca="1"/>
        <v>#NAME?</v>
      </c>
      <c r="Q8" s="7" t="e">
        <f ca="1"/>
        <v>#NAME?</v>
      </c>
    </row>
    <row r="9" spans="1:22" x14ac:dyDescent="0.35">
      <c r="A9" s="2">
        <f t="shared" si="0"/>
        <v>6</v>
      </c>
      <c r="B9" s="14">
        <v>18</v>
      </c>
      <c r="C9" s="15">
        <v>40</v>
      </c>
      <c r="D9" s="15">
        <v>22</v>
      </c>
      <c r="E9" s="16">
        <v>43</v>
      </c>
      <c r="G9" s="2">
        <f t="shared" si="1"/>
        <v>6</v>
      </c>
      <c r="H9" s="6" t="e">
        <f ca="1"/>
        <v>#NAME?</v>
      </c>
      <c r="I9" t="e">
        <f ca="1"/>
        <v>#NAME?</v>
      </c>
      <c r="J9" t="e">
        <f ca="1"/>
        <v>#NAME?</v>
      </c>
      <c r="K9" s="7" t="e">
        <f ca="1"/>
        <v>#NAME?</v>
      </c>
      <c r="M9" s="2">
        <f t="shared" si="2"/>
        <v>6</v>
      </c>
      <c r="N9" s="6" t="e">
        <f ca="1"/>
        <v>#NAME?</v>
      </c>
      <c r="O9" t="e">
        <f ca="1"/>
        <v>#NAME?</v>
      </c>
      <c r="P9" t="e">
        <f ca="1"/>
        <v>#NAME?</v>
      </c>
      <c r="Q9" s="7" t="e">
        <f ca="1"/>
        <v>#NAME?</v>
      </c>
    </row>
    <row r="10" spans="1:22" x14ac:dyDescent="0.35">
      <c r="A10" s="2">
        <f t="shared" si="0"/>
        <v>7</v>
      </c>
      <c r="B10" s="14">
        <v>15</v>
      </c>
      <c r="C10" s="15">
        <v>50</v>
      </c>
      <c r="D10" s="15">
        <v>28</v>
      </c>
      <c r="E10" s="16">
        <v>56</v>
      </c>
      <c r="G10" s="2">
        <f t="shared" si="1"/>
        <v>7</v>
      </c>
      <c r="H10" s="6" t="e">
        <f ca="1"/>
        <v>#NAME?</v>
      </c>
      <c r="I10" t="e">
        <f ca="1"/>
        <v>#NAME?</v>
      </c>
      <c r="J10" t="e">
        <f ca="1"/>
        <v>#NAME?</v>
      </c>
      <c r="K10" s="7" t="e">
        <f ca="1"/>
        <v>#NAME?</v>
      </c>
      <c r="M10" s="2">
        <f t="shared" si="2"/>
        <v>7</v>
      </c>
      <c r="N10" s="6" t="e">
        <f ca="1"/>
        <v>#NAME?</v>
      </c>
      <c r="O10" t="e">
        <f ca="1"/>
        <v>#NAME?</v>
      </c>
      <c r="P10" t="e">
        <f ca="1"/>
        <v>#NAME?</v>
      </c>
      <c r="Q10" s="7" t="e">
        <f ca="1"/>
        <v>#NAME?</v>
      </c>
    </row>
    <row r="11" spans="1:22" x14ac:dyDescent="0.35">
      <c r="A11" s="2">
        <f t="shared" si="0"/>
        <v>8</v>
      </c>
      <c r="B11" s="14">
        <v>21</v>
      </c>
      <c r="C11" s="15" t="s">
        <v>11</v>
      </c>
      <c r="D11" s="15" t="s">
        <v>11</v>
      </c>
      <c r="E11" s="16">
        <v>46</v>
      </c>
      <c r="G11" s="2">
        <f t="shared" si="1"/>
        <v>8</v>
      </c>
      <c r="H11" s="6" t="e">
        <f ca="1"/>
        <v>#NAME?</v>
      </c>
      <c r="I11" t="e">
        <f ca="1"/>
        <v>#NAME?</v>
      </c>
      <c r="J11" t="e">
        <f ca="1"/>
        <v>#NAME?</v>
      </c>
      <c r="K11" s="7" t="e">
        <f ca="1"/>
        <v>#NAME?</v>
      </c>
      <c r="M11" s="2">
        <f t="shared" si="2"/>
        <v>8</v>
      </c>
      <c r="N11" s="6" t="e">
        <f ca="1"/>
        <v>#NAME?</v>
      </c>
      <c r="O11" t="e">
        <f ca="1"/>
        <v>#NAME?</v>
      </c>
      <c r="P11" t="e">
        <f ca="1"/>
        <v>#NAME?</v>
      </c>
      <c r="Q11" s="7" t="e">
        <f ca="1"/>
        <v>#NAME?</v>
      </c>
    </row>
    <row r="12" spans="1:22" x14ac:dyDescent="0.35">
      <c r="A12" s="2">
        <f t="shared" si="0"/>
        <v>9</v>
      </c>
      <c r="B12" s="14">
        <v>20</v>
      </c>
      <c r="C12" s="15">
        <v>39</v>
      </c>
      <c r="D12" s="15">
        <v>25</v>
      </c>
      <c r="E12" s="16">
        <v>51</v>
      </c>
      <c r="G12" s="2">
        <f t="shared" si="1"/>
        <v>9</v>
      </c>
      <c r="H12" s="6" t="e">
        <f ca="1"/>
        <v>#NAME?</v>
      </c>
      <c r="I12" t="e">
        <f ca="1"/>
        <v>#NAME?</v>
      </c>
      <c r="J12" t="e">
        <f ca="1"/>
        <v>#NAME?</v>
      </c>
      <c r="K12" s="7" t="e">
        <f ca="1"/>
        <v>#NAME?</v>
      </c>
      <c r="M12" s="2">
        <f t="shared" si="2"/>
        <v>9</v>
      </c>
      <c r="N12" s="6" t="e">
        <f ca="1"/>
        <v>#NAME?</v>
      </c>
      <c r="O12" t="e">
        <f ca="1"/>
        <v>#NAME?</v>
      </c>
      <c r="P12" t="e">
        <f ca="1"/>
        <v>#NAME?</v>
      </c>
      <c r="Q12" s="7" t="e">
        <f ca="1"/>
        <v>#NAME?</v>
      </c>
    </row>
    <row r="13" spans="1:22" x14ac:dyDescent="0.35">
      <c r="A13" s="2">
        <f t="shared" si="0"/>
        <v>10</v>
      </c>
      <c r="B13" s="14" t="s">
        <v>11</v>
      </c>
      <c r="C13" s="15">
        <v>36</v>
      </c>
      <c r="D13" s="15">
        <v>23</v>
      </c>
      <c r="E13" s="16">
        <v>56</v>
      </c>
      <c r="G13" s="2">
        <f t="shared" si="1"/>
        <v>10</v>
      </c>
      <c r="H13" s="6" t="e">
        <f ca="1"/>
        <v>#NAME?</v>
      </c>
      <c r="I13" t="e">
        <f ca="1"/>
        <v>#NAME?</v>
      </c>
      <c r="J13" t="e">
        <f ca="1"/>
        <v>#NAME?</v>
      </c>
      <c r="K13" s="7" t="e">
        <f ca="1"/>
        <v>#NAME?</v>
      </c>
      <c r="M13" s="2">
        <f t="shared" si="2"/>
        <v>10</v>
      </c>
      <c r="N13" s="6" t="e">
        <f ca="1"/>
        <v>#NAME?</v>
      </c>
      <c r="O13" t="e">
        <f ca="1"/>
        <v>#NAME?</v>
      </c>
      <c r="P13" t="e">
        <f ca="1"/>
        <v>#NAME?</v>
      </c>
      <c r="Q13" s="7" t="e">
        <f ca="1"/>
        <v>#NAME?</v>
      </c>
    </row>
    <row r="14" spans="1:22" x14ac:dyDescent="0.35">
      <c r="A14" s="2">
        <f t="shared" si="0"/>
        <v>11</v>
      </c>
      <c r="B14" s="14" t="s">
        <v>11</v>
      </c>
      <c r="C14" s="15">
        <v>27</v>
      </c>
      <c r="D14" s="15">
        <v>21</v>
      </c>
      <c r="E14" s="16">
        <v>39</v>
      </c>
      <c r="G14" s="2">
        <f t="shared" si="1"/>
        <v>11</v>
      </c>
      <c r="H14" s="6" t="e">
        <f ca="1"/>
        <v>#NAME?</v>
      </c>
      <c r="I14" t="e">
        <f ca="1"/>
        <v>#NAME?</v>
      </c>
      <c r="J14" t="e">
        <f ca="1"/>
        <v>#NAME?</v>
      </c>
      <c r="K14" s="7" t="e">
        <f ca="1"/>
        <v>#NAME?</v>
      </c>
      <c r="M14" s="2">
        <f t="shared" si="2"/>
        <v>11</v>
      </c>
      <c r="N14" s="6" t="e">
        <f ca="1"/>
        <v>#NAME?</v>
      </c>
      <c r="O14" t="e">
        <f ca="1"/>
        <v>#NAME?</v>
      </c>
      <c r="P14" t="e">
        <f ca="1"/>
        <v>#NAME?</v>
      </c>
      <c r="Q14" s="7" t="e">
        <f ca="1"/>
        <v>#NAME?</v>
      </c>
    </row>
    <row r="15" spans="1:22" x14ac:dyDescent="0.35">
      <c r="A15" s="2">
        <f t="shared" si="0"/>
        <v>12</v>
      </c>
      <c r="B15" s="14">
        <v>14</v>
      </c>
      <c r="C15" s="15">
        <v>32</v>
      </c>
      <c r="D15" s="15">
        <v>20</v>
      </c>
      <c r="E15" s="16">
        <v>46</v>
      </c>
      <c r="G15" s="2">
        <f t="shared" si="1"/>
        <v>12</v>
      </c>
      <c r="H15" s="6" t="e">
        <f ca="1"/>
        <v>#NAME?</v>
      </c>
      <c r="I15" t="e">
        <f ca="1"/>
        <v>#NAME?</v>
      </c>
      <c r="J15" t="e">
        <f ca="1"/>
        <v>#NAME?</v>
      </c>
      <c r="K15" s="7" t="e">
        <f ca="1"/>
        <v>#NAME?</v>
      </c>
      <c r="M15" s="2">
        <f t="shared" si="2"/>
        <v>12</v>
      </c>
      <c r="N15" s="6" t="e">
        <f ca="1"/>
        <v>#NAME?</v>
      </c>
      <c r="O15" t="e">
        <f ca="1"/>
        <v>#NAME?</v>
      </c>
      <c r="P15" t="e">
        <f ca="1"/>
        <v>#NAME?</v>
      </c>
      <c r="Q15" s="7" t="e">
        <f ca="1"/>
        <v>#NAME?</v>
      </c>
    </row>
    <row r="16" spans="1:22" x14ac:dyDescent="0.35">
      <c r="A16" s="2">
        <f t="shared" si="0"/>
        <v>13</v>
      </c>
      <c r="B16" s="14">
        <v>22</v>
      </c>
      <c r="C16" s="15">
        <v>40</v>
      </c>
      <c r="D16" s="15" t="s">
        <v>11</v>
      </c>
      <c r="E16" s="16">
        <v>49</v>
      </c>
      <c r="G16" s="2">
        <f t="shared" si="1"/>
        <v>13</v>
      </c>
      <c r="H16" s="6" t="e">
        <f ca="1"/>
        <v>#NAME?</v>
      </c>
      <c r="I16" t="e">
        <f ca="1"/>
        <v>#NAME?</v>
      </c>
      <c r="J16" t="e">
        <f ca="1"/>
        <v>#NAME?</v>
      </c>
      <c r="K16" s="7" t="e">
        <f ca="1"/>
        <v>#NAME?</v>
      </c>
      <c r="M16" s="2">
        <f t="shared" si="2"/>
        <v>13</v>
      </c>
      <c r="N16" s="6" t="e">
        <f ca="1"/>
        <v>#NAME?</v>
      </c>
      <c r="O16" t="e">
        <f ca="1"/>
        <v>#NAME?</v>
      </c>
      <c r="P16" t="e">
        <f ca="1"/>
        <v>#NAME?</v>
      </c>
      <c r="Q16" s="7" t="e">
        <f ca="1"/>
        <v>#NAME?</v>
      </c>
    </row>
    <row r="17" spans="1:17" x14ac:dyDescent="0.35">
      <c r="A17" s="2">
        <f t="shared" si="0"/>
        <v>14</v>
      </c>
      <c r="B17" s="14" t="s">
        <v>11</v>
      </c>
      <c r="C17" s="15">
        <v>31</v>
      </c>
      <c r="D17" s="15" t="s">
        <v>11</v>
      </c>
      <c r="E17" s="16">
        <v>44</v>
      </c>
      <c r="G17" s="2">
        <f t="shared" si="1"/>
        <v>14</v>
      </c>
      <c r="H17" s="6" t="e">
        <f ca="1"/>
        <v>#NAME?</v>
      </c>
      <c r="I17" t="e">
        <f ca="1"/>
        <v>#NAME?</v>
      </c>
      <c r="J17" t="e">
        <f ca="1"/>
        <v>#NAME?</v>
      </c>
      <c r="K17" s="7" t="e">
        <f ca="1"/>
        <v>#NAME?</v>
      </c>
      <c r="M17" s="2">
        <f t="shared" si="2"/>
        <v>14</v>
      </c>
      <c r="N17" s="6" t="e">
        <f ca="1"/>
        <v>#NAME?</v>
      </c>
      <c r="O17" t="e">
        <f ca="1"/>
        <v>#NAME?</v>
      </c>
      <c r="P17" t="e">
        <f ca="1"/>
        <v>#NAME?</v>
      </c>
      <c r="Q17" s="7" t="e">
        <f ca="1"/>
        <v>#NAME?</v>
      </c>
    </row>
    <row r="18" spans="1:17" x14ac:dyDescent="0.35">
      <c r="A18" s="2">
        <f t="shared" si="0"/>
        <v>15</v>
      </c>
      <c r="B18" s="14" t="s">
        <v>11</v>
      </c>
      <c r="C18" s="15">
        <v>18</v>
      </c>
      <c r="D18" s="15">
        <v>21</v>
      </c>
      <c r="E18" s="16" t="s">
        <v>11</v>
      </c>
      <c r="G18" s="2">
        <f t="shared" si="1"/>
        <v>15</v>
      </c>
      <c r="H18" s="6" t="e">
        <f ca="1"/>
        <v>#NAME?</v>
      </c>
      <c r="I18" t="e">
        <f ca="1"/>
        <v>#NAME?</v>
      </c>
      <c r="J18" t="e">
        <f ca="1"/>
        <v>#NAME?</v>
      </c>
      <c r="K18" s="7" t="e">
        <f ca="1"/>
        <v>#NAME?</v>
      </c>
      <c r="M18" s="2">
        <f t="shared" si="2"/>
        <v>15</v>
      </c>
      <c r="N18" s="6" t="e">
        <f ca="1"/>
        <v>#NAME?</v>
      </c>
      <c r="O18" t="e">
        <f ca="1"/>
        <v>#NAME?</v>
      </c>
      <c r="P18" t="e">
        <f ca="1"/>
        <v>#NAME?</v>
      </c>
      <c r="Q18" s="7" t="e">
        <f ca="1"/>
        <v>#NAME?</v>
      </c>
    </row>
    <row r="19" spans="1:17" x14ac:dyDescent="0.35">
      <c r="A19" s="2">
        <f t="shared" si="0"/>
        <v>16</v>
      </c>
      <c r="B19" s="14">
        <v>16</v>
      </c>
      <c r="C19" s="15">
        <v>23</v>
      </c>
      <c r="D19" s="15">
        <v>21</v>
      </c>
      <c r="E19" s="16">
        <v>34</v>
      </c>
      <c r="G19" s="2">
        <f t="shared" si="1"/>
        <v>16</v>
      </c>
      <c r="H19" s="6" t="e">
        <f ca="1"/>
        <v>#NAME?</v>
      </c>
      <c r="I19" t="e">
        <f ca="1"/>
        <v>#NAME?</v>
      </c>
      <c r="J19" t="e">
        <f ca="1"/>
        <v>#NAME?</v>
      </c>
      <c r="K19" s="7" t="e">
        <f ca="1"/>
        <v>#NAME?</v>
      </c>
      <c r="M19" s="2">
        <f t="shared" si="2"/>
        <v>16</v>
      </c>
      <c r="N19" s="6" t="e">
        <f ca="1"/>
        <v>#NAME?</v>
      </c>
      <c r="O19" t="e">
        <f ca="1"/>
        <v>#NAME?</v>
      </c>
      <c r="P19" t="e">
        <f ca="1"/>
        <v>#NAME?</v>
      </c>
      <c r="Q19" s="7" t="e">
        <f ca="1"/>
        <v>#NAME?</v>
      </c>
    </row>
    <row r="20" spans="1:17" x14ac:dyDescent="0.35">
      <c r="A20" s="2">
        <f t="shared" si="0"/>
        <v>17</v>
      </c>
      <c r="B20" s="14">
        <v>27</v>
      </c>
      <c r="C20" s="15">
        <v>26</v>
      </c>
      <c r="D20" s="15">
        <v>23</v>
      </c>
      <c r="E20" s="16">
        <v>59</v>
      </c>
      <c r="G20" s="2">
        <f t="shared" si="1"/>
        <v>17</v>
      </c>
      <c r="H20" s="6" t="e">
        <f ca="1"/>
        <v>#NAME?</v>
      </c>
      <c r="I20" t="e">
        <f ca="1"/>
        <v>#NAME?</v>
      </c>
      <c r="J20" t="e">
        <f ca="1"/>
        <v>#NAME?</v>
      </c>
      <c r="K20" s="7" t="e">
        <f ca="1"/>
        <v>#NAME?</v>
      </c>
      <c r="M20" s="2">
        <f t="shared" si="2"/>
        <v>17</v>
      </c>
      <c r="N20" s="6" t="e">
        <f ca="1"/>
        <v>#NAME?</v>
      </c>
      <c r="O20" t="e">
        <f ca="1"/>
        <v>#NAME?</v>
      </c>
      <c r="P20" t="e">
        <f ca="1"/>
        <v>#NAME?</v>
      </c>
      <c r="Q20" s="7" t="e">
        <f ca="1"/>
        <v>#NAME?</v>
      </c>
    </row>
    <row r="21" spans="1:17" x14ac:dyDescent="0.35">
      <c r="A21" s="2">
        <f t="shared" si="0"/>
        <v>18</v>
      </c>
      <c r="B21" s="14">
        <v>17</v>
      </c>
      <c r="C21" s="15" t="s">
        <v>11</v>
      </c>
      <c r="D21" s="15" t="s">
        <v>11</v>
      </c>
      <c r="E21" s="16">
        <v>35</v>
      </c>
      <c r="G21" s="2">
        <f t="shared" si="1"/>
        <v>18</v>
      </c>
      <c r="H21" s="6" t="e">
        <f ca="1"/>
        <v>#NAME?</v>
      </c>
      <c r="I21" t="e">
        <f ca="1"/>
        <v>#NAME?</v>
      </c>
      <c r="J21" t="e">
        <f ca="1"/>
        <v>#NAME?</v>
      </c>
      <c r="K21" s="7" t="e">
        <f ca="1"/>
        <v>#NAME?</v>
      </c>
      <c r="M21" s="2">
        <f t="shared" si="2"/>
        <v>18</v>
      </c>
      <c r="N21" s="6" t="e">
        <f ca="1"/>
        <v>#NAME?</v>
      </c>
      <c r="O21" t="e">
        <f ca="1"/>
        <v>#NAME?</v>
      </c>
      <c r="P21" t="e">
        <f ca="1"/>
        <v>#NAME?</v>
      </c>
      <c r="Q21" s="7" t="e">
        <f ca="1"/>
        <v>#NAME?</v>
      </c>
    </row>
    <row r="22" spans="1:17" x14ac:dyDescent="0.35">
      <c r="A22" s="2">
        <f t="shared" si="0"/>
        <v>19</v>
      </c>
      <c r="B22" s="14">
        <v>13</v>
      </c>
      <c r="C22" s="15">
        <v>21</v>
      </c>
      <c r="D22" s="15">
        <v>20</v>
      </c>
      <c r="E22" s="16">
        <v>48</v>
      </c>
      <c r="G22" s="2">
        <f t="shared" si="1"/>
        <v>19</v>
      </c>
      <c r="H22" s="6" t="e">
        <f ca="1"/>
        <v>#NAME?</v>
      </c>
      <c r="I22" t="e">
        <f ca="1"/>
        <v>#NAME?</v>
      </c>
      <c r="J22" t="e">
        <f ca="1"/>
        <v>#NAME?</v>
      </c>
      <c r="K22" s="7" t="e">
        <f ca="1"/>
        <v>#NAME?</v>
      </c>
      <c r="M22" s="2">
        <f t="shared" si="2"/>
        <v>19</v>
      </c>
      <c r="N22" s="6" t="e">
        <f ca="1"/>
        <v>#NAME?</v>
      </c>
      <c r="O22" t="e">
        <f ca="1"/>
        <v>#NAME?</v>
      </c>
      <c r="P22" t="e">
        <f ca="1"/>
        <v>#NAME?</v>
      </c>
      <c r="Q22" s="7" t="e">
        <f ca="1"/>
        <v>#NAME?</v>
      </c>
    </row>
    <row r="23" spans="1:17" x14ac:dyDescent="0.35">
      <c r="A23" s="2">
        <f t="shared" si="0"/>
        <v>20</v>
      </c>
      <c r="B23" s="17">
        <v>11</v>
      </c>
      <c r="C23" s="18">
        <v>51</v>
      </c>
      <c r="D23" s="18">
        <v>18</v>
      </c>
      <c r="E23" s="19">
        <v>54</v>
      </c>
      <c r="G23" s="2">
        <f t="shared" si="1"/>
        <v>20</v>
      </c>
      <c r="H23" s="8" t="e">
        <f ca="1"/>
        <v>#NAME?</v>
      </c>
      <c r="I23" s="9" t="e">
        <f ca="1"/>
        <v>#NAME?</v>
      </c>
      <c r="J23" s="9" t="e">
        <f ca="1"/>
        <v>#NAME?</v>
      </c>
      <c r="K23" s="10" t="e">
        <f ca="1"/>
        <v>#NAME?</v>
      </c>
      <c r="M23" s="2">
        <f t="shared" si="2"/>
        <v>20</v>
      </c>
      <c r="N23" s="8" t="e">
        <f ca="1"/>
        <v>#NAME?</v>
      </c>
      <c r="O23" s="9" t="e">
        <f ca="1"/>
        <v>#NAME?</v>
      </c>
      <c r="P23" s="9" t="e">
        <f ca="1"/>
        <v>#NAME?</v>
      </c>
      <c r="Q23" s="10" t="e">
        <f ca="1"/>
        <v>#NAME?</v>
      </c>
    </row>
    <row r="24" spans="1:17" x14ac:dyDescent="0.35">
      <c r="A24" s="2" t="s">
        <v>12</v>
      </c>
      <c r="B24">
        <f>AVERAGE(B4:B23)</f>
        <v>16.133333333333333</v>
      </c>
      <c r="C24">
        <f>AVERAGE(C4:C23)</f>
        <v>34.411764705882355</v>
      </c>
      <c r="D24">
        <f>AVERAGE(D4:D23)</f>
        <v>21.0625</v>
      </c>
      <c r="E24">
        <f>AVERAGE(E4:E23)</f>
        <v>47.722222222222221</v>
      </c>
      <c r="G24" s="2" t="s">
        <v>12</v>
      </c>
      <c r="H24" t="e">
        <f ca="1">AVERAGE(H4:H23)</f>
        <v>#NAME?</v>
      </c>
      <c r="I24" t="e">
        <f ca="1">AVERAGE(I4:I23)</f>
        <v>#NAME?</v>
      </c>
      <c r="J24" t="e">
        <f ca="1">AVERAGE(J4:J23)</f>
        <v>#NAME?</v>
      </c>
      <c r="K24" t="e">
        <f ca="1">AVERAGE(K4:K23)</f>
        <v>#NAME?</v>
      </c>
      <c r="M24" s="2" t="s">
        <v>12</v>
      </c>
      <c r="N24" t="e">
        <f ca="1">AVERAGE(N4:N23)</f>
        <v>#NAME?</v>
      </c>
      <c r="O24" t="e">
        <f ca="1">AVERAGE(O4:O23)</f>
        <v>#NAME?</v>
      </c>
      <c r="P24" t="e">
        <f ca="1">AVERAGE(P4:P23)</f>
        <v>#NAME?</v>
      </c>
      <c r="Q24" t="e">
        <f ca="1">AVERAGE(Q4:Q23)</f>
        <v>#NAME?</v>
      </c>
    </row>
    <row r="25" spans="1:17" x14ac:dyDescent="0.35">
      <c r="A25" s="2" t="s">
        <v>13</v>
      </c>
      <c r="B25">
        <f>STDEV(B4:B23)</f>
        <v>4.7789219744724045</v>
      </c>
      <c r="C25">
        <f>STDEV(C4:C23)</f>
        <v>10.79964596369606</v>
      </c>
      <c r="D25">
        <f>STDEV(D4:D23)</f>
        <v>3.2755406678389241</v>
      </c>
      <c r="E25">
        <f>STDEV(E4:E23)</f>
        <v>7.6297063050063398</v>
      </c>
      <c r="G25" s="2" t="s">
        <v>13</v>
      </c>
      <c r="H25" t="e">
        <f ca="1">STDEV(H4:H23)</f>
        <v>#NAME?</v>
      </c>
      <c r="I25" t="e">
        <f ca="1">STDEV(I4:I23)</f>
        <v>#NAME?</v>
      </c>
      <c r="J25" t="e">
        <f ca="1">STDEV(J4:J23)</f>
        <v>#NAME?</v>
      </c>
      <c r="K25" t="e">
        <f ca="1">STDEV(K4:K23)</f>
        <v>#NAME?</v>
      </c>
      <c r="M25" s="2" t="s">
        <v>13</v>
      </c>
      <c r="N25" t="e">
        <f ca="1">STDEV(N4:N23)</f>
        <v>#NAME?</v>
      </c>
      <c r="O25" t="e">
        <f ca="1">STDEV(O4:O23)</f>
        <v>#NAME?</v>
      </c>
      <c r="P25" t="e">
        <f ca="1">STDEV(P4:P23)</f>
        <v>#NAME?</v>
      </c>
      <c r="Q25" t="e">
        <f ca="1">STDEV(Q4:Q23)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D8B4-A036-40E2-B0C2-92A3F2C96BA1}">
  <sheetPr codeName="Sheet309"/>
  <dimension ref="A1:V35"/>
  <sheetViews>
    <sheetView zoomScaleNormal="100" workbookViewId="0">
      <selection activeCell="U27" sqref="U27"/>
    </sheetView>
  </sheetViews>
  <sheetFormatPr defaultRowHeight="14.5" x14ac:dyDescent="0.35"/>
  <sheetData>
    <row r="1" spans="1:22" x14ac:dyDescent="0.35">
      <c r="A1" s="1" t="s">
        <v>14</v>
      </c>
      <c r="G1" t="s">
        <v>15</v>
      </c>
      <c r="M1" t="s">
        <v>16</v>
      </c>
      <c r="S1" t="s">
        <v>17</v>
      </c>
    </row>
    <row r="3" spans="1:22" x14ac:dyDescent="0.35">
      <c r="A3" s="2" t="str">
        <f>'Part 1'!A3</f>
        <v>id</v>
      </c>
      <c r="B3" s="2" t="str">
        <f>'Part 1'!B3</f>
        <v>read</v>
      </c>
      <c r="C3" s="2" t="str">
        <f>'Part 1'!C3</f>
        <v>science</v>
      </c>
      <c r="D3" s="2" t="str">
        <f>'Part 1'!D3</f>
        <v>math</v>
      </c>
      <c r="E3" s="2" t="str">
        <f>'Part 1'!E3</f>
        <v>medicine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N3" s="2" t="e">
        <f t="array" aca="1" ref="N3:Q8" ca="1">MISummary(H3:K23,TRUE)</f>
        <v>#NAME?</v>
      </c>
      <c r="O3" s="2" t="e">
        <f ca="1"/>
        <v>#NAME?</v>
      </c>
      <c r="P3" s="2" t="e">
        <f ca="1"/>
        <v>#NAME?</v>
      </c>
      <c r="Q3" s="2" t="e">
        <f ca="1"/>
        <v>#NAME?</v>
      </c>
      <c r="S3" s="2" t="e">
        <f t="array" aca="1" ref="S3:V23" ca="1">ImputedData(B3:E23,H3:K23,TRUE)</f>
        <v>#NAME?</v>
      </c>
      <c r="T3" s="2" t="e">
        <f ca="1"/>
        <v>#NAME?</v>
      </c>
      <c r="U3" s="2" t="e">
        <f ca="1"/>
        <v>#NAME?</v>
      </c>
      <c r="V3" s="2" t="e">
        <f ca="1"/>
        <v>#NAME?</v>
      </c>
    </row>
    <row r="4" spans="1:22" x14ac:dyDescent="0.35">
      <c r="A4" s="2">
        <f>'Part 1'!A4</f>
        <v>1</v>
      </c>
      <c r="B4" s="11">
        <f>'Part 1'!B4</f>
        <v>12</v>
      </c>
      <c r="C4" s="12">
        <f>'Part 1'!C4</f>
        <v>27</v>
      </c>
      <c r="D4" s="12">
        <f>'Part 1'!D4</f>
        <v>19</v>
      </c>
      <c r="E4" s="13">
        <f>'Part 1'!E4</f>
        <v>44</v>
      </c>
      <c r="G4" s="2">
        <v>1</v>
      </c>
      <c r="H4" s="3" t="e">
        <f t="array" aca="1" ref="H4:K23" ca="1">'Part 1'!H4:K23</f>
        <v>#NAME?</v>
      </c>
      <c r="I4" s="4" t="e">
        <f ca="1"/>
        <v>#NAME?</v>
      </c>
      <c r="J4" s="4" t="e">
        <f ca="1"/>
        <v>#NAME?</v>
      </c>
      <c r="K4" s="5" t="e">
        <f ca="1"/>
        <v>#NAME?</v>
      </c>
      <c r="M4" t="s">
        <v>18</v>
      </c>
      <c r="N4" s="3" t="e">
        <f ca="1"/>
        <v>#NAME?</v>
      </c>
      <c r="O4" s="4" t="e">
        <f ca="1"/>
        <v>#NAME?</v>
      </c>
      <c r="P4" s="4" t="e">
        <f ca="1"/>
        <v>#NAME?</v>
      </c>
      <c r="Q4" s="5" t="e">
        <f ca="1"/>
        <v>#NAME?</v>
      </c>
      <c r="S4" s="3" t="e">
        <f ca="1"/>
        <v>#NAME?</v>
      </c>
      <c r="T4" s="4" t="e">
        <f ca="1"/>
        <v>#NAME?</v>
      </c>
      <c r="U4" s="4" t="e">
        <f ca="1"/>
        <v>#NAME?</v>
      </c>
      <c r="V4" s="5" t="e">
        <f ca="1"/>
        <v>#NAME?</v>
      </c>
    </row>
    <row r="5" spans="1:22" x14ac:dyDescent="0.35">
      <c r="A5" s="2">
        <f>'Part 1'!A5</f>
        <v>2</v>
      </c>
      <c r="B5" s="14">
        <f>'Part 1'!B5</f>
        <v>11</v>
      </c>
      <c r="C5" s="15" t="str">
        <f>'Part 1'!C5</f>
        <v>x</v>
      </c>
      <c r="D5" s="15">
        <f>'Part 1'!D5</f>
        <v>13</v>
      </c>
      <c r="E5" s="16">
        <f>'Part 1'!E5</f>
        <v>43</v>
      </c>
      <c r="G5" s="2">
        <f>G4+1</f>
        <v>2</v>
      </c>
      <c r="H5" s="6" t="e">
        <f ca="1"/>
        <v>#NAME?</v>
      </c>
      <c r="I5" t="e">
        <f ca="1"/>
        <v>#NAME?</v>
      </c>
      <c r="J5" t="e">
        <f ca="1"/>
        <v>#NAME?</v>
      </c>
      <c r="K5" s="7" t="e">
        <f ca="1"/>
        <v>#NAME?</v>
      </c>
      <c r="M5" t="s">
        <v>19</v>
      </c>
      <c r="N5" s="6" t="e">
        <f ca="1"/>
        <v>#NAME?</v>
      </c>
      <c r="O5" t="e">
        <f ca="1"/>
        <v>#NAME?</v>
      </c>
      <c r="P5" t="e">
        <f ca="1"/>
        <v>#NAME?</v>
      </c>
      <c r="Q5" s="7" t="e">
        <f ca="1"/>
        <v>#NAME?</v>
      </c>
      <c r="S5" s="6" t="e">
        <f ca="1"/>
        <v>#NAME?</v>
      </c>
      <c r="T5" t="e">
        <f ca="1"/>
        <v>#NAME?</v>
      </c>
      <c r="U5" t="e">
        <f ca="1"/>
        <v>#NAME?</v>
      </c>
      <c r="V5" s="7" t="e">
        <f ca="1"/>
        <v>#NAME?</v>
      </c>
    </row>
    <row r="6" spans="1:22" x14ac:dyDescent="0.35">
      <c r="A6" s="2">
        <f>'Part 1'!A6</f>
        <v>3</v>
      </c>
      <c r="B6" s="14" t="str">
        <f>'Part 1'!B6</f>
        <v>x</v>
      </c>
      <c r="C6" s="15">
        <f>'Part 1'!C6</f>
        <v>56</v>
      </c>
      <c r="D6" s="15">
        <f>'Part 1'!D6</f>
        <v>23</v>
      </c>
      <c r="E6" s="16">
        <f>'Part 1'!E6</f>
        <v>60</v>
      </c>
      <c r="G6" s="2">
        <f t="shared" ref="G6:G23" si="0">G5+1</f>
        <v>3</v>
      </c>
      <c r="H6" s="6" t="e">
        <f ca="1"/>
        <v>#NAME?</v>
      </c>
      <c r="I6" t="e">
        <f ca="1"/>
        <v>#NAME?</v>
      </c>
      <c r="J6" t="e">
        <f ca="1"/>
        <v>#NAME?</v>
      </c>
      <c r="K6" s="7" t="e">
        <f ca="1"/>
        <v>#NAME?</v>
      </c>
      <c r="M6" t="s">
        <v>12</v>
      </c>
      <c r="N6" s="6" t="e">
        <f ca="1"/>
        <v>#NAME?</v>
      </c>
      <c r="O6" t="e">
        <f ca="1"/>
        <v>#NAME?</v>
      </c>
      <c r="P6" t="e">
        <f ca="1"/>
        <v>#NAME?</v>
      </c>
      <c r="Q6" s="7" t="e">
        <f ca="1"/>
        <v>#NAME?</v>
      </c>
      <c r="S6" s="6" t="e">
        <f ca="1"/>
        <v>#NAME?</v>
      </c>
      <c r="T6" t="e">
        <f ca="1"/>
        <v>#NAME?</v>
      </c>
      <c r="U6" t="e">
        <f ca="1"/>
        <v>#NAME?</v>
      </c>
      <c r="V6" s="7" t="e">
        <f ca="1"/>
        <v>#NAME?</v>
      </c>
    </row>
    <row r="7" spans="1:22" x14ac:dyDescent="0.35">
      <c r="A7" s="2">
        <f>'Part 1'!A7</f>
        <v>4</v>
      </c>
      <c r="B7" s="14">
        <f>'Part 1'!B7</f>
        <v>15</v>
      </c>
      <c r="C7" s="15">
        <f>'Part 1'!C7</f>
        <v>37</v>
      </c>
      <c r="D7" s="15">
        <f>'Part 1'!D7</f>
        <v>19</v>
      </c>
      <c r="E7" s="16">
        <f>'Part 1'!E7</f>
        <v>52</v>
      </c>
      <c r="G7" s="2">
        <f t="shared" si="0"/>
        <v>4</v>
      </c>
      <c r="H7" s="6" t="e">
        <f ca="1"/>
        <v>#NAME?</v>
      </c>
      <c r="I7" t="e">
        <f ca="1"/>
        <v>#NAME?</v>
      </c>
      <c r="J7" t="e">
        <f ca="1"/>
        <v>#NAME?</v>
      </c>
      <c r="K7" s="7" t="e">
        <f ca="1"/>
        <v>#NAME?</v>
      </c>
      <c r="M7" t="s">
        <v>13</v>
      </c>
      <c r="N7" s="6" t="e">
        <f ca="1"/>
        <v>#NAME?</v>
      </c>
      <c r="O7" t="e">
        <f ca="1"/>
        <v>#NAME?</v>
      </c>
      <c r="P7" t="e">
        <f ca="1"/>
        <v>#NAME?</v>
      </c>
      <c r="Q7" s="7" t="e">
        <f ca="1"/>
        <v>#NAME?</v>
      </c>
      <c r="S7" s="6" t="e">
        <f ca="1"/>
        <v>#NAME?</v>
      </c>
      <c r="T7" t="e">
        <f ca="1"/>
        <v>#NAME?</v>
      </c>
      <c r="U7" t="e">
        <f ca="1"/>
        <v>#NAME?</v>
      </c>
      <c r="V7" s="7" t="e">
        <f ca="1"/>
        <v>#NAME?</v>
      </c>
    </row>
    <row r="8" spans="1:22" x14ac:dyDescent="0.35">
      <c r="A8" s="2">
        <f>'Part 1'!A8</f>
        <v>5</v>
      </c>
      <c r="B8" s="14">
        <f>'Part 1'!B8</f>
        <v>10</v>
      </c>
      <c r="C8" s="15">
        <f>'Part 1'!C8</f>
        <v>31</v>
      </c>
      <c r="D8" s="15">
        <f>'Part 1'!D8</f>
        <v>21</v>
      </c>
      <c r="E8" s="16" t="str">
        <f>'Part 1'!E8</f>
        <v>x</v>
      </c>
      <c r="G8" s="2">
        <f t="shared" si="0"/>
        <v>5</v>
      </c>
      <c r="H8" s="6" t="e">
        <f ca="1"/>
        <v>#NAME?</v>
      </c>
      <c r="I8" t="e">
        <f ca="1"/>
        <v>#NAME?</v>
      </c>
      <c r="J8" t="e">
        <f ca="1"/>
        <v>#NAME?</v>
      </c>
      <c r="K8" s="7" t="e">
        <f ca="1"/>
        <v>#NAME?</v>
      </c>
      <c r="M8" t="s">
        <v>20</v>
      </c>
      <c r="N8" s="8" t="e">
        <f ca="1"/>
        <v>#NAME?</v>
      </c>
      <c r="O8" s="9" t="e">
        <f ca="1"/>
        <v>#NAME?</v>
      </c>
      <c r="P8" s="9" t="e">
        <f ca="1"/>
        <v>#NAME?</v>
      </c>
      <c r="Q8" s="10" t="e">
        <f ca="1"/>
        <v>#NAME?</v>
      </c>
      <c r="S8" s="6" t="e">
        <f ca="1"/>
        <v>#NAME?</v>
      </c>
      <c r="T8" t="e">
        <f ca="1"/>
        <v>#NAME?</v>
      </c>
      <c r="U8" t="e">
        <f ca="1"/>
        <v>#NAME?</v>
      </c>
      <c r="V8" s="7" t="e">
        <f ca="1"/>
        <v>#NAME?</v>
      </c>
    </row>
    <row r="9" spans="1:22" x14ac:dyDescent="0.35">
      <c r="A9" s="2">
        <f>'Part 1'!A9</f>
        <v>6</v>
      </c>
      <c r="B9" s="14">
        <f>'Part 1'!B9</f>
        <v>18</v>
      </c>
      <c r="C9" s="15">
        <f>'Part 1'!C9</f>
        <v>40</v>
      </c>
      <c r="D9" s="15">
        <f>'Part 1'!D9</f>
        <v>22</v>
      </c>
      <c r="E9" s="16">
        <f>'Part 1'!E9</f>
        <v>43</v>
      </c>
      <c r="G9" s="2">
        <f t="shared" si="0"/>
        <v>6</v>
      </c>
      <c r="H9" s="6" t="e">
        <f ca="1"/>
        <v>#NAME?</v>
      </c>
      <c r="I9" t="e">
        <f ca="1"/>
        <v>#NAME?</v>
      </c>
      <c r="J9" t="e">
        <f ca="1"/>
        <v>#NAME?</v>
      </c>
      <c r="K9" s="7" t="e">
        <f ca="1"/>
        <v>#NAME?</v>
      </c>
      <c r="S9" s="6" t="e">
        <f ca="1"/>
        <v>#NAME?</v>
      </c>
      <c r="T9" t="e">
        <f ca="1"/>
        <v>#NAME?</v>
      </c>
      <c r="U9" t="e">
        <f ca="1"/>
        <v>#NAME?</v>
      </c>
      <c r="V9" s="7" t="e">
        <f ca="1"/>
        <v>#NAME?</v>
      </c>
    </row>
    <row r="10" spans="1:22" x14ac:dyDescent="0.35">
      <c r="A10" s="2">
        <f>'Part 1'!A10</f>
        <v>7</v>
      </c>
      <c r="B10" s="14">
        <f>'Part 1'!B10</f>
        <v>15</v>
      </c>
      <c r="C10" s="15">
        <f>'Part 1'!C10</f>
        <v>50</v>
      </c>
      <c r="D10" s="15">
        <f>'Part 1'!D10</f>
        <v>28</v>
      </c>
      <c r="E10" s="16">
        <f>'Part 1'!E10</f>
        <v>56</v>
      </c>
      <c r="G10" s="2">
        <f t="shared" si="0"/>
        <v>7</v>
      </c>
      <c r="H10" s="6" t="e">
        <f ca="1"/>
        <v>#NAME?</v>
      </c>
      <c r="I10" t="e">
        <f ca="1"/>
        <v>#NAME?</v>
      </c>
      <c r="J10" t="e">
        <f ca="1"/>
        <v>#NAME?</v>
      </c>
      <c r="K10" s="7" t="e">
        <f ca="1"/>
        <v>#NAME?</v>
      </c>
      <c r="M10" t="s">
        <v>21</v>
      </c>
      <c r="S10" s="6" t="e">
        <f ca="1"/>
        <v>#NAME?</v>
      </c>
      <c r="T10" t="e">
        <f ca="1"/>
        <v>#NAME?</v>
      </c>
      <c r="U10" t="e">
        <f ca="1"/>
        <v>#NAME?</v>
      </c>
      <c r="V10" s="7" t="e">
        <f ca="1"/>
        <v>#NAME?</v>
      </c>
    </row>
    <row r="11" spans="1:22" x14ac:dyDescent="0.35">
      <c r="A11" s="2">
        <f>'Part 1'!A11</f>
        <v>8</v>
      </c>
      <c r="B11" s="14">
        <f>'Part 1'!B11</f>
        <v>21</v>
      </c>
      <c r="C11" s="15" t="str">
        <f>'Part 1'!C11</f>
        <v>x</v>
      </c>
      <c r="D11" s="15" t="str">
        <f>'Part 1'!D11</f>
        <v>x</v>
      </c>
      <c r="E11" s="16">
        <f>'Part 1'!E11</f>
        <v>46</v>
      </c>
      <c r="G11" s="2">
        <f t="shared" si="0"/>
        <v>8</v>
      </c>
      <c r="H11" s="6" t="e">
        <f ca="1"/>
        <v>#NAME?</v>
      </c>
      <c r="I11" t="e">
        <f ca="1"/>
        <v>#NAME?</v>
      </c>
      <c r="J11" t="e">
        <f ca="1"/>
        <v>#NAME?</v>
      </c>
      <c r="K11" s="7" t="e">
        <f ca="1"/>
        <v>#NAME?</v>
      </c>
      <c r="S11" s="6" t="e">
        <f ca="1"/>
        <v>#NAME?</v>
      </c>
      <c r="T11" t="e">
        <f ca="1"/>
        <v>#NAME?</v>
      </c>
      <c r="U11" t="e">
        <f ca="1"/>
        <v>#NAME?</v>
      </c>
      <c r="V11" s="7" t="e">
        <f ca="1"/>
        <v>#NAME?</v>
      </c>
    </row>
    <row r="12" spans="1:22" x14ac:dyDescent="0.35">
      <c r="A12" s="2">
        <f>'Part 1'!A12</f>
        <v>9</v>
      </c>
      <c r="B12" s="14">
        <f>'Part 1'!B12</f>
        <v>20</v>
      </c>
      <c r="C12" s="15">
        <f>'Part 1'!C12</f>
        <v>39</v>
      </c>
      <c r="D12" s="15">
        <f>'Part 1'!D12</f>
        <v>25</v>
      </c>
      <c r="E12" s="16">
        <f>'Part 1'!E12</f>
        <v>51</v>
      </c>
      <c r="G12" s="2">
        <f t="shared" si="0"/>
        <v>9</v>
      </c>
      <c r="H12" s="6" t="e">
        <f ca="1"/>
        <v>#NAME?</v>
      </c>
      <c r="I12" t="e">
        <f ca="1"/>
        <v>#NAME?</v>
      </c>
      <c r="J12" t="e">
        <f ca="1"/>
        <v>#NAME?</v>
      </c>
      <c r="K12" s="7" t="e">
        <f ca="1"/>
        <v>#NAME?</v>
      </c>
      <c r="M12" t="e">
        <f t="array" aca="1" ref="M12:Q17" ca="1">DescStats(H3:K23,TRUE,TRUE)</f>
        <v>#NAME?</v>
      </c>
      <c r="N12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S12" s="6" t="e">
        <f ca="1"/>
        <v>#NAME?</v>
      </c>
      <c r="T12" t="e">
        <f ca="1"/>
        <v>#NAME?</v>
      </c>
      <c r="U12" t="e">
        <f ca="1"/>
        <v>#NAME?</v>
      </c>
      <c r="V12" s="7" t="e">
        <f ca="1"/>
        <v>#NAME?</v>
      </c>
    </row>
    <row r="13" spans="1:22" x14ac:dyDescent="0.35">
      <c r="A13" s="2">
        <f>'Part 1'!A13</f>
        <v>10</v>
      </c>
      <c r="B13" s="14" t="str">
        <f>'Part 1'!B13</f>
        <v>x</v>
      </c>
      <c r="C13" s="15">
        <f>'Part 1'!C13</f>
        <v>36</v>
      </c>
      <c r="D13" s="15">
        <f>'Part 1'!D13</f>
        <v>23</v>
      </c>
      <c r="E13" s="16">
        <f>'Part 1'!E13</f>
        <v>56</v>
      </c>
      <c r="G13" s="2">
        <f t="shared" si="0"/>
        <v>10</v>
      </c>
      <c r="H13" s="6" t="e">
        <f ca="1"/>
        <v>#NAME?</v>
      </c>
      <c r="I13" t="e">
        <f ca="1"/>
        <v>#NAME?</v>
      </c>
      <c r="J13" t="e">
        <f ca="1"/>
        <v>#NAME?</v>
      </c>
      <c r="K13" s="7" t="e">
        <f ca="1"/>
        <v>#NAME?</v>
      </c>
      <c r="M13" t="e">
        <f ca="1"/>
        <v>#NAME?</v>
      </c>
      <c r="N13" s="3" t="e">
        <f ca="1"/>
        <v>#NAME?</v>
      </c>
      <c r="O13" s="4" t="e">
        <f ca="1"/>
        <v>#NAME?</v>
      </c>
      <c r="P13" s="4" t="e">
        <f ca="1"/>
        <v>#NAME?</v>
      </c>
      <c r="Q13" s="5" t="e">
        <f ca="1"/>
        <v>#NAME?</v>
      </c>
      <c r="S13" s="6" t="e">
        <f ca="1"/>
        <v>#NAME?</v>
      </c>
      <c r="T13" t="e">
        <f ca="1"/>
        <v>#NAME?</v>
      </c>
      <c r="U13" t="e">
        <f ca="1"/>
        <v>#NAME?</v>
      </c>
      <c r="V13" s="7" t="e">
        <f ca="1"/>
        <v>#NAME?</v>
      </c>
    </row>
    <row r="14" spans="1:22" x14ac:dyDescent="0.35">
      <c r="A14" s="2">
        <f>'Part 1'!A14</f>
        <v>11</v>
      </c>
      <c r="B14" s="14" t="str">
        <f>'Part 1'!B14</f>
        <v>x</v>
      </c>
      <c r="C14" s="15">
        <f>'Part 1'!C14</f>
        <v>27</v>
      </c>
      <c r="D14" s="15">
        <f>'Part 1'!D14</f>
        <v>21</v>
      </c>
      <c r="E14" s="16">
        <f>'Part 1'!E14</f>
        <v>39</v>
      </c>
      <c r="G14" s="2">
        <f t="shared" si="0"/>
        <v>11</v>
      </c>
      <c r="H14" s="6" t="e">
        <f ca="1"/>
        <v>#NAME?</v>
      </c>
      <c r="I14" t="e">
        <f ca="1"/>
        <v>#NAME?</v>
      </c>
      <c r="J14" t="e">
        <f ca="1"/>
        <v>#NAME?</v>
      </c>
      <c r="K14" s="7" t="e">
        <f ca="1"/>
        <v>#NAME?</v>
      </c>
      <c r="M14" t="e">
        <f ca="1"/>
        <v>#NAME?</v>
      </c>
      <c r="N14" s="6" t="e">
        <f ca="1"/>
        <v>#NAME?</v>
      </c>
      <c r="O14" t="e">
        <f ca="1"/>
        <v>#NAME?</v>
      </c>
      <c r="P14" t="e">
        <f ca="1"/>
        <v>#NAME?</v>
      </c>
      <c r="Q14" s="7" t="e">
        <f ca="1"/>
        <v>#NAME?</v>
      </c>
      <c r="S14" s="6" t="e">
        <f ca="1"/>
        <v>#NAME?</v>
      </c>
      <c r="T14" t="e">
        <f ca="1"/>
        <v>#NAME?</v>
      </c>
      <c r="U14" t="e">
        <f ca="1"/>
        <v>#NAME?</v>
      </c>
      <c r="V14" s="7" t="e">
        <f ca="1"/>
        <v>#NAME?</v>
      </c>
    </row>
    <row r="15" spans="1:22" x14ac:dyDescent="0.35">
      <c r="A15" s="2">
        <f>'Part 1'!A15</f>
        <v>12</v>
      </c>
      <c r="B15" s="14">
        <f>'Part 1'!B15</f>
        <v>14</v>
      </c>
      <c r="C15" s="15">
        <f>'Part 1'!C15</f>
        <v>32</v>
      </c>
      <c r="D15" s="15">
        <f>'Part 1'!D15</f>
        <v>20</v>
      </c>
      <c r="E15" s="16">
        <f>'Part 1'!E15</f>
        <v>46</v>
      </c>
      <c r="G15" s="2">
        <f t="shared" si="0"/>
        <v>12</v>
      </c>
      <c r="H15" s="6" t="e">
        <f ca="1"/>
        <v>#NAME?</v>
      </c>
      <c r="I15" t="e">
        <f ca="1"/>
        <v>#NAME?</v>
      </c>
      <c r="J15" t="e">
        <f ca="1"/>
        <v>#NAME?</v>
      </c>
      <c r="K15" s="7" t="e">
        <f ca="1"/>
        <v>#NAME?</v>
      </c>
      <c r="M15" t="e">
        <f ca="1"/>
        <v>#NAME?</v>
      </c>
      <c r="N15" s="6" t="e">
        <f ca="1"/>
        <v>#NAME?</v>
      </c>
      <c r="O15" t="e">
        <f ca="1"/>
        <v>#NAME?</v>
      </c>
      <c r="P15" t="e">
        <f ca="1"/>
        <v>#NAME?</v>
      </c>
      <c r="Q15" s="7" t="e">
        <f ca="1"/>
        <v>#NAME?</v>
      </c>
      <c r="S15" s="6" t="e">
        <f ca="1"/>
        <v>#NAME?</v>
      </c>
      <c r="T15" t="e">
        <f ca="1"/>
        <v>#NAME?</v>
      </c>
      <c r="U15" t="e">
        <f ca="1"/>
        <v>#NAME?</v>
      </c>
      <c r="V15" s="7" t="e">
        <f ca="1"/>
        <v>#NAME?</v>
      </c>
    </row>
    <row r="16" spans="1:22" x14ac:dyDescent="0.35">
      <c r="A16" s="2">
        <f>'Part 1'!A16</f>
        <v>13</v>
      </c>
      <c r="B16" s="14">
        <f>'Part 1'!B16</f>
        <v>22</v>
      </c>
      <c r="C16" s="15">
        <f>'Part 1'!C16</f>
        <v>40</v>
      </c>
      <c r="D16" s="15" t="str">
        <f>'Part 1'!D16</f>
        <v>x</v>
      </c>
      <c r="E16" s="16">
        <f>'Part 1'!E16</f>
        <v>49</v>
      </c>
      <c r="G16" s="2">
        <f t="shared" si="0"/>
        <v>13</v>
      </c>
      <c r="H16" s="6" t="e">
        <f ca="1"/>
        <v>#NAME?</v>
      </c>
      <c r="I16" t="e">
        <f ca="1"/>
        <v>#NAME?</v>
      </c>
      <c r="J16" t="e">
        <f ca="1"/>
        <v>#NAME?</v>
      </c>
      <c r="K16" s="7" t="e">
        <f ca="1"/>
        <v>#NAME?</v>
      </c>
      <c r="M16" t="e">
        <f ca="1"/>
        <v>#NAME?</v>
      </c>
      <c r="N16" s="6" t="e">
        <f ca="1"/>
        <v>#NAME?</v>
      </c>
      <c r="O16" t="e">
        <f ca="1"/>
        <v>#NAME?</v>
      </c>
      <c r="P16" t="e">
        <f ca="1"/>
        <v>#NAME?</v>
      </c>
      <c r="Q16" s="7" t="e">
        <f ca="1"/>
        <v>#NAME?</v>
      </c>
      <c r="S16" s="6" t="e">
        <f ca="1"/>
        <v>#NAME?</v>
      </c>
      <c r="T16" t="e">
        <f ca="1"/>
        <v>#NAME?</v>
      </c>
      <c r="U16" t="e">
        <f ca="1"/>
        <v>#NAME?</v>
      </c>
      <c r="V16" s="7" t="e">
        <f ca="1"/>
        <v>#NAME?</v>
      </c>
    </row>
    <row r="17" spans="1:22" x14ac:dyDescent="0.35">
      <c r="A17" s="2">
        <f>'Part 1'!A17</f>
        <v>14</v>
      </c>
      <c r="B17" s="14" t="str">
        <f>'Part 1'!B17</f>
        <v>x</v>
      </c>
      <c r="C17" s="15">
        <f>'Part 1'!C17</f>
        <v>31</v>
      </c>
      <c r="D17" s="15" t="str">
        <f>'Part 1'!D17</f>
        <v>x</v>
      </c>
      <c r="E17" s="16">
        <f>'Part 1'!E17</f>
        <v>44</v>
      </c>
      <c r="G17" s="2">
        <f t="shared" si="0"/>
        <v>14</v>
      </c>
      <c r="H17" s="6" t="e">
        <f ca="1"/>
        <v>#NAME?</v>
      </c>
      <c r="I17" t="e">
        <f ca="1"/>
        <v>#NAME?</v>
      </c>
      <c r="J17" t="e">
        <f ca="1"/>
        <v>#NAME?</v>
      </c>
      <c r="K17" s="7" t="e">
        <f ca="1"/>
        <v>#NAME?</v>
      </c>
      <c r="M17" t="e">
        <f ca="1"/>
        <v>#NAME?</v>
      </c>
      <c r="N17" s="8" t="e">
        <f ca="1"/>
        <v>#NAME?</v>
      </c>
      <c r="O17" s="9" t="e">
        <f ca="1"/>
        <v>#NAME?</v>
      </c>
      <c r="P17" s="9" t="e">
        <f ca="1"/>
        <v>#NAME?</v>
      </c>
      <c r="Q17" s="10" t="e">
        <f ca="1"/>
        <v>#NAME?</v>
      </c>
      <c r="S17" s="6" t="e">
        <f ca="1"/>
        <v>#NAME?</v>
      </c>
      <c r="T17" t="e">
        <f ca="1"/>
        <v>#NAME?</v>
      </c>
      <c r="U17" t="e">
        <f ca="1"/>
        <v>#NAME?</v>
      </c>
      <c r="V17" s="7" t="e">
        <f ca="1"/>
        <v>#NAME?</v>
      </c>
    </row>
    <row r="18" spans="1:22" x14ac:dyDescent="0.35">
      <c r="A18" s="2">
        <f>'Part 1'!A18</f>
        <v>15</v>
      </c>
      <c r="B18" s="14" t="str">
        <f>'Part 1'!B18</f>
        <v>x</v>
      </c>
      <c r="C18" s="15">
        <f>'Part 1'!C18</f>
        <v>18</v>
      </c>
      <c r="D18" s="15">
        <f>'Part 1'!D18</f>
        <v>21</v>
      </c>
      <c r="E18" s="16" t="str">
        <f>'Part 1'!E18</f>
        <v>x</v>
      </c>
      <c r="G18" s="2">
        <f t="shared" si="0"/>
        <v>15</v>
      </c>
      <c r="H18" s="6" t="e">
        <f ca="1"/>
        <v>#NAME?</v>
      </c>
      <c r="I18" t="e">
        <f ca="1"/>
        <v>#NAME?</v>
      </c>
      <c r="J18" t="e">
        <f ca="1"/>
        <v>#NAME?</v>
      </c>
      <c r="K18" s="7" t="e">
        <f ca="1"/>
        <v>#NAME?</v>
      </c>
      <c r="S18" s="6" t="e">
        <f ca="1"/>
        <v>#NAME?</v>
      </c>
      <c r="T18" t="e">
        <f ca="1"/>
        <v>#NAME?</v>
      </c>
      <c r="U18" t="e">
        <f ca="1"/>
        <v>#NAME?</v>
      </c>
      <c r="V18" s="7" t="e">
        <f ca="1"/>
        <v>#NAME?</v>
      </c>
    </row>
    <row r="19" spans="1:22" x14ac:dyDescent="0.35">
      <c r="A19" s="2">
        <f>'Part 1'!A19</f>
        <v>16</v>
      </c>
      <c r="B19" s="14">
        <f>'Part 1'!B19</f>
        <v>16</v>
      </c>
      <c r="C19" s="15">
        <f>'Part 1'!C19</f>
        <v>23</v>
      </c>
      <c r="D19" s="15">
        <f>'Part 1'!D19</f>
        <v>21</v>
      </c>
      <c r="E19" s="16">
        <f>'Part 1'!E19</f>
        <v>34</v>
      </c>
      <c r="G19" s="2">
        <f t="shared" si="0"/>
        <v>16</v>
      </c>
      <c r="H19" s="6" t="e">
        <f ca="1"/>
        <v>#NAME?</v>
      </c>
      <c r="I19" t="e">
        <f ca="1"/>
        <v>#NAME?</v>
      </c>
      <c r="J19" t="e">
        <f ca="1"/>
        <v>#NAME?</v>
      </c>
      <c r="K19" s="7" t="e">
        <f ca="1"/>
        <v>#NAME?</v>
      </c>
      <c r="M19" t="s">
        <v>22</v>
      </c>
      <c r="S19" s="6" t="e">
        <f ca="1"/>
        <v>#NAME?</v>
      </c>
      <c r="T19" t="e">
        <f ca="1"/>
        <v>#NAME?</v>
      </c>
      <c r="U19" t="e">
        <f ca="1"/>
        <v>#NAME?</v>
      </c>
      <c r="V19" s="7" t="e">
        <f ca="1"/>
        <v>#NAME?</v>
      </c>
    </row>
    <row r="20" spans="1:22" x14ac:dyDescent="0.35">
      <c r="A20" s="2">
        <f>'Part 1'!A20</f>
        <v>17</v>
      </c>
      <c r="B20" s="14">
        <f>'Part 1'!B20</f>
        <v>27</v>
      </c>
      <c r="C20" s="15">
        <f>'Part 1'!C20</f>
        <v>26</v>
      </c>
      <c r="D20" s="15">
        <f>'Part 1'!D20</f>
        <v>23</v>
      </c>
      <c r="E20" s="16">
        <f>'Part 1'!E20</f>
        <v>59</v>
      </c>
      <c r="G20" s="2">
        <f t="shared" si="0"/>
        <v>17</v>
      </c>
      <c r="H20" s="6" t="e">
        <f ca="1"/>
        <v>#NAME?</v>
      </c>
      <c r="I20" t="e">
        <f ca="1"/>
        <v>#NAME?</v>
      </c>
      <c r="J20" t="e">
        <f ca="1"/>
        <v>#NAME?</v>
      </c>
      <c r="K20" s="7" t="e">
        <f ca="1"/>
        <v>#NAME?</v>
      </c>
      <c r="S20" s="6" t="e">
        <f ca="1"/>
        <v>#NAME?</v>
      </c>
      <c r="T20" t="e">
        <f ca="1"/>
        <v>#NAME?</v>
      </c>
      <c r="U20" t="e">
        <f ca="1"/>
        <v>#NAME?</v>
      </c>
      <c r="V20" s="7" t="e">
        <f ca="1"/>
        <v>#NAME?</v>
      </c>
    </row>
    <row r="21" spans="1:22" x14ac:dyDescent="0.35">
      <c r="A21" s="2">
        <f>'Part 1'!A21</f>
        <v>18</v>
      </c>
      <c r="B21" s="14">
        <f>'Part 1'!B21</f>
        <v>17</v>
      </c>
      <c r="C21" s="15" t="str">
        <f>'Part 1'!C21</f>
        <v>x</v>
      </c>
      <c r="D21" s="15" t="str">
        <f>'Part 1'!D21</f>
        <v>x</v>
      </c>
      <c r="E21" s="16">
        <f>'Part 1'!E21</f>
        <v>35</v>
      </c>
      <c r="G21" s="2">
        <f t="shared" si="0"/>
        <v>18</v>
      </c>
      <c r="H21" s="6" t="e">
        <f ca="1"/>
        <v>#NAME?</v>
      </c>
      <c r="I21" t="e">
        <f ca="1"/>
        <v>#NAME?</v>
      </c>
      <c r="J21" t="e">
        <f ca="1"/>
        <v>#NAME?</v>
      </c>
      <c r="K21" s="7" t="e">
        <f ca="1"/>
        <v>#NAME?</v>
      </c>
      <c r="M21" t="e">
        <f t="array" aca="1" ref="M21:Q26" ca="1">DescStats(H3:K23,TRUE,TRUE,B3:E23)</f>
        <v>#NAME?</v>
      </c>
      <c r="N21" t="e">
        <f ca="1"/>
        <v>#NAME?</v>
      </c>
      <c r="O21" t="e">
        <f ca="1"/>
        <v>#NAME?</v>
      </c>
      <c r="P21" t="e">
        <f ca="1"/>
        <v>#NAME?</v>
      </c>
      <c r="Q21" t="e">
        <f ca="1"/>
        <v>#NAME?</v>
      </c>
      <c r="S21" s="6" t="e">
        <f ca="1"/>
        <v>#NAME?</v>
      </c>
      <c r="T21" t="e">
        <f ca="1"/>
        <v>#NAME?</v>
      </c>
      <c r="U21" t="e">
        <f ca="1"/>
        <v>#NAME?</v>
      </c>
      <c r="V21" s="7" t="e">
        <f ca="1"/>
        <v>#NAME?</v>
      </c>
    </row>
    <row r="22" spans="1:22" x14ac:dyDescent="0.35">
      <c r="A22" s="2">
        <f>'Part 1'!A22</f>
        <v>19</v>
      </c>
      <c r="B22" s="14">
        <f>'Part 1'!B22</f>
        <v>13</v>
      </c>
      <c r="C22" s="15">
        <f>'Part 1'!C22</f>
        <v>21</v>
      </c>
      <c r="D22" s="15">
        <f>'Part 1'!D22</f>
        <v>20</v>
      </c>
      <c r="E22" s="16">
        <f>'Part 1'!E22</f>
        <v>48</v>
      </c>
      <c r="G22" s="2">
        <f t="shared" si="0"/>
        <v>19</v>
      </c>
      <c r="H22" s="6" t="e">
        <f ca="1"/>
        <v>#NAME?</v>
      </c>
      <c r="I22" t="e">
        <f ca="1"/>
        <v>#NAME?</v>
      </c>
      <c r="J22" t="e">
        <f ca="1"/>
        <v>#NAME?</v>
      </c>
      <c r="K22" s="7" t="e">
        <f ca="1"/>
        <v>#NAME?</v>
      </c>
      <c r="M22" t="e">
        <f ca="1"/>
        <v>#NAME?</v>
      </c>
      <c r="N22" s="3" t="e">
        <f ca="1"/>
        <v>#NAME?</v>
      </c>
      <c r="O22" s="4" t="e">
        <f ca="1"/>
        <v>#NAME?</v>
      </c>
      <c r="P22" s="4" t="e">
        <f ca="1"/>
        <v>#NAME?</v>
      </c>
      <c r="Q22" s="5" t="e">
        <f ca="1"/>
        <v>#NAME?</v>
      </c>
      <c r="S22" s="6" t="e">
        <f ca="1"/>
        <v>#NAME?</v>
      </c>
      <c r="T22" t="e">
        <f ca="1"/>
        <v>#NAME?</v>
      </c>
      <c r="U22" t="e">
        <f ca="1"/>
        <v>#NAME?</v>
      </c>
      <c r="V22" s="7" t="e">
        <f ca="1"/>
        <v>#NAME?</v>
      </c>
    </row>
    <row r="23" spans="1:22" x14ac:dyDescent="0.35">
      <c r="A23" s="2">
        <f>'Part 1'!A23</f>
        <v>20</v>
      </c>
      <c r="B23" s="17">
        <f>'Part 1'!B23</f>
        <v>11</v>
      </c>
      <c r="C23" s="18">
        <f>'Part 1'!C23</f>
        <v>51</v>
      </c>
      <c r="D23" s="18">
        <f>'Part 1'!D23</f>
        <v>18</v>
      </c>
      <c r="E23" s="19">
        <f>'Part 1'!E23</f>
        <v>54</v>
      </c>
      <c r="G23" s="2">
        <f t="shared" si="0"/>
        <v>20</v>
      </c>
      <c r="H23" s="8" t="e">
        <f ca="1"/>
        <v>#NAME?</v>
      </c>
      <c r="I23" s="9" t="e">
        <f ca="1"/>
        <v>#NAME?</v>
      </c>
      <c r="J23" s="9" t="e">
        <f ca="1"/>
        <v>#NAME?</v>
      </c>
      <c r="K23" s="10" t="e">
        <f ca="1"/>
        <v>#NAME?</v>
      </c>
      <c r="M23" t="e">
        <f ca="1"/>
        <v>#NAME?</v>
      </c>
      <c r="N23" s="6" t="e">
        <f ca="1"/>
        <v>#NAME?</v>
      </c>
      <c r="O23" t="e">
        <f ca="1"/>
        <v>#NAME?</v>
      </c>
      <c r="P23" t="e">
        <f ca="1"/>
        <v>#NAME?</v>
      </c>
      <c r="Q23" s="7" t="e">
        <f ca="1"/>
        <v>#NAME?</v>
      </c>
      <c r="S23" s="8" t="e">
        <f ca="1"/>
        <v>#NAME?</v>
      </c>
      <c r="T23" s="9" t="e">
        <f ca="1"/>
        <v>#NAME?</v>
      </c>
      <c r="U23" s="9" t="e">
        <f ca="1"/>
        <v>#NAME?</v>
      </c>
      <c r="V23" s="10" t="e">
        <f ca="1"/>
        <v>#NAME?</v>
      </c>
    </row>
    <row r="24" spans="1:22" x14ac:dyDescent="0.35">
      <c r="A24" s="2" t="s">
        <v>12</v>
      </c>
      <c r="B24">
        <f>AVERAGE(B4:B23)</f>
        <v>16.133333333333333</v>
      </c>
      <c r="C24">
        <f>AVERAGE(C4:C23)</f>
        <v>34.411764705882355</v>
      </c>
      <c r="D24">
        <f>AVERAGE(D4:D23)</f>
        <v>21.0625</v>
      </c>
      <c r="E24">
        <f>AVERAGE(E4:E23)</f>
        <v>47.722222222222221</v>
      </c>
      <c r="G24" s="2" t="s">
        <v>12</v>
      </c>
      <c r="H24" t="e">
        <f ca="1">AVERAGE(H4:H23)</f>
        <v>#NAME?</v>
      </c>
      <c r="I24" t="e">
        <f ca="1">AVERAGE(I4:I23)</f>
        <v>#NAME?</v>
      </c>
      <c r="J24" t="e">
        <f ca="1">AVERAGE(J4:J23)</f>
        <v>#NAME?</v>
      </c>
      <c r="K24" t="e">
        <f ca="1">AVERAGE(K4:K23)</f>
        <v>#NAME?</v>
      </c>
      <c r="M24" t="e">
        <f ca="1"/>
        <v>#NAME?</v>
      </c>
      <c r="N24" s="6" t="e">
        <f ca="1"/>
        <v>#NAME?</v>
      </c>
      <c r="O24" t="e">
        <f ca="1"/>
        <v>#NAME?</v>
      </c>
      <c r="P24" t="e">
        <f ca="1"/>
        <v>#NAME?</v>
      </c>
      <c r="Q24" s="7" t="e">
        <f ca="1"/>
        <v>#NAME?</v>
      </c>
    </row>
    <row r="25" spans="1:22" x14ac:dyDescent="0.35">
      <c r="A25" s="2" t="s">
        <v>13</v>
      </c>
      <c r="B25">
        <f>STDEV(B4:B23)</f>
        <v>4.7789219744724045</v>
      </c>
      <c r="C25">
        <f>STDEV(C4:C23)</f>
        <v>10.79964596369606</v>
      </c>
      <c r="D25">
        <f>STDEV(D4:D23)</f>
        <v>3.2755406678389241</v>
      </c>
      <c r="E25">
        <f>STDEV(E4:E23)</f>
        <v>7.6297063050063398</v>
      </c>
      <c r="G25" s="2" t="s">
        <v>13</v>
      </c>
      <c r="H25" t="e">
        <f ca="1">STDEV(H4:H23)</f>
        <v>#NAME?</v>
      </c>
      <c r="I25" t="e">
        <f ca="1">STDEV(I4:I23)</f>
        <v>#NAME?</v>
      </c>
      <c r="J25" t="e">
        <f ca="1">STDEV(J4:J23)</f>
        <v>#NAME?</v>
      </c>
      <c r="K25" t="e">
        <f ca="1">STDEV(K4:K23)</f>
        <v>#NAME?</v>
      </c>
      <c r="M25" t="e">
        <f ca="1"/>
        <v>#NAME?</v>
      </c>
      <c r="N25" s="6" t="e">
        <f ca="1"/>
        <v>#NAME?</v>
      </c>
      <c r="O25" t="e">
        <f ca="1"/>
        <v>#NAME?</v>
      </c>
      <c r="P25" t="e">
        <f ca="1"/>
        <v>#NAME?</v>
      </c>
      <c r="Q25" s="7" t="e">
        <f ca="1"/>
        <v>#NAME?</v>
      </c>
    </row>
    <row r="26" spans="1:22" x14ac:dyDescent="0.35">
      <c r="M26" t="e">
        <f ca="1"/>
        <v>#NAME?</v>
      </c>
      <c r="N26" s="8" t="e">
        <f ca="1"/>
        <v>#NAME?</v>
      </c>
      <c r="O26" s="9" t="e">
        <f ca="1"/>
        <v>#NAME?</v>
      </c>
      <c r="P26" s="9" t="e">
        <f ca="1"/>
        <v>#NAME?</v>
      </c>
      <c r="Q26" s="10" t="e">
        <f ca="1"/>
        <v>#NAME?</v>
      </c>
    </row>
    <row r="28" spans="1:22" x14ac:dyDescent="0.35">
      <c r="M28" t="s">
        <v>22</v>
      </c>
    </row>
    <row r="30" spans="1:22" x14ac:dyDescent="0.35">
      <c r="M30" t="e">
        <f t="array" aca="1" ref="M30:Q35" ca="1">DescStats(S3:V23,TRUE,TRUE)</f>
        <v>#NAME?</v>
      </c>
      <c r="N30" t="e">
        <f ca="1"/>
        <v>#NAME?</v>
      </c>
      <c r="O30" t="e">
        <f ca="1"/>
        <v>#NAME?</v>
      </c>
      <c r="P30" t="e">
        <f ca="1"/>
        <v>#NAME?</v>
      </c>
      <c r="Q30" t="e">
        <f ca="1"/>
        <v>#NAME?</v>
      </c>
    </row>
    <row r="31" spans="1:22" x14ac:dyDescent="0.35">
      <c r="M31" t="e">
        <f ca="1"/>
        <v>#NAME?</v>
      </c>
      <c r="N31" s="3" t="e">
        <f ca="1"/>
        <v>#NAME?</v>
      </c>
      <c r="O31" s="4" t="e">
        <f ca="1"/>
        <v>#NAME?</v>
      </c>
      <c r="P31" s="4" t="e">
        <f ca="1"/>
        <v>#NAME?</v>
      </c>
      <c r="Q31" s="5" t="e">
        <f ca="1"/>
        <v>#NAME?</v>
      </c>
    </row>
    <row r="32" spans="1:22" x14ac:dyDescent="0.35">
      <c r="M32" t="e">
        <f ca="1"/>
        <v>#NAME?</v>
      </c>
      <c r="N32" s="6" t="e">
        <f ca="1"/>
        <v>#NAME?</v>
      </c>
      <c r="O32" t="e">
        <f ca="1"/>
        <v>#NAME?</v>
      </c>
      <c r="P32" t="e">
        <f ca="1"/>
        <v>#NAME?</v>
      </c>
      <c r="Q32" s="7" t="e">
        <f ca="1"/>
        <v>#NAME?</v>
      </c>
    </row>
    <row r="33" spans="13:17" x14ac:dyDescent="0.35">
      <c r="M33" t="e">
        <f ca="1"/>
        <v>#NAME?</v>
      </c>
      <c r="N33" s="6" t="e">
        <f ca="1"/>
        <v>#NAME?</v>
      </c>
      <c r="O33" t="e">
        <f ca="1"/>
        <v>#NAME?</v>
      </c>
      <c r="P33" t="e">
        <f ca="1"/>
        <v>#NAME?</v>
      </c>
      <c r="Q33" s="7" t="e">
        <f ca="1"/>
        <v>#NAME?</v>
      </c>
    </row>
    <row r="34" spans="13:17" x14ac:dyDescent="0.35">
      <c r="M34" t="e">
        <f ca="1"/>
        <v>#NAME?</v>
      </c>
      <c r="N34" s="6" t="e">
        <f ca="1"/>
        <v>#NAME?</v>
      </c>
      <c r="O34" t="e">
        <f ca="1"/>
        <v>#NAME?</v>
      </c>
      <c r="P34" t="e">
        <f ca="1"/>
        <v>#NAME?</v>
      </c>
      <c r="Q34" s="7" t="e">
        <f ca="1"/>
        <v>#NAME?</v>
      </c>
    </row>
    <row r="35" spans="13:17" x14ac:dyDescent="0.35">
      <c r="M35" t="e">
        <f ca="1"/>
        <v>#NAME?</v>
      </c>
      <c r="N35" s="8" t="e">
        <f ca="1"/>
        <v>#NAME?</v>
      </c>
      <c r="O35" s="9" t="e">
        <f ca="1"/>
        <v>#NAME?</v>
      </c>
      <c r="P35" s="9" t="e">
        <f ca="1"/>
        <v>#NAME?</v>
      </c>
      <c r="Q35" s="10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Part 1</vt:lpstr>
      <vt:lpstr>Part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2023-01-03T19:23:03Z</dcterms:created>
  <dcterms:modified xsi:type="dcterms:W3CDTF">2023-01-03T19:24:40Z</dcterms:modified>
</cp:coreProperties>
</file>