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8E9CD07-ED2C-4A09-9C19-0DD21106F90E}" xr6:coauthVersionLast="47" xr6:coauthVersionMax="47" xr10:uidLastSave="{00000000-0000-0000-0000-000000000000}"/>
  <bookViews>
    <workbookView xWindow="-110" yWindow="-110" windowWidth="19420" windowHeight="10300" xr2:uid="{C2570EBE-00F7-4BF8-9288-20BFBF9156AB}"/>
  </bookViews>
  <sheets>
    <sheet name="Title" sheetId="3" r:id="rId1"/>
    <sheet name="Extract" sheetId="1" r:id="rId2"/>
    <sheet name="Select Col" sheetId="2" r:id="rId3"/>
  </sheets>
  <externalReferences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K14" i="2" s="1"/>
  <c r="F3" i="2" a="1"/>
  <c r="G14" i="2" s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O9" i="1"/>
  <c r="N9" i="1"/>
  <c r="M9" i="1"/>
  <c r="L9" i="1"/>
  <c r="Q8" i="1"/>
  <c r="P8" i="1"/>
  <c r="O8" i="1"/>
  <c r="N8" i="1"/>
  <c r="M8" i="1"/>
  <c r="L8" i="1"/>
  <c r="Q7" i="1"/>
  <c r="P7" i="1"/>
  <c r="O7" i="1"/>
  <c r="N7" i="1"/>
  <c r="M7" i="1"/>
  <c r="L7" i="1"/>
  <c r="Q6" i="1"/>
  <c r="P6" i="1"/>
  <c r="O6" i="1"/>
  <c r="N6" i="1"/>
  <c r="M6" i="1"/>
  <c r="L6" i="1"/>
  <c r="Q5" i="1"/>
  <c r="P5" i="1"/>
  <c r="O5" i="1"/>
  <c r="N5" i="1"/>
  <c r="M5" i="1"/>
  <c r="L5" i="1"/>
  <c r="Q4" i="1"/>
  <c r="P4" i="1"/>
  <c r="O4" i="1"/>
  <c r="N4" i="1"/>
  <c r="M4" i="1"/>
  <c r="L4" i="1"/>
  <c r="Q3" i="1"/>
  <c r="P3" i="1"/>
  <c r="O3" i="1"/>
  <c r="N3" i="1"/>
  <c r="M3" i="1"/>
  <c r="L3" i="1"/>
  <c r="M4" i="2" l="1"/>
  <c r="M6" i="2"/>
  <c r="M8" i="2"/>
  <c r="M10" i="2"/>
  <c r="M12" i="2"/>
  <c r="M14" i="2"/>
  <c r="H4" i="2"/>
  <c r="G7" i="2"/>
  <c r="F10" i="2"/>
  <c r="H12" i="2"/>
  <c r="J3" i="2"/>
  <c r="J5" i="2"/>
  <c r="J7" i="2"/>
  <c r="J9" i="2"/>
  <c r="J11" i="2"/>
  <c r="J13" i="2"/>
  <c r="F5" i="2"/>
  <c r="H7" i="2"/>
  <c r="G10" i="2"/>
  <c r="F13" i="2"/>
  <c r="K3" i="2"/>
  <c r="K5" i="2"/>
  <c r="K7" i="2"/>
  <c r="K9" i="2"/>
  <c r="K11" i="2"/>
  <c r="K13" i="2"/>
  <c r="G5" i="2"/>
  <c r="F8" i="2"/>
  <c r="H10" i="2"/>
  <c r="G13" i="2"/>
  <c r="L3" i="2"/>
  <c r="L5" i="2"/>
  <c r="L7" i="2"/>
  <c r="L9" i="2"/>
  <c r="L11" i="2"/>
  <c r="L13" i="2"/>
  <c r="F3" i="2"/>
  <c r="H5" i="2"/>
  <c r="G8" i="2"/>
  <c r="F11" i="2"/>
  <c r="H13" i="2"/>
  <c r="M3" i="2"/>
  <c r="M5" i="2"/>
  <c r="M7" i="2"/>
  <c r="M9" i="2"/>
  <c r="M11" i="2"/>
  <c r="M13" i="2"/>
  <c r="F4" i="2"/>
  <c r="H6" i="2"/>
  <c r="G9" i="2"/>
  <c r="F12" i="2"/>
  <c r="H14" i="2"/>
  <c r="L4" i="2"/>
  <c r="L6" i="2"/>
  <c r="L8" i="2"/>
  <c r="L10" i="2"/>
  <c r="L12" i="2"/>
  <c r="L14" i="2"/>
  <c r="G4" i="2"/>
  <c r="F7" i="2"/>
  <c r="H9" i="2"/>
  <c r="G12" i="2"/>
  <c r="G3" i="2"/>
  <c r="F6" i="2"/>
  <c r="H8" i="2"/>
  <c r="G11" i="2"/>
  <c r="F14" i="2"/>
  <c r="J4" i="2"/>
  <c r="J6" i="2"/>
  <c r="J8" i="2"/>
  <c r="J10" i="2"/>
  <c r="J12" i="2"/>
  <c r="J14" i="2"/>
  <c r="H3" i="2"/>
  <c r="G6" i="2"/>
  <c r="F9" i="2"/>
  <c r="H11" i="2"/>
  <c r="K4" i="2"/>
  <c r="K6" i="2"/>
  <c r="K8" i="2"/>
  <c r="K10" i="2"/>
  <c r="K12" i="2"/>
</calcChain>
</file>

<file path=xl/sharedStrings.xml><?xml version="1.0" encoding="utf-8"?>
<sst xmlns="http://schemas.openxmlformats.org/spreadsheetml/2006/main" count="73" uniqueCount="44">
  <si>
    <t>Extract Columns from Data Range</t>
  </si>
  <si>
    <t>State</t>
  </si>
  <si>
    <t>Poverty</t>
  </si>
  <si>
    <t>Infant Mort</t>
  </si>
  <si>
    <t>White</t>
  </si>
  <si>
    <t>Crime</t>
  </si>
  <si>
    <t>Doctors</t>
  </si>
  <si>
    <t>Traf Deaths</t>
  </si>
  <si>
    <t>University</t>
  </si>
  <si>
    <t>Unemploy</t>
  </si>
  <si>
    <t>Income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</si>
  <si>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</si>
  <si>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</si>
  <si>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</si>
  <si>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</si>
  <si>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</si>
  <si>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</si>
  <si>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</si>
  <si>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</si>
  <si>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</si>
  <si>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</si>
  <si>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</si>
  <si>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</si>
  <si>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</si>
  <si>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</si>
  <si>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</si>
  <si>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</si>
  <si>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</si>
  <si>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</si>
  <si>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</si>
  <si>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Select Columns</t>
  </si>
  <si>
    <t>=SelectCols(A3:D14,"2,3,1")</t>
  </si>
  <si>
    <t>=SelectCols(A3:D14,"3,2,1,4",1)</t>
  </si>
  <si>
    <t>Male</t>
  </si>
  <si>
    <t>France</t>
  </si>
  <si>
    <t>Rich</t>
  </si>
  <si>
    <t>Female</t>
  </si>
  <si>
    <t>UK</t>
  </si>
  <si>
    <t>Poor</t>
  </si>
  <si>
    <t>US</t>
  </si>
  <si>
    <t>Real Statistics Using Excel</t>
  </si>
  <si>
    <t>Updated</t>
  </si>
  <si>
    <t>Copyright © 2013 - 2023 Charles Zaiontz</t>
  </si>
  <si>
    <t>Extracting Columns from a Data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</si>
</sst>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64" fontId="2" fillId="0" borderId="0" xfId="0" applyNumberFormat="1" applyFont="1"/>
    <xf numFmtId="3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2" fontId="2" fillId="0" borderId="0" xfId="1" applyNumberFormat="1" applyFont="1"/>
    <xf numFmtId="164" fontId="2" fillId="0" borderId="0" xfId="1" applyNumberFormat="1" applyFont="1" applyAlignment="1">
      <alignment horizontal="right" wrapText="1"/>
    </xf>
    <xf numFmtId="164" fontId="2" fillId="0" borderId="0" xfId="2" applyNumberFormat="1" applyFont="1"/>
    <xf numFmtId="3" fontId="2" fillId="0" borderId="0" xfId="1" applyNumberFormat="1" applyFont="1"/>
    <xf numFmtId="165" fontId="2" fillId="0" borderId="0" xfId="1" applyNumberFormat="1" applyFont="1" applyAlignment="1">
      <alignment horizontal="right"/>
    </xf>
    <xf numFmtId="0" fontId="2" fillId="0" borderId="2" xfId="0" applyFont="1" applyBorder="1"/>
    <xf numFmtId="0" fontId="2" fillId="0" borderId="2" xfId="1" applyFont="1" applyBorder="1" applyAlignment="1">
      <alignment horizontal="right"/>
    </xf>
    <xf numFmtId="164" fontId="2" fillId="0" borderId="2" xfId="1" quotePrefix="1" applyNumberFormat="1" applyFont="1" applyBorder="1" applyAlignment="1">
      <alignment horizontal="right"/>
    </xf>
    <xf numFmtId="164" fontId="2" fillId="0" borderId="2" xfId="0" applyNumberFormat="1" applyFont="1" applyBorder="1"/>
    <xf numFmtId="3" fontId="2" fillId="0" borderId="2" xfId="1" applyNumberFormat="1" applyFont="1" applyBorder="1" applyAlignment="1">
      <alignment horizontal="right" wrapText="1"/>
    </xf>
    <xf numFmtId="164" fontId="2" fillId="0" borderId="2" xfId="1" applyNumberFormat="1" applyFont="1" applyBorder="1"/>
    <xf numFmtId="2" fontId="2" fillId="0" borderId="2" xfId="1" applyNumberFormat="1" applyFont="1" applyBorder="1"/>
    <xf numFmtId="164" fontId="2" fillId="0" borderId="2" xfId="1" applyNumberFormat="1" applyFont="1" applyBorder="1" applyAlignment="1">
      <alignment horizontal="right" wrapText="1"/>
    </xf>
    <xf numFmtId="164" fontId="2" fillId="0" borderId="2" xfId="2" applyNumberFormat="1" applyFont="1" applyBorder="1"/>
    <xf numFmtId="3" fontId="2" fillId="0" borderId="2" xfId="1" applyNumberFormat="1" applyFont="1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15" fontId="0" fillId="0" borderId="0" xfId="0" applyNumberFormat="1"/>
  </cellXfs>
  <cellStyles count="3">
    <cellStyle name="Normal" xfId="0" builtinId="0"/>
    <cellStyle name="Normal 2" xfId="1" xr:uid="{CB61F313-1C58-4768-A5AB-754343D0BDEF}"/>
    <cellStyle name="Normal 3" xfId="2" xr:uid="{8F06E7B1-10D9-4AF8-BDFC-44A5C110A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2AD5-70C2-46EA-BCD4-F81280A9B0A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40</v>
      </c>
    </row>
    <row r="2" spans="1:2" x14ac:dyDescent="0.35">
      <c r="A2" t="s">
        <v>43</v>
      </c>
    </row>
    <row r="4" spans="1:2" x14ac:dyDescent="0.35">
      <c r="A4" t="s">
        <v>41</v>
      </c>
      <c r="B4" s="34">
        <v>44943</v>
      </c>
    </row>
    <row r="6" spans="1:2" x14ac:dyDescent="0.35">
      <c r="A6" s="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64E0-9EF0-4264-B9A1-515CEF6BF674}">
  <sheetPr codeName="Sheet244"/>
  <dimension ref="A1:Q22"/>
  <sheetViews>
    <sheetView workbookViewId="0"/>
  </sheetViews>
  <sheetFormatPr defaultRowHeight="14.5" x14ac:dyDescent="0.35"/>
  <cols>
    <col min="1" max="1" width="11" customWidth="1"/>
    <col min="2" max="2" width="8.1796875" customWidth="1"/>
    <col min="3" max="3" width="11.26953125" customWidth="1"/>
    <col min="4" max="4" width="7.453125" customWidth="1"/>
    <col min="5" max="5" width="7.7265625" customWidth="1"/>
    <col min="6" max="6" width="8.453125" customWidth="1"/>
    <col min="7" max="7" width="11.26953125" customWidth="1"/>
    <col min="8" max="8" width="9.7265625" customWidth="1"/>
    <col min="9" max="9" width="10.1796875" customWidth="1"/>
    <col min="10" max="10" width="8.7265625" customWidth="1"/>
    <col min="11" max="11" width="5.81640625" customWidth="1"/>
  </cols>
  <sheetData>
    <row r="1" spans="1:17" x14ac:dyDescent="0.35">
      <c r="A1" s="1" t="s">
        <v>0</v>
      </c>
    </row>
    <row r="3" spans="1:17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L3" t="str">
        <f>A3</f>
        <v>State</v>
      </c>
      <c r="M3" t="str">
        <f>B3</f>
        <v>Poverty</v>
      </c>
      <c r="N3" t="str">
        <f>C3</f>
        <v>Infant Mort</v>
      </c>
      <c r="O3" t="str">
        <f>F3</f>
        <v>Doctors</v>
      </c>
      <c r="P3" t="str">
        <f>G3</f>
        <v>Traf Deaths</v>
      </c>
      <c r="Q3" t="str">
        <f>J3</f>
        <v>Income</v>
      </c>
    </row>
    <row r="4" spans="1:17" x14ac:dyDescent="0.35">
      <c r="A4" s="4" t="s">
        <v>11</v>
      </c>
      <c r="B4" s="5">
        <v>15.7</v>
      </c>
      <c r="C4" s="6">
        <v>9</v>
      </c>
      <c r="D4" s="7">
        <v>71.027177760140717</v>
      </c>
      <c r="E4" s="8">
        <v>448</v>
      </c>
      <c r="F4" s="9">
        <v>218.17340830567619</v>
      </c>
      <c r="G4" s="10">
        <v>1.81</v>
      </c>
      <c r="H4" s="11">
        <v>22</v>
      </c>
      <c r="I4" s="12">
        <v>5</v>
      </c>
      <c r="J4" s="13">
        <v>42666</v>
      </c>
      <c r="L4" t="str">
        <f t="shared" ref="L4:N22" si="0">A4</f>
        <v>Alabama</v>
      </c>
      <c r="M4">
        <f t="shared" si="0"/>
        <v>15.7</v>
      </c>
      <c r="N4">
        <f t="shared" si="0"/>
        <v>9</v>
      </c>
      <c r="O4">
        <f t="shared" ref="O4:P22" si="1">F4</f>
        <v>218.17340830567619</v>
      </c>
      <c r="P4">
        <f t="shared" si="1"/>
        <v>1.81</v>
      </c>
      <c r="Q4">
        <f t="shared" ref="Q4:Q22" si="2">J4</f>
        <v>42666</v>
      </c>
    </row>
    <row r="5" spans="1:17" x14ac:dyDescent="0.35">
      <c r="A5" s="4" t="s">
        <v>12</v>
      </c>
      <c r="B5" s="5">
        <v>8.4</v>
      </c>
      <c r="C5" s="6">
        <v>6.9</v>
      </c>
      <c r="D5" s="7">
        <v>70.62318863808899</v>
      </c>
      <c r="E5" s="8">
        <v>661.2</v>
      </c>
      <c r="F5" s="9">
        <v>228.45028196578826</v>
      </c>
      <c r="G5" s="10">
        <v>1.63</v>
      </c>
      <c r="H5" s="11">
        <v>27.3</v>
      </c>
      <c r="I5" s="12">
        <v>6.7</v>
      </c>
      <c r="J5" s="13">
        <v>68460</v>
      </c>
      <c r="L5" t="str">
        <f t="shared" si="0"/>
        <v>Alaska</v>
      </c>
      <c r="M5">
        <f t="shared" si="0"/>
        <v>8.4</v>
      </c>
      <c r="N5">
        <f t="shared" si="0"/>
        <v>6.9</v>
      </c>
      <c r="O5">
        <f t="shared" si="1"/>
        <v>228.45028196578826</v>
      </c>
      <c r="P5">
        <f t="shared" si="1"/>
        <v>1.63</v>
      </c>
      <c r="Q5">
        <f t="shared" si="2"/>
        <v>68460</v>
      </c>
    </row>
    <row r="6" spans="1:17" x14ac:dyDescent="0.35">
      <c r="A6" s="4" t="s">
        <v>13</v>
      </c>
      <c r="B6" s="5">
        <v>14.7</v>
      </c>
      <c r="C6" s="6">
        <v>6.4</v>
      </c>
      <c r="D6" s="7">
        <v>86.505696765320337</v>
      </c>
      <c r="E6" s="8">
        <v>482.7</v>
      </c>
      <c r="F6" s="9">
        <v>209.66657175716827</v>
      </c>
      <c r="G6" s="10">
        <v>1.69</v>
      </c>
      <c r="H6" s="11">
        <v>25.1</v>
      </c>
      <c r="I6" s="12">
        <v>5.5</v>
      </c>
      <c r="J6" s="13">
        <v>50958</v>
      </c>
      <c r="L6" t="str">
        <f t="shared" si="0"/>
        <v>Arizona</v>
      </c>
      <c r="M6">
        <f t="shared" si="0"/>
        <v>14.7</v>
      </c>
      <c r="N6">
        <f t="shared" si="0"/>
        <v>6.4</v>
      </c>
      <c r="O6">
        <f t="shared" si="1"/>
        <v>209.66657175716827</v>
      </c>
      <c r="P6">
        <f t="shared" si="1"/>
        <v>1.69</v>
      </c>
      <c r="Q6">
        <f t="shared" si="2"/>
        <v>50958</v>
      </c>
    </row>
    <row r="7" spans="1:17" x14ac:dyDescent="0.35">
      <c r="A7" s="4" t="s">
        <v>14</v>
      </c>
      <c r="B7" s="5">
        <v>17.3</v>
      </c>
      <c r="C7" s="6">
        <v>8.5</v>
      </c>
      <c r="D7" s="7">
        <v>80.783955956979611</v>
      </c>
      <c r="E7" s="8">
        <v>529.4</v>
      </c>
      <c r="F7" s="9">
        <v>203.42285988234826</v>
      </c>
      <c r="G7" s="10">
        <v>1.96</v>
      </c>
      <c r="H7" s="11">
        <v>18.8</v>
      </c>
      <c r="I7" s="12">
        <v>5.0999999999999996</v>
      </c>
      <c r="J7" s="13">
        <v>38815</v>
      </c>
      <c r="L7" t="str">
        <f t="shared" si="0"/>
        <v>Arkansas</v>
      </c>
      <c r="M7">
        <f t="shared" si="0"/>
        <v>17.3</v>
      </c>
      <c r="N7">
        <f t="shared" si="0"/>
        <v>8.5</v>
      </c>
      <c r="O7">
        <f t="shared" si="1"/>
        <v>203.42285988234826</v>
      </c>
      <c r="P7">
        <f t="shared" si="1"/>
        <v>1.96</v>
      </c>
      <c r="Q7">
        <f t="shared" si="2"/>
        <v>38815</v>
      </c>
    </row>
    <row r="8" spans="1:17" x14ac:dyDescent="0.35">
      <c r="A8" s="4" t="s">
        <v>15</v>
      </c>
      <c r="B8" s="5">
        <v>13.3</v>
      </c>
      <c r="C8" s="6">
        <v>5</v>
      </c>
      <c r="D8" s="7">
        <v>76.640052174481781</v>
      </c>
      <c r="E8" s="8">
        <v>522.6</v>
      </c>
      <c r="F8" s="9">
        <v>268.69056049813605</v>
      </c>
      <c r="G8" s="10">
        <v>1.21</v>
      </c>
      <c r="H8" s="11">
        <v>29.6</v>
      </c>
      <c r="I8" s="12">
        <v>7.2</v>
      </c>
      <c r="J8" s="13">
        <v>61021</v>
      </c>
      <c r="L8" t="str">
        <f t="shared" si="0"/>
        <v>California</v>
      </c>
      <c r="M8">
        <f t="shared" si="0"/>
        <v>13.3</v>
      </c>
      <c r="N8">
        <f t="shared" si="0"/>
        <v>5</v>
      </c>
      <c r="O8">
        <f t="shared" si="1"/>
        <v>268.69056049813605</v>
      </c>
      <c r="P8">
        <f t="shared" si="1"/>
        <v>1.21</v>
      </c>
      <c r="Q8">
        <f t="shared" si="2"/>
        <v>61021</v>
      </c>
    </row>
    <row r="9" spans="1:17" x14ac:dyDescent="0.35">
      <c r="A9" s="4" t="s">
        <v>16</v>
      </c>
      <c r="B9" s="5">
        <v>11.4</v>
      </c>
      <c r="C9" s="6">
        <v>5.7</v>
      </c>
      <c r="D9" s="7">
        <v>89.734092175332663</v>
      </c>
      <c r="E9" s="8">
        <v>347.8</v>
      </c>
      <c r="F9" s="9">
        <v>259.68608874672964</v>
      </c>
      <c r="G9" s="10">
        <v>1.1399999999999999</v>
      </c>
      <c r="H9" s="11">
        <v>35.6</v>
      </c>
      <c r="I9" s="12">
        <v>4.9000000000000004</v>
      </c>
      <c r="J9" s="13">
        <v>56993</v>
      </c>
      <c r="L9" t="str">
        <f t="shared" si="0"/>
        <v>Colorado</v>
      </c>
      <c r="M9">
        <f t="shared" si="0"/>
        <v>11.4</v>
      </c>
      <c r="N9">
        <f t="shared" si="0"/>
        <v>5.7</v>
      </c>
      <c r="O9">
        <f t="shared" si="1"/>
        <v>259.68608874672964</v>
      </c>
      <c r="P9">
        <f t="shared" si="1"/>
        <v>1.1399999999999999</v>
      </c>
      <c r="Q9">
        <f t="shared" si="2"/>
        <v>56993</v>
      </c>
    </row>
    <row r="10" spans="1:17" x14ac:dyDescent="0.35">
      <c r="A10" s="4" t="s">
        <v>17</v>
      </c>
      <c r="B10" s="5">
        <v>9.3000000000000007</v>
      </c>
      <c r="C10" s="6">
        <v>6.2</v>
      </c>
      <c r="D10" s="7">
        <v>84.278652322083644</v>
      </c>
      <c r="E10" s="8">
        <v>256</v>
      </c>
      <c r="F10" s="9">
        <v>376.3752669155395</v>
      </c>
      <c r="G10" s="10">
        <v>0.86</v>
      </c>
      <c r="H10" s="11">
        <v>35.6</v>
      </c>
      <c r="I10" s="12">
        <v>5.7</v>
      </c>
      <c r="J10" s="13">
        <v>68595</v>
      </c>
      <c r="L10" t="str">
        <f t="shared" si="0"/>
        <v>Connecticut</v>
      </c>
      <c r="M10">
        <f t="shared" si="0"/>
        <v>9.3000000000000007</v>
      </c>
      <c r="N10">
        <f t="shared" si="0"/>
        <v>6.2</v>
      </c>
      <c r="O10">
        <f t="shared" si="1"/>
        <v>376.3752669155395</v>
      </c>
      <c r="P10">
        <f t="shared" si="1"/>
        <v>0.86</v>
      </c>
      <c r="Q10">
        <f t="shared" si="2"/>
        <v>68595</v>
      </c>
    </row>
    <row r="11" spans="1:17" x14ac:dyDescent="0.35">
      <c r="A11" s="4" t="s">
        <v>18</v>
      </c>
      <c r="B11" s="14">
        <v>10</v>
      </c>
      <c r="C11" s="6">
        <v>8.3000000000000007</v>
      </c>
      <c r="D11" s="7">
        <v>74.266056727126113</v>
      </c>
      <c r="E11" s="8">
        <v>689.2</v>
      </c>
      <c r="F11" s="9">
        <v>250.94175668510928</v>
      </c>
      <c r="G11" s="10">
        <v>1.23</v>
      </c>
      <c r="H11" s="11">
        <v>27.5</v>
      </c>
      <c r="I11" s="12">
        <v>4.8</v>
      </c>
      <c r="J11" s="13">
        <v>57989</v>
      </c>
      <c r="L11" t="str">
        <f t="shared" si="0"/>
        <v>Delaware</v>
      </c>
      <c r="M11">
        <f t="shared" si="0"/>
        <v>10</v>
      </c>
      <c r="N11">
        <f t="shared" si="0"/>
        <v>8.3000000000000007</v>
      </c>
      <c r="O11">
        <f t="shared" si="1"/>
        <v>250.94175668510928</v>
      </c>
      <c r="P11">
        <f t="shared" si="1"/>
        <v>1.23</v>
      </c>
      <c r="Q11">
        <f t="shared" si="2"/>
        <v>57989</v>
      </c>
    </row>
    <row r="12" spans="1:17" x14ac:dyDescent="0.35">
      <c r="A12" s="4" t="s">
        <v>19</v>
      </c>
      <c r="B12" s="5">
        <v>13.2</v>
      </c>
      <c r="C12" s="6">
        <v>7.3</v>
      </c>
      <c r="D12" s="7">
        <v>79.811068541941054</v>
      </c>
      <c r="E12" s="8">
        <v>722.6</v>
      </c>
      <c r="F12" s="9">
        <v>247.86359820579941</v>
      </c>
      <c r="G12" s="10">
        <v>1.56</v>
      </c>
      <c r="H12" s="11">
        <v>25.8</v>
      </c>
      <c r="I12" s="12">
        <v>6.2</v>
      </c>
      <c r="J12" s="13">
        <v>47778</v>
      </c>
      <c r="L12" t="str">
        <f t="shared" si="0"/>
        <v>Florida</v>
      </c>
      <c r="M12">
        <f t="shared" si="0"/>
        <v>13.2</v>
      </c>
      <c r="N12">
        <f t="shared" si="0"/>
        <v>7.3</v>
      </c>
      <c r="O12">
        <f t="shared" si="1"/>
        <v>247.86359820579941</v>
      </c>
      <c r="P12">
        <f t="shared" si="1"/>
        <v>1.56</v>
      </c>
      <c r="Q12">
        <f t="shared" si="2"/>
        <v>47778</v>
      </c>
    </row>
    <row r="13" spans="1:17" x14ac:dyDescent="0.35">
      <c r="A13" s="4" t="s">
        <v>20</v>
      </c>
      <c r="B13" s="5">
        <v>14.7</v>
      </c>
      <c r="C13" s="6">
        <v>8.1</v>
      </c>
      <c r="D13" s="7">
        <v>65.387718279566343</v>
      </c>
      <c r="E13" s="8">
        <v>493.2</v>
      </c>
      <c r="F13" s="9">
        <v>217.44570184044454</v>
      </c>
      <c r="G13" s="10">
        <v>1.46</v>
      </c>
      <c r="H13" s="11">
        <v>27.5</v>
      </c>
      <c r="I13" s="12">
        <v>6.2</v>
      </c>
      <c r="J13" s="13">
        <v>50861</v>
      </c>
      <c r="L13" t="str">
        <f t="shared" si="0"/>
        <v>Georgia</v>
      </c>
      <c r="M13">
        <f t="shared" si="0"/>
        <v>14.7</v>
      </c>
      <c r="N13">
        <f t="shared" si="0"/>
        <v>8.1</v>
      </c>
      <c r="O13">
        <f t="shared" si="1"/>
        <v>217.44570184044454</v>
      </c>
      <c r="P13">
        <f t="shared" si="1"/>
        <v>1.46</v>
      </c>
      <c r="Q13">
        <f t="shared" si="2"/>
        <v>50861</v>
      </c>
    </row>
    <row r="14" spans="1:17" x14ac:dyDescent="0.35">
      <c r="A14" s="4" t="s">
        <v>21</v>
      </c>
      <c r="B14" s="5">
        <v>9.1</v>
      </c>
      <c r="C14" s="6">
        <v>5.6</v>
      </c>
      <c r="D14" s="7">
        <v>29.667333748383395</v>
      </c>
      <c r="E14" s="8">
        <v>272.8</v>
      </c>
      <c r="F14" s="9">
        <v>316.98289278791503</v>
      </c>
      <c r="G14" s="10">
        <v>1.33</v>
      </c>
      <c r="H14" s="11">
        <v>29.1</v>
      </c>
      <c r="I14" s="12">
        <v>3.9</v>
      </c>
      <c r="J14" s="13">
        <v>67214</v>
      </c>
      <c r="L14" t="str">
        <f t="shared" si="0"/>
        <v>Hawaii</v>
      </c>
      <c r="M14">
        <f t="shared" si="0"/>
        <v>9.1</v>
      </c>
      <c r="N14">
        <f t="shared" si="0"/>
        <v>5.6</v>
      </c>
      <c r="O14">
        <f t="shared" si="1"/>
        <v>316.98289278791503</v>
      </c>
      <c r="P14">
        <f t="shared" si="1"/>
        <v>1.33</v>
      </c>
      <c r="Q14">
        <f t="shared" si="2"/>
        <v>67214</v>
      </c>
    </row>
    <row r="15" spans="1:17" x14ac:dyDescent="0.35">
      <c r="A15" s="4" t="s">
        <v>22</v>
      </c>
      <c r="B15" s="5">
        <v>12.6</v>
      </c>
      <c r="C15" s="6">
        <v>6.8</v>
      </c>
      <c r="D15" s="7">
        <v>94.600660447193093</v>
      </c>
      <c r="E15" s="8">
        <v>239.4</v>
      </c>
      <c r="F15" s="9">
        <v>168.83390313104681</v>
      </c>
      <c r="G15" s="10">
        <v>1.6</v>
      </c>
      <c r="H15" s="11">
        <v>24</v>
      </c>
      <c r="I15" s="12">
        <v>4.9000000000000004</v>
      </c>
      <c r="J15" s="13">
        <v>47576</v>
      </c>
      <c r="L15" t="str">
        <f t="shared" si="0"/>
        <v>Idaho</v>
      </c>
      <c r="M15">
        <f t="shared" si="0"/>
        <v>12.6</v>
      </c>
      <c r="N15">
        <f t="shared" si="0"/>
        <v>6.8</v>
      </c>
      <c r="O15">
        <f t="shared" si="1"/>
        <v>168.83390313104681</v>
      </c>
      <c r="P15">
        <f t="shared" si="1"/>
        <v>1.6</v>
      </c>
      <c r="Q15">
        <f t="shared" si="2"/>
        <v>47576</v>
      </c>
    </row>
    <row r="16" spans="1:17" x14ac:dyDescent="0.35">
      <c r="A16" s="4" t="s">
        <v>23</v>
      </c>
      <c r="B16" s="5">
        <v>12.2</v>
      </c>
      <c r="C16" s="6">
        <v>7.3</v>
      </c>
      <c r="D16" s="7">
        <v>79.13310968601246</v>
      </c>
      <c r="E16" s="8">
        <v>533.20000000000005</v>
      </c>
      <c r="F16" s="9">
        <v>280.15386787687231</v>
      </c>
      <c r="G16" s="10">
        <v>1.1599999999999999</v>
      </c>
      <c r="H16" s="11">
        <v>29.9</v>
      </c>
      <c r="I16" s="12">
        <v>6.5</v>
      </c>
      <c r="J16" s="13">
        <v>56235</v>
      </c>
      <c r="L16" t="str">
        <f t="shared" si="0"/>
        <v>Illinois</v>
      </c>
      <c r="M16">
        <f t="shared" si="0"/>
        <v>12.2</v>
      </c>
      <c r="N16">
        <f t="shared" si="0"/>
        <v>7.3</v>
      </c>
      <c r="O16">
        <f t="shared" si="1"/>
        <v>280.15386787687231</v>
      </c>
      <c r="P16">
        <f t="shared" si="1"/>
        <v>1.1599999999999999</v>
      </c>
      <c r="Q16">
        <f t="shared" si="2"/>
        <v>56235</v>
      </c>
    </row>
    <row r="17" spans="1:17" x14ac:dyDescent="0.35">
      <c r="A17" s="4" t="s">
        <v>24</v>
      </c>
      <c r="B17" s="5">
        <v>13.1</v>
      </c>
      <c r="C17" s="6">
        <v>8</v>
      </c>
      <c r="D17" s="7">
        <v>88.000000627274659</v>
      </c>
      <c r="E17" s="8">
        <v>333.6</v>
      </c>
      <c r="F17" s="9">
        <v>216.93969975987483</v>
      </c>
      <c r="G17" s="10">
        <v>1.26</v>
      </c>
      <c r="H17" s="11">
        <v>22.9</v>
      </c>
      <c r="I17" s="12">
        <v>5.9</v>
      </c>
      <c r="J17" s="13">
        <v>47966</v>
      </c>
      <c r="L17" t="str">
        <f t="shared" si="0"/>
        <v>Indiana</v>
      </c>
      <c r="M17">
        <f t="shared" si="0"/>
        <v>13.1</v>
      </c>
      <c r="N17">
        <f t="shared" si="0"/>
        <v>8</v>
      </c>
      <c r="O17">
        <f t="shared" si="1"/>
        <v>216.93969975987483</v>
      </c>
      <c r="P17">
        <f t="shared" si="1"/>
        <v>1.26</v>
      </c>
      <c r="Q17">
        <f t="shared" si="2"/>
        <v>47966</v>
      </c>
    </row>
    <row r="18" spans="1:17" x14ac:dyDescent="0.35">
      <c r="A18" s="4" t="s">
        <v>25</v>
      </c>
      <c r="B18" s="5">
        <v>11.5</v>
      </c>
      <c r="C18" s="6">
        <v>5.0999999999999996</v>
      </c>
      <c r="D18" s="7">
        <v>94.170464820794294</v>
      </c>
      <c r="E18" s="8">
        <v>294.7</v>
      </c>
      <c r="F18" s="9">
        <v>189.28322428402873</v>
      </c>
      <c r="G18" s="10">
        <v>1.42</v>
      </c>
      <c r="H18" s="11">
        <v>24.3</v>
      </c>
      <c r="I18" s="12">
        <v>4.0999999999999996</v>
      </c>
      <c r="J18" s="13">
        <v>48980</v>
      </c>
      <c r="L18" t="str">
        <f t="shared" si="0"/>
        <v>Iowa</v>
      </c>
      <c r="M18">
        <f t="shared" si="0"/>
        <v>11.5</v>
      </c>
      <c r="N18">
        <f t="shared" si="0"/>
        <v>5.0999999999999996</v>
      </c>
      <c r="O18">
        <f t="shared" si="1"/>
        <v>189.28322428402873</v>
      </c>
      <c r="P18">
        <f t="shared" si="1"/>
        <v>1.42</v>
      </c>
      <c r="Q18">
        <f t="shared" si="2"/>
        <v>48980</v>
      </c>
    </row>
    <row r="19" spans="1:17" x14ac:dyDescent="0.35">
      <c r="A19" s="4" t="s">
        <v>26</v>
      </c>
      <c r="B19" s="5">
        <v>11.3</v>
      </c>
      <c r="C19" s="6">
        <v>7.1</v>
      </c>
      <c r="D19" s="7">
        <v>88.703716524620162</v>
      </c>
      <c r="E19" s="8">
        <v>452.7</v>
      </c>
      <c r="F19" s="9">
        <v>222.54770859752097</v>
      </c>
      <c r="G19" s="10">
        <v>1.38</v>
      </c>
      <c r="H19" s="11">
        <v>29.6</v>
      </c>
      <c r="I19" s="12">
        <v>4.4000000000000004</v>
      </c>
      <c r="J19" s="13">
        <v>50177</v>
      </c>
      <c r="L19" t="str">
        <f t="shared" si="0"/>
        <v>Kansas</v>
      </c>
      <c r="M19">
        <f t="shared" si="0"/>
        <v>11.3</v>
      </c>
      <c r="N19">
        <f t="shared" si="0"/>
        <v>7.1</v>
      </c>
      <c r="O19">
        <f t="shared" si="1"/>
        <v>222.54770859752097</v>
      </c>
      <c r="P19">
        <f t="shared" si="1"/>
        <v>1.38</v>
      </c>
      <c r="Q19">
        <f t="shared" si="2"/>
        <v>50177</v>
      </c>
    </row>
    <row r="20" spans="1:17" x14ac:dyDescent="0.35">
      <c r="A20" s="4" t="s">
        <v>27</v>
      </c>
      <c r="B20" s="5">
        <v>17.3</v>
      </c>
      <c r="C20" s="6">
        <v>7.5</v>
      </c>
      <c r="D20" s="7">
        <v>89.904327345935869</v>
      </c>
      <c r="E20" s="8">
        <v>295</v>
      </c>
      <c r="F20" s="9">
        <v>232.34854500664258</v>
      </c>
      <c r="G20" s="10">
        <v>1.8</v>
      </c>
      <c r="H20" s="11">
        <v>19.7</v>
      </c>
      <c r="I20" s="12">
        <v>6.4</v>
      </c>
      <c r="J20" s="13">
        <v>41538</v>
      </c>
      <c r="L20" t="str">
        <f t="shared" si="0"/>
        <v>Kentucky</v>
      </c>
      <c r="M20">
        <f t="shared" si="0"/>
        <v>17.3</v>
      </c>
      <c r="N20">
        <f t="shared" si="0"/>
        <v>7.5</v>
      </c>
      <c r="O20">
        <f t="shared" si="1"/>
        <v>232.34854500664258</v>
      </c>
      <c r="P20">
        <f t="shared" si="1"/>
        <v>1.8</v>
      </c>
      <c r="Q20">
        <f t="shared" si="2"/>
        <v>41538</v>
      </c>
    </row>
    <row r="21" spans="1:17" x14ac:dyDescent="0.35">
      <c r="A21" s="4" t="s">
        <v>28</v>
      </c>
      <c r="B21" s="5">
        <v>17.3</v>
      </c>
      <c r="C21" s="6">
        <v>9.9</v>
      </c>
      <c r="D21" s="7">
        <v>64.839543701408999</v>
      </c>
      <c r="E21" s="8">
        <v>729.5</v>
      </c>
      <c r="F21" s="9">
        <v>262.66146237060713</v>
      </c>
      <c r="G21" s="10">
        <v>2.17</v>
      </c>
      <c r="H21" s="11">
        <v>20.3</v>
      </c>
      <c r="I21" s="12">
        <v>4.5999999999999996</v>
      </c>
      <c r="J21" s="13">
        <v>43733</v>
      </c>
      <c r="L21" t="str">
        <f t="shared" si="0"/>
        <v>Louisiana</v>
      </c>
      <c r="M21">
        <f t="shared" si="0"/>
        <v>17.3</v>
      </c>
      <c r="N21">
        <f t="shared" si="0"/>
        <v>9.9</v>
      </c>
      <c r="O21">
        <f t="shared" si="1"/>
        <v>262.66146237060713</v>
      </c>
      <c r="P21">
        <f t="shared" si="1"/>
        <v>2.17</v>
      </c>
      <c r="Q21">
        <f t="shared" si="2"/>
        <v>43733</v>
      </c>
    </row>
    <row r="22" spans="1:17" x14ac:dyDescent="0.35">
      <c r="A22" s="15" t="s">
        <v>29</v>
      </c>
      <c r="B22" s="16">
        <v>12.3</v>
      </c>
      <c r="C22" s="17">
        <v>6.3</v>
      </c>
      <c r="D22" s="18">
        <v>96.389852756187835</v>
      </c>
      <c r="E22" s="19">
        <v>118</v>
      </c>
      <c r="F22" s="20">
        <v>278.39482802923527</v>
      </c>
      <c r="G22" s="21">
        <v>1.22</v>
      </c>
      <c r="H22" s="22">
        <v>25.4</v>
      </c>
      <c r="I22" s="23">
        <v>5.4</v>
      </c>
      <c r="J22" s="24">
        <v>46581</v>
      </c>
      <c r="L22" t="str">
        <f t="shared" si="0"/>
        <v>Maine</v>
      </c>
      <c r="M22">
        <f t="shared" si="0"/>
        <v>12.3</v>
      </c>
      <c r="N22">
        <f t="shared" si="0"/>
        <v>6.3</v>
      </c>
      <c r="O22">
        <f t="shared" si="1"/>
        <v>278.39482802923527</v>
      </c>
      <c r="P22">
        <f t="shared" si="1"/>
        <v>1.22</v>
      </c>
      <c r="Q22">
        <f t="shared" si="2"/>
        <v>46581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C21B-5C90-4715-ADC2-501114A6CC23}">
  <sheetPr codeName="Sheet271"/>
  <dimension ref="A1:M14"/>
  <sheetViews>
    <sheetView workbookViewId="0"/>
  </sheetViews>
  <sheetFormatPr defaultRowHeight="14.5" x14ac:dyDescent="0.35"/>
  <cols>
    <col min="2" max="2" width="7.7265625" customWidth="1"/>
    <col min="3" max="3" width="6.54296875" customWidth="1"/>
    <col min="4" max="4" width="4.54296875" customWidth="1"/>
    <col min="9" max="9" width="4.7265625" customWidth="1"/>
    <col min="13" max="13" width="4.453125" customWidth="1"/>
  </cols>
  <sheetData>
    <row r="1" spans="1:13" x14ac:dyDescent="0.35">
      <c r="A1" s="1" t="s">
        <v>30</v>
      </c>
      <c r="F1" s="25" t="s">
        <v>31</v>
      </c>
      <c r="J1" s="25" t="s">
        <v>32</v>
      </c>
    </row>
    <row r="3" spans="1:13" x14ac:dyDescent="0.35">
      <c r="A3" s="26" t="s">
        <v>33</v>
      </c>
      <c r="B3" s="27" t="s">
        <v>34</v>
      </c>
      <c r="C3" s="27" t="s">
        <v>35</v>
      </c>
      <c r="D3" s="28">
        <v>45</v>
      </c>
      <c r="F3" s="26" t="e">
        <f t="array" aca="1" ref="F3:H14" ca="1">SelectCols(A3:D14,"2,3,1")</f>
        <v>#NAME?</v>
      </c>
      <c r="G3" s="27" t="e">
        <f ca="1"/>
        <v>#NAME?</v>
      </c>
      <c r="H3" s="28" t="e">
        <f ca="1"/>
        <v>#NAME?</v>
      </c>
      <c r="J3" s="26" t="e">
        <f t="array" aca="1" ref="J3:M14" ca="1">SelectCols(A3:D14,"3,2,1,4",1)</f>
        <v>#NAME?</v>
      </c>
      <c r="K3" s="27" t="e">
        <f ca="1"/>
        <v>#NAME?</v>
      </c>
      <c r="L3" s="27" t="e">
        <f ca="1"/>
        <v>#NAME?</v>
      </c>
      <c r="M3" s="28" t="e">
        <f ca="1"/>
        <v>#NAME?</v>
      </c>
    </row>
    <row r="4" spans="1:13" x14ac:dyDescent="0.35">
      <c r="A4" s="29" t="s">
        <v>36</v>
      </c>
      <c r="B4" t="s">
        <v>37</v>
      </c>
      <c r="C4" t="s">
        <v>38</v>
      </c>
      <c r="D4" s="30">
        <v>35</v>
      </c>
      <c r="F4" s="29" t="e">
        <f ca="1"/>
        <v>#NAME?</v>
      </c>
      <c r="G4" t="e">
        <f ca="1"/>
        <v>#NAME?</v>
      </c>
      <c r="H4" s="30" t="e">
        <f ca="1"/>
        <v>#NAME?</v>
      </c>
      <c r="J4" s="29" t="e">
        <f ca="1"/>
        <v>#NAME?</v>
      </c>
      <c r="K4" t="e">
        <f ca="1"/>
        <v>#NAME?</v>
      </c>
      <c r="L4" t="e">
        <f ca="1"/>
        <v>#NAME?</v>
      </c>
      <c r="M4" s="30" t="e">
        <f ca="1"/>
        <v>#NAME?</v>
      </c>
    </row>
    <row r="5" spans="1:13" x14ac:dyDescent="0.35">
      <c r="A5" s="29" t="s">
        <v>33</v>
      </c>
      <c r="B5" t="s">
        <v>39</v>
      </c>
      <c r="C5" t="s">
        <v>35</v>
      </c>
      <c r="D5" s="30">
        <v>15</v>
      </c>
      <c r="F5" s="29" t="e">
        <f ca="1"/>
        <v>#NAME?</v>
      </c>
      <c r="G5" t="e">
        <f ca="1"/>
        <v>#NAME?</v>
      </c>
      <c r="H5" s="30" t="e">
        <f ca="1"/>
        <v>#NAME?</v>
      </c>
      <c r="J5" s="29" t="e">
        <f ca="1"/>
        <v>#NAME?</v>
      </c>
      <c r="K5" t="e">
        <f ca="1"/>
        <v>#NAME?</v>
      </c>
      <c r="L5" t="e">
        <f ca="1"/>
        <v>#NAME?</v>
      </c>
      <c r="M5" s="30" t="e">
        <f ca="1"/>
        <v>#NAME?</v>
      </c>
    </row>
    <row r="6" spans="1:13" x14ac:dyDescent="0.35">
      <c r="A6" s="29" t="s">
        <v>33</v>
      </c>
      <c r="B6" t="s">
        <v>39</v>
      </c>
      <c r="C6" t="s">
        <v>35</v>
      </c>
      <c r="D6" s="30">
        <v>40</v>
      </c>
      <c r="F6" s="29" t="e">
        <f ca="1"/>
        <v>#NAME?</v>
      </c>
      <c r="G6" t="e">
        <f ca="1"/>
        <v>#NAME?</v>
      </c>
      <c r="H6" s="30" t="e">
        <f ca="1"/>
        <v>#NAME?</v>
      </c>
      <c r="J6" s="29" t="e">
        <f ca="1"/>
        <v>#NAME?</v>
      </c>
      <c r="K6" t="e">
        <f ca="1"/>
        <v>#NAME?</v>
      </c>
      <c r="L6" t="e">
        <f ca="1"/>
        <v>#NAME?</v>
      </c>
      <c r="M6" s="30" t="e">
        <f ca="1"/>
        <v>#NAME?</v>
      </c>
    </row>
    <row r="7" spans="1:13" x14ac:dyDescent="0.35">
      <c r="A7" s="29" t="s">
        <v>36</v>
      </c>
      <c r="B7" t="s">
        <v>37</v>
      </c>
      <c r="C7" t="s">
        <v>35</v>
      </c>
      <c r="D7" s="30">
        <v>25</v>
      </c>
      <c r="F7" s="29" t="e">
        <f ca="1"/>
        <v>#NAME?</v>
      </c>
      <c r="G7" t="e">
        <f ca="1"/>
        <v>#NAME?</v>
      </c>
      <c r="H7" s="30" t="e">
        <f ca="1"/>
        <v>#NAME?</v>
      </c>
      <c r="J7" s="29" t="e">
        <f ca="1"/>
        <v>#NAME?</v>
      </c>
      <c r="K7" t="e">
        <f ca="1"/>
        <v>#NAME?</v>
      </c>
      <c r="L7" t="e">
        <f ca="1"/>
        <v>#NAME?</v>
      </c>
      <c r="M7" s="30" t="e">
        <f ca="1"/>
        <v>#NAME?</v>
      </c>
    </row>
    <row r="8" spans="1:13" x14ac:dyDescent="0.35">
      <c r="A8" s="29" t="s">
        <v>33</v>
      </c>
      <c r="B8" t="s">
        <v>39</v>
      </c>
      <c r="C8" t="s">
        <v>38</v>
      </c>
      <c r="D8" s="30">
        <v>20</v>
      </c>
      <c r="F8" s="29" t="e">
        <f ca="1"/>
        <v>#NAME?</v>
      </c>
      <c r="G8" t="e">
        <f ca="1"/>
        <v>#NAME?</v>
      </c>
      <c r="H8" s="30" t="e">
        <f ca="1"/>
        <v>#NAME?</v>
      </c>
      <c r="J8" s="29" t="e">
        <f ca="1"/>
        <v>#NAME?</v>
      </c>
      <c r="K8" t="e">
        <f ca="1"/>
        <v>#NAME?</v>
      </c>
      <c r="L8" t="e">
        <f ca="1"/>
        <v>#NAME?</v>
      </c>
      <c r="M8" s="30" t="e">
        <f ca="1"/>
        <v>#NAME?</v>
      </c>
    </row>
    <row r="9" spans="1:13" x14ac:dyDescent="0.35">
      <c r="A9" s="29" t="s">
        <v>36</v>
      </c>
      <c r="B9" t="s">
        <v>34</v>
      </c>
      <c r="C9" t="s">
        <v>35</v>
      </c>
      <c r="D9" s="30">
        <v>10</v>
      </c>
      <c r="F9" s="29" t="e">
        <f ca="1"/>
        <v>#NAME?</v>
      </c>
      <c r="G9" t="e">
        <f ca="1"/>
        <v>#NAME?</v>
      </c>
      <c r="H9" s="30" t="e">
        <f ca="1"/>
        <v>#NAME?</v>
      </c>
      <c r="J9" s="29" t="e">
        <f ca="1"/>
        <v>#NAME?</v>
      </c>
      <c r="K9" t="e">
        <f ca="1"/>
        <v>#NAME?</v>
      </c>
      <c r="L9" t="e">
        <f ca="1"/>
        <v>#NAME?</v>
      </c>
      <c r="M9" s="30" t="e">
        <f ca="1"/>
        <v>#NAME?</v>
      </c>
    </row>
    <row r="10" spans="1:13" x14ac:dyDescent="0.35">
      <c r="A10" s="29" t="s">
        <v>36</v>
      </c>
      <c r="B10" t="s">
        <v>37</v>
      </c>
      <c r="C10" t="s">
        <v>35</v>
      </c>
      <c r="D10" s="30">
        <v>50</v>
      </c>
      <c r="F10" s="29" t="e">
        <f ca="1"/>
        <v>#NAME?</v>
      </c>
      <c r="G10" t="e">
        <f ca="1"/>
        <v>#NAME?</v>
      </c>
      <c r="H10" s="30" t="e">
        <f ca="1"/>
        <v>#NAME?</v>
      </c>
      <c r="J10" s="29" t="e">
        <f ca="1"/>
        <v>#NAME?</v>
      </c>
      <c r="K10" t="e">
        <f ca="1"/>
        <v>#NAME?</v>
      </c>
      <c r="L10" t="e">
        <f ca="1"/>
        <v>#NAME?</v>
      </c>
      <c r="M10" s="30" t="e">
        <f ca="1"/>
        <v>#NAME?</v>
      </c>
    </row>
    <row r="11" spans="1:13" x14ac:dyDescent="0.35">
      <c r="A11" s="29" t="s">
        <v>36</v>
      </c>
      <c r="B11" t="s">
        <v>37</v>
      </c>
      <c r="C11" t="s">
        <v>38</v>
      </c>
      <c r="D11" s="30">
        <v>35</v>
      </c>
      <c r="F11" s="29" t="e">
        <f ca="1"/>
        <v>#NAME?</v>
      </c>
      <c r="G11" t="e">
        <f ca="1"/>
        <v>#NAME?</v>
      </c>
      <c r="H11" s="30" t="e">
        <f ca="1"/>
        <v>#NAME?</v>
      </c>
      <c r="J11" s="29" t="e">
        <f ca="1"/>
        <v>#NAME?</v>
      </c>
      <c r="K11" t="e">
        <f ca="1"/>
        <v>#NAME?</v>
      </c>
      <c r="L11" t="e">
        <f ca="1"/>
        <v>#NAME?</v>
      </c>
      <c r="M11" s="30" t="e">
        <f ca="1"/>
        <v>#NAME?</v>
      </c>
    </row>
    <row r="12" spans="1:13" x14ac:dyDescent="0.35">
      <c r="A12" s="29" t="s">
        <v>33</v>
      </c>
      <c r="B12" t="s">
        <v>34</v>
      </c>
      <c r="C12" t="s">
        <v>38</v>
      </c>
      <c r="D12" s="30">
        <v>45</v>
      </c>
      <c r="F12" s="29" t="e">
        <f ca="1"/>
        <v>#NAME?</v>
      </c>
      <c r="G12" t="e">
        <f ca="1"/>
        <v>#NAME?</v>
      </c>
      <c r="H12" s="30" t="e">
        <f ca="1"/>
        <v>#NAME?</v>
      </c>
      <c r="J12" s="29" t="e">
        <f ca="1"/>
        <v>#NAME?</v>
      </c>
      <c r="K12" t="e">
        <f ca="1"/>
        <v>#NAME?</v>
      </c>
      <c r="L12" t="e">
        <f ca="1"/>
        <v>#NAME?</v>
      </c>
      <c r="M12" s="30" t="e">
        <f ca="1"/>
        <v>#NAME?</v>
      </c>
    </row>
    <row r="13" spans="1:13" x14ac:dyDescent="0.35">
      <c r="A13" s="29" t="s">
        <v>36</v>
      </c>
      <c r="B13" t="s">
        <v>39</v>
      </c>
      <c r="C13" t="s">
        <v>38</v>
      </c>
      <c r="D13" s="30">
        <v>20</v>
      </c>
      <c r="F13" s="29" t="e">
        <f ca="1"/>
        <v>#NAME?</v>
      </c>
      <c r="G13" t="e">
        <f ca="1"/>
        <v>#NAME?</v>
      </c>
      <c r="H13" s="30" t="e">
        <f ca="1"/>
        <v>#NAME?</v>
      </c>
      <c r="J13" s="29" t="e">
        <f ca="1"/>
        <v>#NAME?</v>
      </c>
      <c r="K13" t="e">
        <f ca="1"/>
        <v>#NAME?</v>
      </c>
      <c r="L13" t="e">
        <f ca="1"/>
        <v>#NAME?</v>
      </c>
      <c r="M13" s="30" t="e">
        <f ca="1"/>
        <v>#NAME?</v>
      </c>
    </row>
    <row r="14" spans="1:13" x14ac:dyDescent="0.35">
      <c r="A14" s="31" t="s">
        <v>36</v>
      </c>
      <c r="B14" s="32" t="s">
        <v>37</v>
      </c>
      <c r="C14" s="32" t="s">
        <v>35</v>
      </c>
      <c r="D14" s="33">
        <v>40</v>
      </c>
      <c r="F14" s="31" t="e">
        <f ca="1"/>
        <v>#NAME?</v>
      </c>
      <c r="G14" s="32" t="e">
        <f ca="1"/>
        <v>#NAME?</v>
      </c>
      <c r="H14" s="33" t="e">
        <f ca="1"/>
        <v>#NAME?</v>
      </c>
      <c r="J14" s="31" t="e">
        <f ca="1"/>
        <v>#NAME?</v>
      </c>
      <c r="K14" s="32" t="e">
        <f ca="1"/>
        <v>#NAME?</v>
      </c>
      <c r="L14" s="32" t="e">
        <f ca="1"/>
        <v>#NAME?</v>
      </c>
      <c r="M14" s="33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Extract</vt:lpstr>
      <vt:lpstr>Select 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2023-01-17T08:46:21Z</dcterms:created>
  <dcterms:modified xsi:type="dcterms:W3CDTF">2023-01-17T08:56:19Z</dcterms:modified>
</cp:coreProperties>
</file>