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DDD1BA9-2020-43C8-9494-668A1050758C}" xr6:coauthVersionLast="47" xr6:coauthVersionMax="47" xr10:uidLastSave="{00000000-0000-0000-0000-000000000000}"/>
  <bookViews>
    <workbookView xWindow="-110" yWindow="-110" windowWidth="19420" windowHeight="10300" xr2:uid="{B1A87E5A-4F69-43B6-8BA8-88ADE1B81131}"/>
  </bookViews>
  <sheets>
    <sheet name="Title" sheetId="1" r:id="rId1"/>
    <sheet name="KL" sheetId="2" r:id="rId2"/>
    <sheet name="J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 a="1"/>
  <c r="G10" i="2" s="1"/>
  <c r="E10" i="2" a="1"/>
  <c r="E10" i="2" s="1"/>
  <c r="J10" i="3" a="1"/>
  <c r="J10" i="3" s="1"/>
  <c r="H10" i="3" a="1"/>
  <c r="H10" i="3" s="1"/>
  <c r="F10" i="3" a="1"/>
  <c r="F10" i="3" s="1"/>
  <c r="H4" i="3"/>
  <c r="H8" i="3" s="1"/>
  <c r="H5" i="3"/>
  <c r="H6" i="3"/>
  <c r="H7" i="3"/>
  <c r="J8" i="3"/>
  <c r="F5" i="3"/>
  <c r="F6" i="3"/>
  <c r="F7" i="3"/>
  <c r="F4" i="3"/>
  <c r="D8" i="3"/>
  <c r="D5" i="3"/>
  <c r="D6" i="3"/>
  <c r="D7" i="3"/>
  <c r="D4" i="3"/>
  <c r="C8" i="3"/>
  <c r="B7" i="3"/>
  <c r="B6" i="3"/>
  <c r="B5" i="3"/>
  <c r="B4" i="3"/>
  <c r="C8" i="2"/>
  <c r="B7" i="2"/>
  <c r="E7" i="2" s="1"/>
  <c r="B6" i="2"/>
  <c r="E6" i="2" s="1"/>
  <c r="B5" i="2"/>
  <c r="G5" i="2" s="1"/>
  <c r="B4" i="2"/>
  <c r="B8" i="3" l="1"/>
  <c r="B8" i="2"/>
  <c r="G7" i="2"/>
  <c r="E4" i="2"/>
  <c r="G6" i="2"/>
  <c r="G4" i="2"/>
  <c r="G8" i="2" s="1"/>
  <c r="E5" i="2"/>
  <c r="F8" i="3" l="1"/>
  <c r="E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<sst xmlns="http://schemas.openxmlformats.org/spreadsheetml/2006/main" count="17" uniqueCount="15">
  <si>
    <t>Real Statistics Using Excel</t>
  </si>
  <si>
    <t>Updated</t>
  </si>
  <si>
    <t>Copyright © 2013 - 2023 Charles Zaiontz</t>
  </si>
  <si>
    <t>Divergence</t>
  </si>
  <si>
    <t>bin</t>
  </si>
  <si>
    <t>KL</t>
  </si>
  <si>
    <t>mean</t>
  </si>
  <si>
    <t>bin||mean</t>
  </si>
  <si>
    <t>JS Divergence</t>
  </si>
  <si>
    <t>KL Divergence</t>
  </si>
  <si>
    <t>JS</t>
  </si>
  <si>
    <t>dist</t>
  </si>
  <si>
    <t>bin||dist</t>
  </si>
  <si>
    <t>dist||bin</t>
  </si>
  <si>
    <t>dist||mean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</si>
</sst>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E567-1601-48CB-8964-4FB63E28D5B8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1">
        <v>44953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5924-888D-483A-9882-D15C0F26F93D}">
  <sheetPr codeName="Sheet2"/>
  <dimension ref="A1:G10"/>
  <sheetViews>
    <sheetView workbookViewId="0"/>
  </sheetViews>
  <sheetFormatPr defaultRowHeight="14.5" x14ac:dyDescent="0.35"/>
  <cols>
    <col min="1" max="1" width="4.453125" customWidth="1"/>
    <col min="4" max="4" width="4.08984375" customWidth="1"/>
  </cols>
  <sheetData>
    <row r="1" spans="1:7" x14ac:dyDescent="0.35">
      <c r="A1" s="6" t="s">
        <v>9</v>
      </c>
    </row>
    <row r="3" spans="1:7" x14ac:dyDescent="0.35">
      <c r="B3" s="4" t="s">
        <v>4</v>
      </c>
      <c r="C3" s="4" t="s">
        <v>11</v>
      </c>
      <c r="E3" s="5" t="s">
        <v>12</v>
      </c>
      <c r="G3" s="5" t="s">
        <v>13</v>
      </c>
    </row>
    <row r="4" spans="1:7" x14ac:dyDescent="0.35">
      <c r="A4">
        <v>0</v>
      </c>
      <c r="B4">
        <f>_xlfn.BINOM.DIST(A4,3,0.4,FALSE)</f>
        <v>0.21599999999999997</v>
      </c>
      <c r="C4">
        <v>0.1</v>
      </c>
      <c r="E4">
        <f>B4*LN(B4/C4)</f>
        <v>0.16634337588635187</v>
      </c>
      <c r="G4">
        <f>C4*LN(C4/B4)</f>
        <v>-7.7010822169607349E-2</v>
      </c>
    </row>
    <row r="5" spans="1:7" x14ac:dyDescent="0.35">
      <c r="A5">
        <v>1</v>
      </c>
      <c r="B5">
        <f t="shared" ref="B5:B7" si="0">_xlfn.BINOM.DIST(A5,3,0.4,FALSE)</f>
        <v>0.43200000000000005</v>
      </c>
      <c r="C5">
        <v>0.3</v>
      </c>
      <c r="E5">
        <f t="shared" ref="E5:E7" si="1">B5*LN(B5/C5)</f>
        <v>0.15752582506997687</v>
      </c>
      <c r="G5">
        <f t="shared" ref="G5:G7" si="2">C5*LN(C5/B5)</f>
        <v>-0.10939293407637284</v>
      </c>
    </row>
    <row r="6" spans="1:7" x14ac:dyDescent="0.35">
      <c r="A6">
        <v>2</v>
      </c>
      <c r="B6">
        <f t="shared" si="0"/>
        <v>0.28800000000000003</v>
      </c>
      <c r="C6">
        <v>0.4</v>
      </c>
      <c r="E6">
        <f t="shared" si="1"/>
        <v>-9.4609171287946367E-2</v>
      </c>
      <c r="G6">
        <f t="shared" si="2"/>
        <v>0.13140162678881442</v>
      </c>
    </row>
    <row r="7" spans="1:7" x14ac:dyDescent="0.35">
      <c r="A7">
        <v>3</v>
      </c>
      <c r="B7" s="5">
        <f t="shared" si="0"/>
        <v>6.4000000000000015E-2</v>
      </c>
      <c r="C7" s="5">
        <v>0.2</v>
      </c>
      <c r="E7" s="5">
        <f t="shared" si="1"/>
        <v>-7.2923794124055349E-2</v>
      </c>
      <c r="G7" s="5">
        <f t="shared" si="2"/>
        <v>0.22788685663767294</v>
      </c>
    </row>
    <row r="8" spans="1:7" x14ac:dyDescent="0.35">
      <c r="B8">
        <f>SUM(B4:B7)</f>
        <v>1</v>
      </c>
      <c r="C8">
        <f>SUM(C4:C7)</f>
        <v>1</v>
      </c>
      <c r="E8">
        <f>SUM(E4:E7)</f>
        <v>0.15633623554432702</v>
      </c>
      <c r="G8">
        <f>SUM(G4:G7)</f>
        <v>0.17288472718050718</v>
      </c>
    </row>
    <row r="10" spans="1:7" x14ac:dyDescent="0.35">
      <c r="C10" s="3" t="s">
        <v>5</v>
      </c>
      <c r="E10" s="7" t="e" cm="1">
        <f t="array" aca="1" ref="E10" ca="1">KL_DIVERGE(B4:B7,C4:C7)</f>
        <v>#NAME?</v>
      </c>
      <c r="G10" s="7" t="e" cm="1">
        <f t="array" aca="1" ref="G10" ca="1">KL_DIVERGE(C4:C7,B4:B7)</f>
        <v>#NAME?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2635-78F2-46C8-8F11-94A5B46E3451}">
  <sheetPr codeName="Sheet3"/>
  <dimension ref="A1:J10"/>
  <sheetViews>
    <sheetView workbookViewId="0"/>
  </sheetViews>
  <sheetFormatPr defaultRowHeight="14.5" x14ac:dyDescent="0.35"/>
  <cols>
    <col min="1" max="1" width="4.453125" customWidth="1"/>
    <col min="5" max="5" width="4.1796875" customWidth="1"/>
    <col min="7" max="7" width="4.1796875" customWidth="1"/>
    <col min="9" max="9" width="4.1796875" customWidth="1"/>
  </cols>
  <sheetData>
    <row r="1" spans="1:10" x14ac:dyDescent="0.35">
      <c r="A1" s="6" t="s">
        <v>8</v>
      </c>
    </row>
    <row r="3" spans="1:10" x14ac:dyDescent="0.35">
      <c r="B3" s="4" t="s">
        <v>4</v>
      </c>
      <c r="C3" s="4" t="s">
        <v>11</v>
      </c>
      <c r="D3" s="4" t="s">
        <v>6</v>
      </c>
      <c r="F3" s="5" t="s">
        <v>7</v>
      </c>
      <c r="H3" s="5" t="s">
        <v>14</v>
      </c>
    </row>
    <row r="4" spans="1:10" x14ac:dyDescent="0.35">
      <c r="A4">
        <v>0</v>
      </c>
      <c r="B4">
        <f>_xlfn.BINOM.DIST(A4,3,0.4,FALSE)</f>
        <v>0.21599999999999997</v>
      </c>
      <c r="C4">
        <v>0.1</v>
      </c>
      <c r="D4">
        <f>(B4+C4)/2</f>
        <v>0.15799999999999997</v>
      </c>
      <c r="F4">
        <f>B4*LN(B4/D4)</f>
        <v>6.7539608925954786E-2</v>
      </c>
      <c r="H4">
        <f>C4*LN(C4/D4)</f>
        <v>-4.5742484703887525E-2</v>
      </c>
    </row>
    <row r="5" spans="1:10" x14ac:dyDescent="0.35">
      <c r="A5">
        <v>1</v>
      </c>
      <c r="B5">
        <f t="shared" ref="B5:B7" si="0">_xlfn.BINOM.DIST(A5,3,0.4,FALSE)</f>
        <v>0.43200000000000005</v>
      </c>
      <c r="C5">
        <v>0.3</v>
      </c>
      <c r="D5">
        <f t="shared" ref="D5:D7" si="1">(B5+C5)/2</f>
        <v>0.36599999999999999</v>
      </c>
      <c r="F5">
        <f t="shared" ref="F5:F7" si="2">B5*LN(B5/D5)</f>
        <v>7.1622254092065518E-2</v>
      </c>
      <c r="H5">
        <f t="shared" ref="H5:H7" si="3">C5*LN(C5/D5)</f>
        <v>-5.9655257623549549E-2</v>
      </c>
    </row>
    <row r="6" spans="1:10" x14ac:dyDescent="0.35">
      <c r="A6">
        <v>2</v>
      </c>
      <c r="B6">
        <f t="shared" si="0"/>
        <v>0.28800000000000003</v>
      </c>
      <c r="C6">
        <v>0.4</v>
      </c>
      <c r="D6">
        <f t="shared" si="1"/>
        <v>0.34400000000000003</v>
      </c>
      <c r="F6">
        <f t="shared" si="2"/>
        <v>-5.1172179044386285E-2</v>
      </c>
      <c r="H6">
        <f t="shared" si="3"/>
        <v>6.0329155893833475E-2</v>
      </c>
    </row>
    <row r="7" spans="1:10" x14ac:dyDescent="0.35">
      <c r="A7">
        <v>3</v>
      </c>
      <c r="B7" s="5">
        <f t="shared" si="0"/>
        <v>6.4000000000000015E-2</v>
      </c>
      <c r="C7" s="5">
        <v>0.2</v>
      </c>
      <c r="D7" s="5">
        <f t="shared" si="1"/>
        <v>0.13200000000000001</v>
      </c>
      <c r="F7" s="5">
        <f t="shared" si="2"/>
        <v>-4.6330805710508738E-2</v>
      </c>
      <c r="H7" s="5">
        <f t="shared" si="3"/>
        <v>8.3103088792333163E-2</v>
      </c>
    </row>
    <row r="8" spans="1:10" x14ac:dyDescent="0.35">
      <c r="B8">
        <f>SUM(B4:B7)</f>
        <v>1</v>
      </c>
      <c r="C8">
        <f>SUM(C4:C7)</f>
        <v>1</v>
      </c>
      <c r="D8">
        <f>SUM(D4:D7)</f>
        <v>1</v>
      </c>
      <c r="F8">
        <f>SUM(F4:F7)</f>
        <v>4.1658878263125282E-2</v>
      </c>
      <c r="H8">
        <f>SUM(H4:H7)</f>
        <v>3.8034502358729572E-2</v>
      </c>
      <c r="J8" s="7">
        <f>(F8+H8)/2</f>
        <v>3.9846690310927427E-2</v>
      </c>
    </row>
    <row r="10" spans="1:10" x14ac:dyDescent="0.35">
      <c r="C10" s="3"/>
      <c r="D10" s="3" t="s">
        <v>10</v>
      </c>
      <c r="F10" s="7" t="e" cm="1">
        <f t="array" aca="1" ref="F10" ca="1">KL_DIVERGE(B4:B7,D4:D7)</f>
        <v>#NAME?</v>
      </c>
      <c r="H10" s="7" t="e" cm="1">
        <f t="array" aca="1" ref="H10" ca="1">KL_DIVERGE(C4:C7,D4:D7)</f>
        <v>#NAME?</v>
      </c>
      <c r="J10" s="7" t="e" cm="1">
        <f t="array" aca="1" ref="J10" ca="1">JS_DIVERGE(B4:B7,C4:C7)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KL</vt:lpstr>
      <vt:lpstr>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2023-01-27T10:57:04Z</dcterms:created>
  <dcterms:modified xsi:type="dcterms:W3CDTF">2023-01-27T11:56:38Z</dcterms:modified>
</cp:coreProperties>
</file>