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17A960B-2D4A-4E5E-AD38-E85FAE0DD4C1}" xr6:coauthVersionLast="47" xr6:coauthVersionMax="47" xr10:uidLastSave="{00000000-0000-0000-0000-000000000000}"/>
  <bookViews>
    <workbookView xWindow="-110" yWindow="-110" windowWidth="19420" windowHeight="10300" xr2:uid="{53AC5C2F-2252-47C3-A7CD-F873899C92A2}"/>
  </bookViews>
  <sheets>
    <sheet name="Title" sheetId="2" r:id="rId1"/>
    <sheet name="EM Patter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7" i="1" l="1"/>
  <c r="CE7" i="1"/>
  <c r="CF5" i="1"/>
  <c r="CE5" i="1"/>
  <c r="CE5" i="1" a="1"/>
  <c r="CF7" i="1" s="1"/>
  <c r="BZ4" i="1" a="1"/>
  <c r="BZ20" i="1" s="1"/>
  <c r="BX4" i="1" a="1"/>
  <c r="BX4" i="1" s="1"/>
  <c r="BT4" i="1" a="1"/>
  <c r="BT4" i="1" s="1"/>
  <c r="BP4" i="1" a="1"/>
  <c r="BP4" i="1" s="1"/>
  <c r="BL4" i="1" a="1"/>
  <c r="BL4" i="1" s="1"/>
  <c r="BH4" i="1" a="1"/>
  <c r="BH4" i="1" s="1"/>
  <c r="BD4" i="1" a="1"/>
  <c r="BD4" i="1" s="1"/>
  <c r="AZ4" i="1" a="1"/>
  <c r="AZ4" i="1" s="1"/>
  <c r="AV4" i="1" a="1"/>
  <c r="AV4" i="1" s="1"/>
  <c r="AR4" i="1" a="1"/>
  <c r="AR4" i="1" s="1"/>
  <c r="AN4" i="1" a="1"/>
  <c r="AN4" i="1" s="1"/>
  <c r="AJ4" i="1" a="1"/>
  <c r="AJ4" i="1" s="1"/>
  <c r="AF4" i="1" a="1"/>
  <c r="AF4" i="1" s="1"/>
  <c r="AB4" i="1" a="1"/>
  <c r="AB4" i="1" s="1"/>
  <c r="X4" i="1" a="1"/>
  <c r="X4" i="1" s="1"/>
  <c r="T4" i="1" a="1"/>
  <c r="T4" i="1" s="1"/>
  <c r="P4" i="1" a="1"/>
  <c r="P4" i="1" s="1"/>
  <c r="L4" i="1" a="1"/>
  <c r="L4" i="1" s="1"/>
  <c r="H22" i="1"/>
  <c r="D22" i="1"/>
  <c r="I8" i="1" s="1"/>
  <c r="C22" i="1"/>
  <c r="B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I7" i="1"/>
  <c r="BV6" i="1"/>
  <c r="H6" i="1"/>
  <c r="G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BV5" i="1"/>
  <c r="H5" i="1"/>
  <c r="G5" i="1"/>
  <c r="G22" i="1" s="1"/>
  <c r="A5" i="1"/>
  <c r="BV4" i="1"/>
  <c r="H4" i="1"/>
  <c r="T2" i="1"/>
  <c r="X2" i="1" s="1"/>
  <c r="AB2" i="1" s="1"/>
  <c r="AF2" i="1" s="1"/>
  <c r="AJ2" i="1" s="1"/>
  <c r="AN2" i="1" s="1"/>
  <c r="AR2" i="1" s="1"/>
  <c r="AV2" i="1" s="1"/>
  <c r="AZ2" i="1" s="1"/>
  <c r="BD2" i="1" s="1"/>
  <c r="BH2" i="1" s="1"/>
  <c r="BL2" i="1" s="1"/>
  <c r="BP2" i="1" s="1"/>
  <c r="BT2" i="1" s="1"/>
  <c r="BX2" i="1" s="1"/>
  <c r="P2" i="1"/>
  <c r="CA4" i="1" l="1"/>
  <c r="CA12" i="1"/>
  <c r="CB8" i="1"/>
  <c r="CB12" i="1"/>
  <c r="CB14" i="1"/>
  <c r="CB18" i="1"/>
  <c r="CB20" i="1"/>
  <c r="CC4" i="1"/>
  <c r="CC6" i="1"/>
  <c r="CC8" i="1"/>
  <c r="CC10" i="1"/>
  <c r="CC12" i="1"/>
  <c r="CC14" i="1"/>
  <c r="CC16" i="1"/>
  <c r="CC18" i="1"/>
  <c r="CC20" i="1"/>
  <c r="CG5" i="1"/>
  <c r="CA8" i="1"/>
  <c r="CA14" i="1"/>
  <c r="CA20" i="1"/>
  <c r="CB6" i="1"/>
  <c r="CB10" i="1"/>
  <c r="CB16" i="1"/>
  <c r="BZ5" i="1"/>
  <c r="BZ7" i="1"/>
  <c r="BZ9" i="1"/>
  <c r="BZ11" i="1"/>
  <c r="BZ13" i="1"/>
  <c r="BZ15" i="1"/>
  <c r="BZ17" i="1"/>
  <c r="BZ19" i="1"/>
  <c r="BZ21" i="1"/>
  <c r="CE6" i="1"/>
  <c r="CA18" i="1"/>
  <c r="CB4" i="1"/>
  <c r="CA5" i="1"/>
  <c r="CA7" i="1"/>
  <c r="CA9" i="1"/>
  <c r="CA11" i="1"/>
  <c r="CA13" i="1"/>
  <c r="CA15" i="1"/>
  <c r="CA17" i="1"/>
  <c r="CA19" i="1"/>
  <c r="CA21" i="1"/>
  <c r="CF6" i="1"/>
  <c r="CA6" i="1"/>
  <c r="CA10" i="1"/>
  <c r="CA16" i="1"/>
  <c r="CB5" i="1"/>
  <c r="CB7" i="1"/>
  <c r="CB9" i="1"/>
  <c r="CB11" i="1"/>
  <c r="CB13" i="1"/>
  <c r="CB15" i="1"/>
  <c r="CB17" i="1"/>
  <c r="CB19" i="1"/>
  <c r="CB21" i="1"/>
  <c r="CG6" i="1"/>
  <c r="CC5" i="1"/>
  <c r="CC7" i="1"/>
  <c r="CC9" i="1"/>
  <c r="CC11" i="1"/>
  <c r="CC13" i="1"/>
  <c r="CC15" i="1"/>
  <c r="CC17" i="1"/>
  <c r="CC19" i="1"/>
  <c r="CC21" i="1"/>
  <c r="BZ4" i="1"/>
  <c r="BZ6" i="1"/>
  <c r="BZ8" i="1"/>
  <c r="BZ10" i="1"/>
  <c r="BZ12" i="1"/>
  <c r="BZ14" i="1"/>
  <c r="BZ16" i="1"/>
  <c r="BZ18" i="1"/>
  <c r="I9" i="1"/>
  <c r="K5" i="1" a="1"/>
  <c r="K6" i="1" l="1"/>
  <c r="K5" i="1"/>
  <c r="I22" i="1"/>
  <c r="M7" i="1" a="1"/>
  <c r="L5" i="1" a="1"/>
  <c r="L6" i="1" l="1"/>
  <c r="L5" i="1"/>
  <c r="M9" i="1"/>
  <c r="M8" i="1"/>
  <c r="M7" i="1"/>
  <c r="Q7" i="1" a="1"/>
  <c r="K22" i="1"/>
  <c r="L22" i="1"/>
  <c r="M22" i="1" l="1"/>
  <c r="P5" i="1" a="1"/>
  <c r="O5" i="1" a="1"/>
  <c r="Q8" i="1"/>
  <c r="Q7" i="1"/>
  <c r="Q9" i="1"/>
  <c r="Q22" i="1" l="1"/>
  <c r="S5" i="1" a="1"/>
  <c r="T5" i="1" a="1"/>
  <c r="O6" i="1"/>
  <c r="O5" i="1"/>
  <c r="P6" i="1"/>
  <c r="P5" i="1"/>
  <c r="P22" i="1"/>
  <c r="T22" i="1" l="1"/>
  <c r="O22" i="1"/>
  <c r="U7" i="1" a="1"/>
  <c r="T6" i="1"/>
  <c r="T5" i="1"/>
  <c r="S5" i="1"/>
  <c r="S6" i="1"/>
  <c r="Y7" i="1" l="1" a="1"/>
  <c r="S22" i="1"/>
  <c r="U9" i="1"/>
  <c r="U8" i="1"/>
  <c r="U7" i="1"/>
  <c r="X5" i="1" l="1" a="1"/>
  <c r="W5" i="1" a="1"/>
  <c r="U22" i="1"/>
  <c r="Y8" i="1"/>
  <c r="Y7" i="1"/>
  <c r="Y9" i="1"/>
  <c r="Y22" i="1" l="1"/>
  <c r="W6" i="1"/>
  <c r="AA5" i="1" s="1" a="1"/>
  <c r="W5" i="1"/>
  <c r="X6" i="1"/>
  <c r="X5" i="1"/>
  <c r="AB5" i="1" s="1" a="1"/>
  <c r="X22" i="1"/>
  <c r="AB22" i="1" l="1"/>
  <c r="AB6" i="1"/>
  <c r="AB5" i="1"/>
  <c r="W22" i="1"/>
  <c r="AC7" i="1" a="1"/>
  <c r="AA6" i="1"/>
  <c r="AA5" i="1"/>
  <c r="AA22" i="1" l="1"/>
  <c r="AG7" i="1" a="1"/>
  <c r="AC9" i="1"/>
  <c r="AC8" i="1"/>
  <c r="AC7" i="1"/>
  <c r="AG8" i="1" l="1"/>
  <c r="AG7" i="1"/>
  <c r="AG9" i="1"/>
  <c r="AF5" i="1" a="1"/>
  <c r="AC22" i="1"/>
  <c r="AE5" i="1" a="1"/>
  <c r="AE6" i="1" l="1"/>
  <c r="AE5" i="1"/>
  <c r="AI5" i="1" a="1"/>
  <c r="AG22" i="1"/>
  <c r="AJ5" i="1" a="1"/>
  <c r="AF6" i="1"/>
  <c r="AF5" i="1"/>
  <c r="AF22" i="1"/>
  <c r="AJ22" i="1" l="1"/>
  <c r="AJ6" i="1"/>
  <c r="AJ5" i="1"/>
  <c r="AI5" i="1"/>
  <c r="AI6" i="1"/>
  <c r="AE22" i="1"/>
  <c r="AK7" i="1" a="1"/>
  <c r="AO7" i="1" l="1" a="1"/>
  <c r="AI22" i="1"/>
  <c r="AK9" i="1"/>
  <c r="AK8" i="1"/>
  <c r="AK7" i="1"/>
  <c r="AN5" i="1" l="1" a="1"/>
  <c r="AK22" i="1"/>
  <c r="AM5" i="1" a="1"/>
  <c r="AO8" i="1"/>
  <c r="AO7" i="1"/>
  <c r="AO9" i="1"/>
  <c r="AM6" i="1" l="1"/>
  <c r="AM5" i="1"/>
  <c r="AQ5" i="1" a="1"/>
  <c r="AO22" i="1"/>
  <c r="AN6" i="1"/>
  <c r="AN5" i="1"/>
  <c r="AR5" i="1" s="1" a="1"/>
  <c r="AN22" i="1"/>
  <c r="AQ6" i="1" l="1"/>
  <c r="AQ5" i="1"/>
  <c r="AR6" i="1"/>
  <c r="AR5" i="1"/>
  <c r="AM22" i="1"/>
  <c r="AS7" i="1" a="1"/>
  <c r="AQ22" i="1" l="1"/>
  <c r="AS9" i="1"/>
  <c r="AS8" i="1"/>
  <c r="AS7" i="1"/>
  <c r="AR22" i="1"/>
  <c r="AS22" i="1" l="1"/>
  <c r="AV5" i="1" a="1"/>
  <c r="AU5" i="1" a="1"/>
  <c r="AW7" i="1" a="1"/>
  <c r="AW8" i="1" l="1"/>
  <c r="AW7" i="1"/>
  <c r="AW9" i="1"/>
  <c r="AV6" i="1"/>
  <c r="AV5" i="1"/>
  <c r="AU6" i="1"/>
  <c r="AU5" i="1"/>
  <c r="AV22" i="1"/>
  <c r="AW22" i="1" l="1"/>
  <c r="AY5" i="1" a="1"/>
  <c r="AZ5" i="1" a="1"/>
  <c r="AU22" i="1"/>
  <c r="BA7" i="1" a="1"/>
  <c r="AZ6" i="1" l="1"/>
  <c r="AZ5" i="1"/>
  <c r="AY5" i="1"/>
  <c r="AY6" i="1"/>
  <c r="BA9" i="1"/>
  <c r="BA8" i="1"/>
  <c r="BA7" i="1"/>
  <c r="AZ22" i="1"/>
  <c r="BD5" i="1" l="1" a="1"/>
  <c r="BC5" i="1" a="1"/>
  <c r="BA22" i="1"/>
  <c r="BE7" i="1" a="1"/>
  <c r="AY22" i="1"/>
  <c r="BE8" i="1" l="1"/>
  <c r="BE7" i="1"/>
  <c r="BE9" i="1"/>
  <c r="BC6" i="1"/>
  <c r="BC5" i="1"/>
  <c r="BD6" i="1"/>
  <c r="BD5" i="1"/>
  <c r="BD22" i="1"/>
  <c r="BC22" i="1" l="1"/>
  <c r="BI7" i="1" a="1"/>
  <c r="BE22" i="1"/>
  <c r="BH5" i="1" a="1"/>
  <c r="BG5" i="1" a="1"/>
  <c r="BH22" i="1" l="1"/>
  <c r="BH6" i="1"/>
  <c r="BH5" i="1"/>
  <c r="BI9" i="1"/>
  <c r="BI8" i="1"/>
  <c r="BI7" i="1"/>
  <c r="BG6" i="1"/>
  <c r="BG5" i="1"/>
  <c r="BG22" i="1" l="1"/>
  <c r="BM7" i="1" a="1"/>
  <c r="BL5" i="1" a="1"/>
  <c r="BI22" i="1"/>
  <c r="BK5" i="1" a="1"/>
  <c r="BL22" i="1" l="1"/>
  <c r="BK6" i="1"/>
  <c r="BK5" i="1"/>
  <c r="BL6" i="1"/>
  <c r="BL5" i="1"/>
  <c r="BM8" i="1"/>
  <c r="BM7" i="1"/>
  <c r="BM9" i="1"/>
  <c r="BO5" i="1" l="1" a="1"/>
  <c r="BM22" i="1"/>
  <c r="BP5" i="1" a="1"/>
  <c r="BK22" i="1"/>
  <c r="BQ7" i="1" a="1"/>
  <c r="BP6" i="1" l="1"/>
  <c r="BP5" i="1"/>
  <c r="BO5" i="1"/>
  <c r="BO6" i="1"/>
  <c r="BQ9" i="1"/>
  <c r="BQ8" i="1"/>
  <c r="BQ7" i="1"/>
  <c r="BP22" i="1"/>
  <c r="BT5" i="1" l="1" a="1"/>
  <c r="BQ22" i="1"/>
  <c r="BS5" i="1" a="1"/>
  <c r="BU7" i="1" a="1"/>
  <c r="BO22" i="1"/>
  <c r="BU8" i="1" l="1"/>
  <c r="BU7" i="1"/>
  <c r="BU9" i="1"/>
  <c r="BT6" i="1"/>
  <c r="BT5" i="1"/>
  <c r="BS6" i="1"/>
  <c r="BS5" i="1"/>
  <c r="BT22" i="1"/>
  <c r="BX5" i="1" l="1" a="1"/>
  <c r="BW5" i="1" a="1"/>
  <c r="BU22" i="1"/>
  <c r="BS22" i="1"/>
  <c r="BY7" i="1" a="1"/>
  <c r="BY9" i="1" l="1"/>
  <c r="BY8" i="1"/>
  <c r="BY7" i="1"/>
  <c r="BW6" i="1"/>
  <c r="BW5" i="1"/>
  <c r="BW22" i="1" s="1"/>
  <c r="BX5" i="1"/>
  <c r="BX6" i="1"/>
  <c r="BX22" i="1"/>
  <c r="BY22" i="1" l="1"/>
  <c r="CB22" i="1" l="1"/>
  <c r="CF3" i="1"/>
  <c r="CE3" i="1"/>
  <c r="CA22" i="1"/>
  <c r="CC22" i="1"/>
  <c r="CG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<sst xmlns="http://schemas.openxmlformats.org/spreadsheetml/2006/main" count="85" uniqueCount="9">
  <si>
    <t>EM Algorithm with Multivariate Normal Data (Patterns)</t>
  </si>
  <si>
    <t>X1</t>
  </si>
  <si>
    <t>X2</t>
  </si>
  <si>
    <t>X3</t>
  </si>
  <si>
    <t>iter</t>
  </si>
  <si>
    <t>Real Statistics Using Excel</t>
  </si>
  <si>
    <t>Updated</t>
  </si>
  <si>
    <t>Copyright © 2013 - 2022 Charles Zaiontz</t>
  </si>
  <si>
    <t>EM algorithm multiple patterns of missing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</si>
</sst>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0" fillId="0" borderId="3" xfId="0" applyBorder="1"/>
    <xf numFmtId="0" fontId="1" fillId="0" borderId="1" xfId="0" applyFont="1" applyBorder="1"/>
    <xf numFmtId="0" fontId="1" fillId="3" borderId="0" xfId="0" applyFont="1" applyFill="1"/>
    <xf numFmtId="0" fontId="0" fillId="3" borderId="0" xfId="0" applyFill="1"/>
    <xf numFmtId="0" fontId="1" fillId="3" borderId="1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1" xfId="0" applyFill="1" applyBorder="1"/>
    <xf numFmtId="0" fontId="0" fillId="4" borderId="0" xfId="0" applyFill="1"/>
    <xf numFmtId="0" fontId="1" fillId="4" borderId="0" xfId="0" applyFont="1" applyFill="1"/>
    <xf numFmtId="0" fontId="1" fillId="4" borderId="1" xfId="0" applyFont="1" applyFill="1" applyBorder="1"/>
    <xf numFmtId="0" fontId="0" fillId="4" borderId="1" xfId="0" applyFill="1" applyBorder="1"/>
    <xf numFmtId="0" fontId="0" fillId="5" borderId="0" xfId="0" applyFill="1"/>
    <xf numFmtId="0" fontId="0" fillId="5" borderId="1" xfId="0" applyFill="1" applyBorder="1"/>
    <xf numFmtId="0" fontId="2" fillId="0" borderId="0" xfId="0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144B-9C62-44A2-BF1B-D6BAEEDB4333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</v>
      </c>
    </row>
    <row r="2" spans="1:2" x14ac:dyDescent="0.35">
      <c r="A2" s="25" t="s">
        <v>8</v>
      </c>
    </row>
    <row r="4" spans="1:2" x14ac:dyDescent="0.35">
      <c r="A4" t="s">
        <v>6</v>
      </c>
      <c r="B4" s="26">
        <v>44924</v>
      </c>
    </row>
    <row r="6" spans="1:2" x14ac:dyDescent="0.35">
      <c r="A6" s="2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E29C-EAC7-4855-8B0E-53D47B2A4394}">
  <sheetPr codeName="Sheet37"/>
  <dimension ref="A1:CG22"/>
  <sheetViews>
    <sheetView workbookViewId="0"/>
  </sheetViews>
  <sheetFormatPr defaultRowHeight="14.5" x14ac:dyDescent="0.35"/>
  <cols>
    <col min="1" max="1" width="4.08984375" customWidth="1"/>
    <col min="6" max="6" width="3.81640625" customWidth="1"/>
  </cols>
  <sheetData>
    <row r="1" spans="1:85" x14ac:dyDescent="0.35">
      <c r="A1" s="1" t="s">
        <v>0</v>
      </c>
      <c r="CE1" s="2" t="s">
        <v>1</v>
      </c>
      <c r="CF1" s="2" t="s">
        <v>2</v>
      </c>
      <c r="CG1" s="2" t="s">
        <v>3</v>
      </c>
    </row>
    <row r="2" spans="1:85" x14ac:dyDescent="0.35">
      <c r="K2" s="2" t="s">
        <v>4</v>
      </c>
      <c r="L2" s="3">
        <v>1</v>
      </c>
      <c r="M2" s="3"/>
      <c r="O2" s="2" t="s">
        <v>4</v>
      </c>
      <c r="P2" s="3">
        <f>L2+1</f>
        <v>2</v>
      </c>
      <c r="Q2" s="3"/>
      <c r="S2" s="2" t="s">
        <v>4</v>
      </c>
      <c r="T2" s="3">
        <f>P2+1</f>
        <v>3</v>
      </c>
      <c r="U2" s="3"/>
      <c r="W2" s="2" t="s">
        <v>4</v>
      </c>
      <c r="X2" s="3">
        <f>T2+1</f>
        <v>4</v>
      </c>
      <c r="Y2" s="3"/>
      <c r="AA2" s="2" t="s">
        <v>4</v>
      </c>
      <c r="AB2" s="3">
        <f>X2+1</f>
        <v>5</v>
      </c>
      <c r="AC2" s="3"/>
      <c r="AE2" s="2" t="s">
        <v>4</v>
      </c>
      <c r="AF2" s="3">
        <f>AB2+1</f>
        <v>6</v>
      </c>
      <c r="AG2" s="3"/>
      <c r="AI2" s="2" t="s">
        <v>4</v>
      </c>
      <c r="AJ2" s="3">
        <f>AF2+1</f>
        <v>7</v>
      </c>
      <c r="AK2" s="3"/>
      <c r="AM2" s="2" t="s">
        <v>4</v>
      </c>
      <c r="AN2" s="3">
        <f>AJ2+1</f>
        <v>8</v>
      </c>
      <c r="AO2" s="3"/>
      <c r="AQ2" s="2" t="s">
        <v>4</v>
      </c>
      <c r="AR2" s="3">
        <f>AN2+1</f>
        <v>9</v>
      </c>
      <c r="AS2" s="3"/>
      <c r="AU2" s="2" t="s">
        <v>4</v>
      </c>
      <c r="AV2" s="3">
        <f>AR2+1</f>
        <v>10</v>
      </c>
      <c r="AW2" s="3"/>
      <c r="AY2" s="2" t="s">
        <v>4</v>
      </c>
      <c r="AZ2" s="3">
        <f>AV2+1</f>
        <v>11</v>
      </c>
      <c r="BA2" s="3"/>
      <c r="BC2" s="2" t="s">
        <v>4</v>
      </c>
      <c r="BD2" s="3">
        <f>AZ2+1</f>
        <v>12</v>
      </c>
      <c r="BE2" s="3"/>
      <c r="BG2" s="2" t="s">
        <v>4</v>
      </c>
      <c r="BH2" s="3">
        <f>BD2+1</f>
        <v>13</v>
      </c>
      <c r="BI2" s="3"/>
      <c r="BK2" s="2" t="s">
        <v>4</v>
      </c>
      <c r="BL2" s="3">
        <f>BH2+1</f>
        <v>14</v>
      </c>
      <c r="BM2" s="3"/>
      <c r="BO2" s="2" t="s">
        <v>4</v>
      </c>
      <c r="BP2" s="3">
        <f>BL2+1</f>
        <v>15</v>
      </c>
      <c r="BQ2" s="3"/>
      <c r="BS2" s="2" t="s">
        <v>4</v>
      </c>
      <c r="BT2" s="3">
        <f>BP2+1</f>
        <v>16</v>
      </c>
      <c r="BU2" s="3"/>
      <c r="BW2" s="2" t="s">
        <v>4</v>
      </c>
      <c r="BX2" s="3">
        <f>BT2+1</f>
        <v>17</v>
      </c>
      <c r="BY2" s="3"/>
    </row>
    <row r="3" spans="1:85" x14ac:dyDescent="0.35">
      <c r="B3" s="2" t="s">
        <v>1</v>
      </c>
      <c r="C3" s="2" t="s">
        <v>2</v>
      </c>
      <c r="D3" s="2" t="s">
        <v>3</v>
      </c>
      <c r="G3" s="2" t="s">
        <v>1</v>
      </c>
      <c r="H3" s="2" t="s">
        <v>2</v>
      </c>
      <c r="I3" s="2" t="s">
        <v>3</v>
      </c>
      <c r="K3" s="2" t="s">
        <v>1</v>
      </c>
      <c r="L3" s="2" t="s">
        <v>2</v>
      </c>
      <c r="M3" s="2" t="s">
        <v>3</v>
      </c>
      <c r="O3" s="2" t="s">
        <v>1</v>
      </c>
      <c r="P3" s="2" t="s">
        <v>2</v>
      </c>
      <c r="Q3" s="2" t="s">
        <v>3</v>
      </c>
      <c r="S3" s="2" t="s">
        <v>1</v>
      </c>
      <c r="T3" s="2" t="s">
        <v>2</v>
      </c>
      <c r="U3" s="2" t="s">
        <v>3</v>
      </c>
      <c r="W3" s="2" t="s">
        <v>1</v>
      </c>
      <c r="X3" s="2" t="s">
        <v>2</v>
      </c>
      <c r="Y3" s="2" t="s">
        <v>3</v>
      </c>
      <c r="AA3" s="2" t="s">
        <v>1</v>
      </c>
      <c r="AB3" s="2" t="s">
        <v>2</v>
      </c>
      <c r="AC3" s="2" t="s">
        <v>3</v>
      </c>
      <c r="AE3" s="2" t="s">
        <v>1</v>
      </c>
      <c r="AF3" s="2" t="s">
        <v>2</v>
      </c>
      <c r="AG3" s="2" t="s">
        <v>3</v>
      </c>
      <c r="AI3" s="2" t="s">
        <v>1</v>
      </c>
      <c r="AJ3" s="2" t="s">
        <v>2</v>
      </c>
      <c r="AK3" s="2" t="s">
        <v>3</v>
      </c>
      <c r="AM3" s="2" t="s">
        <v>1</v>
      </c>
      <c r="AN3" s="2" t="s">
        <v>2</v>
      </c>
      <c r="AO3" s="2" t="s">
        <v>3</v>
      </c>
      <c r="AQ3" s="2" t="s">
        <v>1</v>
      </c>
      <c r="AR3" s="2" t="s">
        <v>2</v>
      </c>
      <c r="AS3" s="2" t="s">
        <v>3</v>
      </c>
      <c r="AU3" s="2" t="s">
        <v>1</v>
      </c>
      <c r="AV3" s="2" t="s">
        <v>2</v>
      </c>
      <c r="AW3" s="2" t="s">
        <v>3</v>
      </c>
      <c r="AY3" s="2" t="s">
        <v>1</v>
      </c>
      <c r="AZ3" s="2" t="s">
        <v>2</v>
      </c>
      <c r="BA3" s="2" t="s">
        <v>3</v>
      </c>
      <c r="BC3" s="2" t="s">
        <v>1</v>
      </c>
      <c r="BD3" s="2" t="s">
        <v>2</v>
      </c>
      <c r="BE3" s="2" t="s">
        <v>3</v>
      </c>
      <c r="BG3" s="2" t="s">
        <v>1</v>
      </c>
      <c r="BH3" s="2" t="s">
        <v>2</v>
      </c>
      <c r="BI3" s="2" t="s">
        <v>3</v>
      </c>
      <c r="BK3" s="2" t="s">
        <v>1</v>
      </c>
      <c r="BL3" s="2" t="s">
        <v>2</v>
      </c>
      <c r="BM3" s="2" t="s">
        <v>3</v>
      </c>
      <c r="BO3" s="2" t="s">
        <v>1</v>
      </c>
      <c r="BP3" s="2" t="s">
        <v>2</v>
      </c>
      <c r="BQ3" s="2" t="s">
        <v>3</v>
      </c>
      <c r="BS3" s="2" t="s">
        <v>1</v>
      </c>
      <c r="BT3" s="2" t="s">
        <v>2</v>
      </c>
      <c r="BU3" s="2" t="s">
        <v>3</v>
      </c>
      <c r="BW3" s="2" t="s">
        <v>1</v>
      </c>
      <c r="BX3" s="2" t="s">
        <v>2</v>
      </c>
      <c r="BY3" s="2" t="s">
        <v>3</v>
      </c>
      <c r="CA3" s="2" t="s">
        <v>1</v>
      </c>
      <c r="CB3" s="2" t="s">
        <v>2</v>
      </c>
      <c r="CC3" s="2" t="s">
        <v>3</v>
      </c>
      <c r="CE3" s="4" t="e">
        <f ca="1">AVERAGE(CA4:CA21)</f>
        <v>#NAME?</v>
      </c>
      <c r="CF3" s="4" t="e">
        <f t="shared" ref="CF3:CG3" ca="1" si="0">AVERAGE(CB4:CB21)</f>
        <v>#NAME?</v>
      </c>
      <c r="CG3" s="4" t="e">
        <f t="shared" ca="1" si="0"/>
        <v>#NAME?</v>
      </c>
    </row>
    <row r="4" spans="1:85" x14ac:dyDescent="0.35">
      <c r="A4">
        <v>1</v>
      </c>
      <c r="B4">
        <v>296.51600000000002</v>
      </c>
      <c r="C4">
        <v>231.37299999999999</v>
      </c>
      <c r="D4">
        <v>229.1721</v>
      </c>
      <c r="F4">
        <v>2</v>
      </c>
      <c r="G4" s="5">
        <v>308.77339999999998</v>
      </c>
      <c r="H4" s="6">
        <f>C22</f>
        <v>246.0496866666667</v>
      </c>
      <c r="I4" s="5">
        <v>199.55590000000001</v>
      </c>
      <c r="K4" s="5">
        <v>308.77339999999998</v>
      </c>
      <c r="L4" s="6" t="e" cm="1">
        <f t="array" aca="1" ref="L4" ca="1">TREND(H4:H21,MERGE(G4:G21,I4:I21),MERGE(K4,M4))</f>
        <v>#NAME?</v>
      </c>
      <c r="M4" s="5">
        <v>199.55590000000001</v>
      </c>
      <c r="O4" s="5">
        <v>308.77339999999998</v>
      </c>
      <c r="P4" s="6" t="e" cm="1">
        <f t="array" aca="1" ref="P4" ca="1">TREND(L4:L21,MERGE(K4:K21,M4:M21),MERGE(O4,Q4))</f>
        <v>#NAME?</v>
      </c>
      <c r="Q4" s="5">
        <v>199.55590000000001</v>
      </c>
      <c r="S4" s="5">
        <v>308.77339999999998</v>
      </c>
      <c r="T4" s="6" t="e" cm="1">
        <f t="array" aca="1" ref="T4" ca="1">TREND(P4:P21,MERGE(O4:O21,Q4:Q21),MERGE(S4,U4))</f>
        <v>#NAME?</v>
      </c>
      <c r="U4" s="5">
        <v>199.55590000000001</v>
      </c>
      <c r="W4" s="5">
        <v>308.77339999999998</v>
      </c>
      <c r="X4" s="6" t="e" cm="1">
        <f t="array" aca="1" ref="X4" ca="1">TREND(T4:T21,MERGE(S4:S21,U4:U21),MERGE(W4,Y4))</f>
        <v>#NAME?</v>
      </c>
      <c r="Y4" s="5">
        <v>199.55590000000001</v>
      </c>
      <c r="AA4" s="5">
        <v>308.77339999999998</v>
      </c>
      <c r="AB4" s="6" t="e" cm="1">
        <f t="array" aca="1" ref="AB4" ca="1">TREND(X4:X21,MERGE(W4:W21,Y4:Y21),MERGE(AA4,AC4))</f>
        <v>#NAME?</v>
      </c>
      <c r="AC4" s="5">
        <v>199.55590000000001</v>
      </c>
      <c r="AE4" s="5">
        <v>308.77339999999998</v>
      </c>
      <c r="AF4" s="6" t="e" cm="1">
        <f t="array" aca="1" ref="AF4" ca="1">TREND(AB4:AB21,MERGE(AA4:AA21,AC4:AC21),MERGE(AE4,AG4))</f>
        <v>#NAME?</v>
      </c>
      <c r="AG4" s="5">
        <v>199.55590000000001</v>
      </c>
      <c r="AI4" s="5">
        <v>308.77339999999998</v>
      </c>
      <c r="AJ4" s="6" t="e" cm="1">
        <f t="array" aca="1" ref="AJ4" ca="1">TREND(AF4:AF21,MERGE(AE4:AE21,AG4:AG21),MERGE(AI4,AK4))</f>
        <v>#NAME?</v>
      </c>
      <c r="AK4" s="5">
        <v>199.55590000000001</v>
      </c>
      <c r="AM4" s="5">
        <v>308.77339999999998</v>
      </c>
      <c r="AN4" s="6" t="e" cm="1">
        <f t="array" aca="1" ref="AN4" ca="1">TREND(AJ4:AJ21,MERGE(AI4:AI21,AK4:AK21),MERGE(AM4,AO4))</f>
        <v>#NAME?</v>
      </c>
      <c r="AO4" s="5">
        <v>199.55590000000001</v>
      </c>
      <c r="AQ4" s="5">
        <v>308.77339999999998</v>
      </c>
      <c r="AR4" s="6" t="e" cm="1">
        <f t="array" aca="1" ref="AR4" ca="1">TREND(AN4:AN21,MERGE(AM4:AM21,AO4:AO21),MERGE(AQ4,AS4))</f>
        <v>#NAME?</v>
      </c>
      <c r="AS4" s="5">
        <v>199.55590000000001</v>
      </c>
      <c r="AU4" s="5">
        <v>308.77339999999998</v>
      </c>
      <c r="AV4" s="6" t="e" cm="1">
        <f t="array" aca="1" ref="AV4" ca="1">TREND(AR4:AR21,MERGE(AQ4:AQ21,AS4:AS21),MERGE(AU4,AW4))</f>
        <v>#NAME?</v>
      </c>
      <c r="AW4" s="5">
        <v>199.55590000000001</v>
      </c>
      <c r="AY4" s="5">
        <v>308.77339999999998</v>
      </c>
      <c r="AZ4" s="6" t="e" cm="1">
        <f t="array" aca="1" ref="AZ4" ca="1">TREND(AV4:AV21,MERGE(AU4:AU21,AW4:AW21),MERGE(AY4,BA4))</f>
        <v>#NAME?</v>
      </c>
      <c r="BA4" s="5">
        <v>199.55590000000001</v>
      </c>
      <c r="BC4" s="5">
        <v>308.77339999999998</v>
      </c>
      <c r="BD4" s="6" t="e" cm="1">
        <f t="array" aca="1" ref="BD4" ca="1">TREND(AZ4:AZ21,MERGE(AY4:AY21,BA4:BA21),MERGE(BC4,BE4))</f>
        <v>#NAME?</v>
      </c>
      <c r="BE4" s="5">
        <v>199.55590000000001</v>
      </c>
      <c r="BG4" s="5">
        <v>308.77339999999998</v>
      </c>
      <c r="BH4" s="6" t="e" cm="1">
        <f t="array" aca="1" ref="BH4" ca="1">TREND(BD4:BD21,MERGE(BC4:BC21,BE4:BE21),MERGE(BG4,BI4))</f>
        <v>#NAME?</v>
      </c>
      <c r="BI4" s="5">
        <v>199.55590000000001</v>
      </c>
      <c r="BK4" s="5">
        <v>308.77339999999998</v>
      </c>
      <c r="BL4" s="6" t="e" cm="1">
        <f t="array" aca="1" ref="BL4" ca="1">TREND(BH4:BH21,MERGE(BG4:BG21,BI4:BI21),MERGE(BK4,BM4))</f>
        <v>#NAME?</v>
      </c>
      <c r="BM4" s="5">
        <v>199.55590000000001</v>
      </c>
      <c r="BO4" s="5">
        <v>308.77339999999998</v>
      </c>
      <c r="BP4" s="6" t="e" cm="1">
        <f t="array" aca="1" ref="BP4" ca="1">TREND(BL4:BL21,MERGE(BK4:BK21,BM4:BM21),MERGE(BO4,BQ4))</f>
        <v>#NAME?</v>
      </c>
      <c r="BQ4" s="5">
        <v>199.55590000000001</v>
      </c>
      <c r="BS4" s="5">
        <v>308.77339999999998</v>
      </c>
      <c r="BT4" s="6" t="e" cm="1">
        <f t="array" aca="1" ref="BT4" ca="1">TREND(BP4:BP21,MERGE(BO4:BO21,BQ4:BQ21),MERGE(BS4,BU4))</f>
        <v>#NAME?</v>
      </c>
      <c r="BU4" s="5">
        <v>199.55590000000001</v>
      </c>
      <c r="BV4">
        <f>F4</f>
        <v>2</v>
      </c>
      <c r="BW4" s="5">
        <v>308.77339999999998</v>
      </c>
      <c r="BX4" s="6" t="e" cm="1">
        <f t="array" aca="1" ref="BX4" ca="1">TREND(BT4:BT21,MERGE(BS4:BS21,BU4:BU21),MERGE(BW4,BY4))</f>
        <v>#NAME?</v>
      </c>
      <c r="BY4" s="5">
        <v>199.55590000000001</v>
      </c>
      <c r="BZ4" t="e">
        <f t="array" aca="1" ref="BZ4:CC21" ca="1">QSORTRows(BV4:BY21)</f>
        <v>#NAME?</v>
      </c>
      <c r="CA4" s="7" t="e">
        <f ca="1"/>
        <v>#NAME?</v>
      </c>
      <c r="CB4" s="7" t="e">
        <f ca="1"/>
        <v>#NAME?</v>
      </c>
      <c r="CC4" s="7" t="e">
        <f ca="1"/>
        <v>#NAME?</v>
      </c>
    </row>
    <row r="5" spans="1:85" x14ac:dyDescent="0.35">
      <c r="A5">
        <f>A4+1</f>
        <v>2</v>
      </c>
      <c r="B5">
        <v>308.77339999999998</v>
      </c>
      <c r="D5">
        <v>199.55590000000001</v>
      </c>
      <c r="F5">
        <v>5</v>
      </c>
      <c r="G5" s="9">
        <f>B22</f>
        <v>277.52218124999996</v>
      </c>
      <c r="H5" s="9">
        <f>C22</f>
        <v>246.0496866666667</v>
      </c>
      <c r="I5" s="10">
        <v>168.88149999999999</v>
      </c>
      <c r="K5" s="9">
        <f t="array" ref="K5:K6">TREND(G4:G21,I4:I21,M5:M6)</f>
        <v>246.43090433590544</v>
      </c>
      <c r="L5" s="9">
        <f t="array" ref="L5:L6">TREND(H4:H21,I4:I21,M5:M6)</f>
        <v>211.21823015639151</v>
      </c>
      <c r="M5" s="10">
        <v>168.88149999999999</v>
      </c>
      <c r="O5" s="9">
        <f t="array" ref="O5:O6">TREND(K4:K21,M4:M21,Q5:Q6)</f>
        <v>236.37233173910755</v>
      </c>
      <c r="P5" s="9" t="e">
        <f t="array" aca="1" ref="P5:P6" ca="1">TREND(L4:L21,M4:M21,Q5:Q6)</f>
        <v>#VALUE!</v>
      </c>
      <c r="Q5" s="10">
        <v>168.88149999999999</v>
      </c>
      <c r="S5" s="9" t="e">
        <f t="array" aca="1" ref="S5:S6" ca="1">TREND(O4:O21,Q4:Q21,U5:U6)</f>
        <v>#VALUE!</v>
      </c>
      <c r="T5" s="9" t="e">
        <f t="array" aca="1" ref="T5:T6" ca="1">TREND(P4:P21,Q4:Q21,U5:U6)</f>
        <v>#VALUE!</v>
      </c>
      <c r="U5" s="10">
        <v>168.88149999999999</v>
      </c>
      <c r="W5" s="9" t="e">
        <f t="array" aca="1" ref="W5:W6" ca="1">TREND(S4:S21,U4:U21,Y5:Y6)</f>
        <v>#VALUE!</v>
      </c>
      <c r="X5" s="9" t="e">
        <f t="array" aca="1" ref="X5:X6" ca="1">TREND(T4:T21,U4:U21,Y5:Y6)</f>
        <v>#VALUE!</v>
      </c>
      <c r="Y5" s="10">
        <v>168.88149999999999</v>
      </c>
      <c r="AA5" s="9" t="e">
        <f t="array" aca="1" ref="AA5:AA6" ca="1">TREND(W4:W21,Y4:Y21,AC5:AC6)</f>
        <v>#VALUE!</v>
      </c>
      <c r="AB5" s="9" t="e">
        <f t="array" aca="1" ref="AB5:AB6" ca="1">TREND(X4:X21,Y4:Y21,AC5:AC6)</f>
        <v>#VALUE!</v>
      </c>
      <c r="AC5" s="10">
        <v>168.88149999999999</v>
      </c>
      <c r="AE5" s="9" t="e">
        <f t="array" aca="1" ref="AE5:AE6" ca="1">TREND(AA4:AA21,AC4:AC21,AG5:AG6)</f>
        <v>#VALUE!</v>
      </c>
      <c r="AF5" s="9" t="e">
        <f t="array" aca="1" ref="AF5:AF6" ca="1">TREND(AB4:AB21,AC4:AC21,AG5:AG6)</f>
        <v>#VALUE!</v>
      </c>
      <c r="AG5" s="10">
        <v>168.88149999999999</v>
      </c>
      <c r="AI5" s="9" t="e">
        <f t="array" aca="1" ref="AI5:AI6" ca="1">TREND(AE4:AE21,AG4:AG21,AK5:AK6)</f>
        <v>#VALUE!</v>
      </c>
      <c r="AJ5" s="9" t="e">
        <f t="array" aca="1" ref="AJ5:AJ6" ca="1">TREND(AF4:AF21,AG4:AG21,AK5:AK6)</f>
        <v>#VALUE!</v>
      </c>
      <c r="AK5" s="10">
        <v>168.88149999999999</v>
      </c>
      <c r="AM5" s="9" t="e">
        <f t="array" aca="1" ref="AM5:AM6" ca="1">TREND(AI4:AI21,AK4:AK21,AO5:AO6)</f>
        <v>#VALUE!</v>
      </c>
      <c r="AN5" s="9" t="e">
        <f t="array" aca="1" ref="AN5:AN6" ca="1">TREND(AJ4:AJ21,AK4:AK21,AO5:AO6)</f>
        <v>#VALUE!</v>
      </c>
      <c r="AO5" s="10">
        <v>168.88149999999999</v>
      </c>
      <c r="AQ5" s="9" t="e">
        <f t="array" aca="1" ref="AQ5:AQ6" ca="1">TREND(AM4:AM21,AO4:AO21,AS5:AS6)</f>
        <v>#VALUE!</v>
      </c>
      <c r="AR5" s="9" t="e">
        <f t="array" aca="1" ref="AR5:AR6" ca="1">TREND(AN4:AN21,AO4:AO21,AS5:AS6)</f>
        <v>#VALUE!</v>
      </c>
      <c r="AS5" s="10">
        <v>168.88149999999999</v>
      </c>
      <c r="AU5" s="9" t="e">
        <f t="array" aca="1" ref="AU5:AU6" ca="1">TREND(AQ4:AQ21,AS4:AS21,AW5:AW6)</f>
        <v>#VALUE!</v>
      </c>
      <c r="AV5" s="9" t="e">
        <f t="array" aca="1" ref="AV5:AV6" ca="1">TREND(AR4:AR21,AS4:AS21,AW5:AW6)</f>
        <v>#VALUE!</v>
      </c>
      <c r="AW5" s="10">
        <v>168.88149999999999</v>
      </c>
      <c r="AY5" s="9" t="e">
        <f t="array" aca="1" ref="AY5:AY6" ca="1">TREND(AU4:AU21,AW4:AW21,BA5:BA6)</f>
        <v>#VALUE!</v>
      </c>
      <c r="AZ5" s="9" t="e">
        <f t="array" aca="1" ref="AZ5:AZ6" ca="1">TREND(AV4:AV21,AW4:AW21,BA5:BA6)</f>
        <v>#VALUE!</v>
      </c>
      <c r="BA5" s="10">
        <v>168.88149999999999</v>
      </c>
      <c r="BC5" s="9" t="e">
        <f t="array" aca="1" ref="BC5:BC6" ca="1">TREND(AY4:AY21,BA4:BA21,BE5:BE6)</f>
        <v>#VALUE!</v>
      </c>
      <c r="BD5" s="9" t="e">
        <f t="array" aca="1" ref="BD5:BD6" ca="1">TREND(AZ4:AZ21,BA4:BA21,BE5:BE6)</f>
        <v>#VALUE!</v>
      </c>
      <c r="BE5" s="10">
        <v>168.88149999999999</v>
      </c>
      <c r="BG5" s="9" t="e">
        <f t="array" aca="1" ref="BG5:BG6" ca="1">TREND(BC4:BC21,BE4:BE21,BI5:BI6)</f>
        <v>#VALUE!</v>
      </c>
      <c r="BH5" s="9" t="e">
        <f t="array" aca="1" ref="BH5:BH6" ca="1">TREND(BD4:BD21,BE4:BE21,BI5:BI6)</f>
        <v>#VALUE!</v>
      </c>
      <c r="BI5" s="10">
        <v>168.88149999999999</v>
      </c>
      <c r="BK5" s="9" t="e">
        <f t="array" aca="1" ref="BK5:BK6" ca="1">TREND(BG4:BG21,BI4:BI21,BM5:BM6)</f>
        <v>#VALUE!</v>
      </c>
      <c r="BL5" s="9" t="e">
        <f t="array" aca="1" ref="BL5:BL6" ca="1">TREND(BH4:BH21,BI4:BI21,BM5:BM6)</f>
        <v>#VALUE!</v>
      </c>
      <c r="BM5" s="10">
        <v>168.88149999999999</v>
      </c>
      <c r="BO5" s="9" t="e">
        <f t="array" aca="1" ref="BO5:BO6" ca="1">TREND(BK4:BK21,BM4:BM21,BQ5:BQ6)</f>
        <v>#VALUE!</v>
      </c>
      <c r="BP5" s="9" t="e">
        <f t="array" aca="1" ref="BP5:BP6" ca="1">TREND(BL4:BL21,BM4:BM21,BQ5:BQ6)</f>
        <v>#VALUE!</v>
      </c>
      <c r="BQ5" s="10">
        <v>168.88149999999999</v>
      </c>
      <c r="BS5" s="9" t="e">
        <f t="array" aca="1" ref="BS5:BS6" ca="1">TREND(BO4:BO21,BQ4:BQ21,BU5:BU6)</f>
        <v>#VALUE!</v>
      </c>
      <c r="BT5" s="9" t="e">
        <f t="array" aca="1" ref="BT5:BT6" ca="1">TREND(BP4:BP21,BQ4:BQ21,BU5:BU6)</f>
        <v>#VALUE!</v>
      </c>
      <c r="BU5" s="10">
        <v>168.88149999999999</v>
      </c>
      <c r="BV5">
        <f t="shared" ref="BV5:BV21" si="1">F5</f>
        <v>5</v>
      </c>
      <c r="BW5" s="9" t="e">
        <f t="array" aca="1" ref="BW5:BW6" ca="1">TREND(BS4:BS21,BU4:BU21,BY5:BY6)</f>
        <v>#VALUE!</v>
      </c>
      <c r="BX5" s="9" t="e">
        <f t="array" aca="1" ref="BX5:BX6" ca="1">TREND(BT4:BT21,BU4:BU21,BY5:BY6)</f>
        <v>#VALUE!</v>
      </c>
      <c r="BY5" s="10">
        <v>168.88149999999999</v>
      </c>
      <c r="BZ5" t="e">
        <f ca="1"/>
        <v>#NAME?</v>
      </c>
      <c r="CA5" t="e">
        <f ca="1"/>
        <v>#NAME?</v>
      </c>
      <c r="CB5" s="1" t="e">
        <f ca="1"/>
        <v>#NAME?</v>
      </c>
      <c r="CC5" t="e">
        <f ca="1"/>
        <v>#NAME?</v>
      </c>
      <c r="CE5" s="12" t="e">
        <f t="array" aca="1" ref="CE5:CG7" ca="1">COV(CA4:CC21)</f>
        <v>#NAME?</v>
      </c>
      <c r="CF5" s="7" t="e">
        <f ca="1"/>
        <v>#NAME?</v>
      </c>
      <c r="CG5" s="13" t="e">
        <f ca="1"/>
        <v>#NAME?</v>
      </c>
    </row>
    <row r="6" spans="1:85" x14ac:dyDescent="0.35">
      <c r="A6">
        <f t="shared" ref="A6:A21" si="2">A5+1</f>
        <v>3</v>
      </c>
      <c r="B6">
        <v>252.68129999999999</v>
      </c>
      <c r="C6">
        <v>243.02180000000001</v>
      </c>
      <c r="D6">
        <v>211.70310000000001</v>
      </c>
      <c r="F6">
        <v>10</v>
      </c>
      <c r="G6" s="11">
        <f>B22</f>
        <v>277.52218124999996</v>
      </c>
      <c r="H6" s="11">
        <f>C22</f>
        <v>246.0496866666667</v>
      </c>
      <c r="I6" s="18">
        <v>206.15770000000001</v>
      </c>
      <c r="K6" s="11">
        <v>270.24224897289912</v>
      </c>
      <c r="L6" s="11">
        <v>237.89400218937087</v>
      </c>
      <c r="M6" s="18">
        <v>206.15770000000001</v>
      </c>
      <c r="O6" s="11">
        <v>264.81097192435925</v>
      </c>
      <c r="P6" s="11" t="e">
        <f ca="1"/>
        <v>#VALUE!</v>
      </c>
      <c r="Q6" s="18">
        <v>206.15770000000001</v>
      </c>
      <c r="S6" s="11" t="e">
        <f ca="1"/>
        <v>#VALUE!</v>
      </c>
      <c r="T6" s="11" t="e">
        <f ca="1"/>
        <v>#VALUE!</v>
      </c>
      <c r="U6" s="18">
        <v>206.15770000000001</v>
      </c>
      <c r="W6" s="11" t="e">
        <f ca="1"/>
        <v>#VALUE!</v>
      </c>
      <c r="X6" s="11" t="e">
        <f ca="1"/>
        <v>#VALUE!</v>
      </c>
      <c r="Y6" s="18">
        <v>206.15770000000001</v>
      </c>
      <c r="AA6" s="11" t="e">
        <f ca="1"/>
        <v>#VALUE!</v>
      </c>
      <c r="AB6" s="11" t="e">
        <f ca="1"/>
        <v>#VALUE!</v>
      </c>
      <c r="AC6" s="18">
        <v>206.15770000000001</v>
      </c>
      <c r="AE6" s="11" t="e">
        <f ca="1"/>
        <v>#VALUE!</v>
      </c>
      <c r="AF6" s="11" t="e">
        <f ca="1"/>
        <v>#VALUE!</v>
      </c>
      <c r="AG6" s="18">
        <v>206.15770000000001</v>
      </c>
      <c r="AI6" s="11" t="e">
        <f ca="1"/>
        <v>#VALUE!</v>
      </c>
      <c r="AJ6" s="11" t="e">
        <f ca="1"/>
        <v>#VALUE!</v>
      </c>
      <c r="AK6" s="18">
        <v>206.15770000000001</v>
      </c>
      <c r="AM6" s="11" t="e">
        <f ca="1"/>
        <v>#VALUE!</v>
      </c>
      <c r="AN6" s="11" t="e">
        <f ca="1"/>
        <v>#VALUE!</v>
      </c>
      <c r="AO6" s="18">
        <v>206.15770000000001</v>
      </c>
      <c r="AQ6" s="11" t="e">
        <f ca="1"/>
        <v>#VALUE!</v>
      </c>
      <c r="AR6" s="11" t="e">
        <f ca="1"/>
        <v>#VALUE!</v>
      </c>
      <c r="AS6" s="18">
        <v>206.15770000000001</v>
      </c>
      <c r="AU6" s="11" t="e">
        <f ca="1"/>
        <v>#VALUE!</v>
      </c>
      <c r="AV6" s="11" t="e">
        <f ca="1"/>
        <v>#VALUE!</v>
      </c>
      <c r="AW6" s="18">
        <v>206.15770000000001</v>
      </c>
      <c r="AY6" s="11" t="e">
        <f ca="1"/>
        <v>#VALUE!</v>
      </c>
      <c r="AZ6" s="11" t="e">
        <f ca="1"/>
        <v>#VALUE!</v>
      </c>
      <c r="BA6" s="18">
        <v>206.15770000000001</v>
      </c>
      <c r="BC6" s="11" t="e">
        <f ca="1"/>
        <v>#VALUE!</v>
      </c>
      <c r="BD6" s="11" t="e">
        <f ca="1"/>
        <v>#VALUE!</v>
      </c>
      <c r="BE6" s="18">
        <v>206.15770000000001</v>
      </c>
      <c r="BG6" s="11" t="e">
        <f ca="1"/>
        <v>#VALUE!</v>
      </c>
      <c r="BH6" s="11" t="e">
        <f ca="1"/>
        <v>#VALUE!</v>
      </c>
      <c r="BI6" s="18">
        <v>206.15770000000001</v>
      </c>
      <c r="BK6" s="11" t="e">
        <f ca="1"/>
        <v>#VALUE!</v>
      </c>
      <c r="BL6" s="11" t="e">
        <f ca="1"/>
        <v>#VALUE!</v>
      </c>
      <c r="BM6" s="18">
        <v>206.15770000000001</v>
      </c>
      <c r="BO6" s="11" t="e">
        <f ca="1"/>
        <v>#VALUE!</v>
      </c>
      <c r="BP6" s="11" t="e">
        <f ca="1"/>
        <v>#VALUE!</v>
      </c>
      <c r="BQ6" s="18">
        <v>206.15770000000001</v>
      </c>
      <c r="BS6" s="11" t="e">
        <f ca="1"/>
        <v>#VALUE!</v>
      </c>
      <c r="BT6" s="11" t="e">
        <f ca="1"/>
        <v>#VALUE!</v>
      </c>
      <c r="BU6" s="18">
        <v>206.15770000000001</v>
      </c>
      <c r="BV6">
        <f t="shared" si="1"/>
        <v>10</v>
      </c>
      <c r="BW6" s="11" t="e">
        <f ca="1"/>
        <v>#VALUE!</v>
      </c>
      <c r="BX6" s="11" t="e">
        <f ca="1"/>
        <v>#VALUE!</v>
      </c>
      <c r="BY6" s="18">
        <v>206.15770000000001</v>
      </c>
      <c r="BZ6" t="e">
        <f ca="1"/>
        <v>#NAME?</v>
      </c>
      <c r="CA6" t="e">
        <f ca="1"/>
        <v>#NAME?</v>
      </c>
      <c r="CB6" t="e">
        <f ca="1"/>
        <v>#NAME?</v>
      </c>
      <c r="CC6" t="e">
        <f ca="1"/>
        <v>#NAME?</v>
      </c>
      <c r="CE6" s="14" t="e">
        <f ca="1"/>
        <v>#NAME?</v>
      </c>
      <c r="CF6" t="e">
        <f ca="1"/>
        <v>#NAME?</v>
      </c>
      <c r="CG6" s="15" t="e">
        <f ca="1"/>
        <v>#NAME?</v>
      </c>
    </row>
    <row r="7" spans="1:85" x14ac:dyDescent="0.35">
      <c r="A7">
        <f t="shared" si="2"/>
        <v>4</v>
      </c>
      <c r="B7">
        <v>346.06830000000002</v>
      </c>
      <c r="C7">
        <v>256.8141</v>
      </c>
      <c r="D7">
        <v>244.1671</v>
      </c>
      <c r="F7">
        <v>16</v>
      </c>
      <c r="G7" s="19">
        <v>244.13210000000001</v>
      </c>
      <c r="H7" s="19">
        <v>231.7638</v>
      </c>
      <c r="I7" s="20">
        <f>D22</f>
        <v>217.55429333333333</v>
      </c>
      <c r="K7" s="19">
        <v>244.13210000000001</v>
      </c>
      <c r="L7" s="19">
        <v>231.7638</v>
      </c>
      <c r="M7" s="20">
        <f t="array" ref="M7:M9">TREND(I4:I21,G4:H21,K7:L9)</f>
        <v>203.74316121497458</v>
      </c>
      <c r="O7" s="19">
        <v>244.13210000000001</v>
      </c>
      <c r="P7" s="19">
        <v>231.7638</v>
      </c>
      <c r="Q7" s="20" t="e">
        <f t="array" aca="1" ref="Q7:Q9" ca="1">TREND(M4:M21,K4:L21,O7:P9)</f>
        <v>#VALUE!</v>
      </c>
      <c r="S7" s="19">
        <v>244.13210000000001</v>
      </c>
      <c r="T7" s="19">
        <v>231.7638</v>
      </c>
      <c r="U7" s="20" t="e">
        <f t="array" aca="1" ref="U7:U9" ca="1">TREND(Q4:Q21,O4:P21,S7:T9)</f>
        <v>#VALUE!</v>
      </c>
      <c r="W7" s="19">
        <v>244.13210000000001</v>
      </c>
      <c r="X7" s="19">
        <v>231.7638</v>
      </c>
      <c r="Y7" s="20" t="e">
        <f t="array" aca="1" ref="Y7:Y9" ca="1">TREND(U4:U21,S4:T21,W7:X9)</f>
        <v>#VALUE!</v>
      </c>
      <c r="AA7" s="19">
        <v>244.13210000000001</v>
      </c>
      <c r="AB7" s="19">
        <v>231.7638</v>
      </c>
      <c r="AC7" s="20" t="e">
        <f t="array" aca="1" ref="AC7:AC9" ca="1">TREND(Y4:Y21,W4:X21,AA7:AB9)</f>
        <v>#VALUE!</v>
      </c>
      <c r="AE7" s="19">
        <v>244.13210000000001</v>
      </c>
      <c r="AF7" s="19">
        <v>231.7638</v>
      </c>
      <c r="AG7" s="20" t="e">
        <f t="array" aca="1" ref="AG7:AG9" ca="1">TREND(AC4:AC21,AA4:AB21,AE7:AF9)</f>
        <v>#VALUE!</v>
      </c>
      <c r="AI7" s="19">
        <v>244.13210000000001</v>
      </c>
      <c r="AJ7" s="19">
        <v>231.7638</v>
      </c>
      <c r="AK7" s="20" t="e">
        <f t="array" aca="1" ref="AK7:AK9" ca="1">TREND(AG4:AG21,AE4:AF21,AI7:AJ9)</f>
        <v>#VALUE!</v>
      </c>
      <c r="AM7" s="19">
        <v>244.13210000000001</v>
      </c>
      <c r="AN7" s="19">
        <v>231.7638</v>
      </c>
      <c r="AO7" s="20" t="e">
        <f t="array" aca="1" ref="AO7:AO9" ca="1">TREND(AK4:AK21,AI4:AJ21,AM7:AN9)</f>
        <v>#VALUE!</v>
      </c>
      <c r="AQ7" s="19">
        <v>244.13210000000001</v>
      </c>
      <c r="AR7" s="19">
        <v>231.7638</v>
      </c>
      <c r="AS7" s="20" t="e">
        <f t="array" aca="1" ref="AS7:AS9" ca="1">TREND(AO4:AO21,AM4:AN21,AQ7:AR9)</f>
        <v>#VALUE!</v>
      </c>
      <c r="AU7" s="19">
        <v>244.13210000000001</v>
      </c>
      <c r="AV7" s="19">
        <v>231.7638</v>
      </c>
      <c r="AW7" s="20" t="e">
        <f t="array" aca="1" ref="AW7:AW9" ca="1">TREND(AS4:AS21,AQ4:AR21,AU7:AV9)</f>
        <v>#VALUE!</v>
      </c>
      <c r="AY7" s="19">
        <v>244.13210000000001</v>
      </c>
      <c r="AZ7" s="19">
        <v>231.7638</v>
      </c>
      <c r="BA7" s="20" t="e">
        <f t="array" aca="1" ref="BA7:BA9" ca="1">TREND(AW4:AW21,AU4:AV21,AY7:AZ9)</f>
        <v>#VALUE!</v>
      </c>
      <c r="BC7" s="19">
        <v>244.13210000000001</v>
      </c>
      <c r="BD7" s="19">
        <v>231.7638</v>
      </c>
      <c r="BE7" s="20" t="e">
        <f t="array" aca="1" ref="BE7:BE9" ca="1">TREND(BA4:BA21,AY4:AZ21,BC7:BD9)</f>
        <v>#VALUE!</v>
      </c>
      <c r="BG7" s="19">
        <v>244.13210000000001</v>
      </c>
      <c r="BH7" s="19">
        <v>231.7638</v>
      </c>
      <c r="BI7" s="20" t="e">
        <f t="array" aca="1" ref="BI7:BI9" ca="1">TREND(BE4:BE21,BC4:BD21,BG7:BH9)</f>
        <v>#VALUE!</v>
      </c>
      <c r="BK7" s="19">
        <v>244.13210000000001</v>
      </c>
      <c r="BL7" s="19">
        <v>231.7638</v>
      </c>
      <c r="BM7" s="20" t="e">
        <f t="array" aca="1" ref="BM7:BM9" ca="1">TREND(BI4:BI21,BG4:BH21,BK7:BL9)</f>
        <v>#VALUE!</v>
      </c>
      <c r="BO7" s="19">
        <v>244.13210000000001</v>
      </c>
      <c r="BP7" s="19">
        <v>231.7638</v>
      </c>
      <c r="BQ7" s="20" t="e">
        <f t="array" aca="1" ref="BQ7:BQ9" ca="1">TREND(BM4:BM21,BK4:BL21,BO7:BP9)</f>
        <v>#VALUE!</v>
      </c>
      <c r="BS7" s="19">
        <v>244.13210000000001</v>
      </c>
      <c r="BT7" s="19">
        <v>231.7638</v>
      </c>
      <c r="BU7" s="20" t="e">
        <f t="array" aca="1" ref="BU7:BU9" ca="1">TREND(BQ4:BQ21,BO4:BP21,BS7:BT9)</f>
        <v>#VALUE!</v>
      </c>
      <c r="BV7">
        <f t="shared" si="1"/>
        <v>16</v>
      </c>
      <c r="BW7" s="19">
        <v>244.13210000000001</v>
      </c>
      <c r="BX7" s="19">
        <v>231.7638</v>
      </c>
      <c r="BY7" s="20" t="e">
        <f t="array" aca="1" ref="BY7:BY9" ca="1">TREND(BU4:BU21,BS4:BT21,BW7:BX9)</f>
        <v>#VALUE!</v>
      </c>
      <c r="BZ7" t="e">
        <f ca="1"/>
        <v>#NAME?</v>
      </c>
      <c r="CA7" t="e">
        <f ca="1"/>
        <v>#NAME?</v>
      </c>
      <c r="CB7" t="e">
        <f ca="1"/>
        <v>#NAME?</v>
      </c>
      <c r="CC7" t="e">
        <f ca="1"/>
        <v>#NAME?</v>
      </c>
      <c r="CE7" s="16" t="e">
        <f ca="1"/>
        <v>#NAME?</v>
      </c>
      <c r="CF7" s="3" t="e">
        <f ca="1"/>
        <v>#NAME?</v>
      </c>
      <c r="CG7" s="17" t="e">
        <f ca="1"/>
        <v>#NAME?</v>
      </c>
    </row>
    <row r="8" spans="1:85" x14ac:dyDescent="0.35">
      <c r="A8">
        <f t="shared" si="2"/>
        <v>5</v>
      </c>
      <c r="D8">
        <v>168.88149999999999</v>
      </c>
      <c r="F8">
        <v>17</v>
      </c>
      <c r="G8" s="19">
        <v>343.637</v>
      </c>
      <c r="H8" s="19">
        <v>299.60700000000003</v>
      </c>
      <c r="I8" s="20">
        <f>D22</f>
        <v>217.55429333333333</v>
      </c>
      <c r="K8" s="19">
        <v>343.637</v>
      </c>
      <c r="L8" s="19">
        <v>299.60700000000003</v>
      </c>
      <c r="M8" s="20">
        <v>259.46603538634338</v>
      </c>
      <c r="O8" s="19">
        <v>343.637</v>
      </c>
      <c r="P8" s="19">
        <v>299.60700000000003</v>
      </c>
      <c r="Q8" s="20" t="e">
        <f ca="1"/>
        <v>#VALUE!</v>
      </c>
      <c r="S8" s="19">
        <v>343.637</v>
      </c>
      <c r="T8" s="19">
        <v>299.60700000000003</v>
      </c>
      <c r="U8" s="20" t="e">
        <f ca="1"/>
        <v>#VALUE!</v>
      </c>
      <c r="W8" s="19">
        <v>343.637</v>
      </c>
      <c r="X8" s="19">
        <v>299.60700000000003</v>
      </c>
      <c r="Y8" s="20" t="e">
        <f ca="1"/>
        <v>#VALUE!</v>
      </c>
      <c r="AA8" s="19">
        <v>343.637</v>
      </c>
      <c r="AB8" s="19">
        <v>299.60700000000003</v>
      </c>
      <c r="AC8" s="20" t="e">
        <f ca="1"/>
        <v>#VALUE!</v>
      </c>
      <c r="AE8" s="19">
        <v>343.637</v>
      </c>
      <c r="AF8" s="19">
        <v>299.60700000000003</v>
      </c>
      <c r="AG8" s="20" t="e">
        <f ca="1"/>
        <v>#VALUE!</v>
      </c>
      <c r="AI8" s="19">
        <v>343.637</v>
      </c>
      <c r="AJ8" s="19">
        <v>299.60700000000003</v>
      </c>
      <c r="AK8" s="20" t="e">
        <f ca="1"/>
        <v>#VALUE!</v>
      </c>
      <c r="AM8" s="19">
        <v>343.637</v>
      </c>
      <c r="AN8" s="19">
        <v>299.60700000000003</v>
      </c>
      <c r="AO8" s="20" t="e">
        <f ca="1"/>
        <v>#VALUE!</v>
      </c>
      <c r="AQ8" s="19">
        <v>343.637</v>
      </c>
      <c r="AR8" s="19">
        <v>299.60700000000003</v>
      </c>
      <c r="AS8" s="20" t="e">
        <f ca="1"/>
        <v>#VALUE!</v>
      </c>
      <c r="AU8" s="19">
        <v>343.637</v>
      </c>
      <c r="AV8" s="19">
        <v>299.60700000000003</v>
      </c>
      <c r="AW8" s="20" t="e">
        <f ca="1"/>
        <v>#VALUE!</v>
      </c>
      <c r="AY8" s="19">
        <v>343.637</v>
      </c>
      <c r="AZ8" s="19">
        <v>299.60700000000003</v>
      </c>
      <c r="BA8" s="20" t="e">
        <f ca="1"/>
        <v>#VALUE!</v>
      </c>
      <c r="BC8" s="19">
        <v>343.637</v>
      </c>
      <c r="BD8" s="19">
        <v>299.60700000000003</v>
      </c>
      <c r="BE8" s="20" t="e">
        <f ca="1"/>
        <v>#VALUE!</v>
      </c>
      <c r="BG8" s="19">
        <v>343.637</v>
      </c>
      <c r="BH8" s="19">
        <v>299.60700000000003</v>
      </c>
      <c r="BI8" s="20" t="e">
        <f ca="1"/>
        <v>#VALUE!</v>
      </c>
      <c r="BK8" s="19">
        <v>343.637</v>
      </c>
      <c r="BL8" s="19">
        <v>299.60700000000003</v>
      </c>
      <c r="BM8" s="20" t="e">
        <f ca="1"/>
        <v>#VALUE!</v>
      </c>
      <c r="BO8" s="19">
        <v>343.637</v>
      </c>
      <c r="BP8" s="19">
        <v>299.60700000000003</v>
      </c>
      <c r="BQ8" s="20" t="e">
        <f ca="1"/>
        <v>#VALUE!</v>
      </c>
      <c r="BS8" s="19">
        <v>343.637</v>
      </c>
      <c r="BT8" s="19">
        <v>299.60700000000003</v>
      </c>
      <c r="BU8" s="20" t="e">
        <f ca="1"/>
        <v>#VALUE!</v>
      </c>
      <c r="BV8">
        <f t="shared" si="1"/>
        <v>17</v>
      </c>
      <c r="BW8" s="19">
        <v>343.637</v>
      </c>
      <c r="BX8" s="19">
        <v>299.60700000000003</v>
      </c>
      <c r="BY8" s="20" t="e">
        <f ca="1"/>
        <v>#VALUE!</v>
      </c>
      <c r="BZ8" t="e">
        <f ca="1"/>
        <v>#NAME?</v>
      </c>
      <c r="CA8" s="1" t="e">
        <f ca="1"/>
        <v>#NAME?</v>
      </c>
      <c r="CB8" s="1" t="e">
        <f ca="1"/>
        <v>#NAME?</v>
      </c>
      <c r="CC8" t="e">
        <f ca="1"/>
        <v>#NAME?</v>
      </c>
    </row>
    <row r="9" spans="1:85" x14ac:dyDescent="0.35">
      <c r="A9">
        <f t="shared" si="2"/>
        <v>6</v>
      </c>
      <c r="B9">
        <v>257.84059999999999</v>
      </c>
      <c r="C9">
        <v>227.27289999999999</v>
      </c>
      <c r="D9">
        <v>179.81649999999999</v>
      </c>
      <c r="F9">
        <v>18</v>
      </c>
      <c r="G9" s="22">
        <v>290.00119999999998</v>
      </c>
      <c r="H9" s="22">
        <v>270.83429999999998</v>
      </c>
      <c r="I9" s="21">
        <f>D22</f>
        <v>217.55429333333333</v>
      </c>
      <c r="K9" s="22">
        <v>290.00119999999998</v>
      </c>
      <c r="L9" s="22">
        <v>270.83429999999998</v>
      </c>
      <c r="M9" s="21">
        <v>233.92354814157005</v>
      </c>
      <c r="O9" s="22">
        <v>290.00119999999998</v>
      </c>
      <c r="P9" s="22">
        <v>270.83429999999998</v>
      </c>
      <c r="Q9" s="21" t="e">
        <f ca="1"/>
        <v>#VALUE!</v>
      </c>
      <c r="S9" s="22">
        <v>290.00119999999998</v>
      </c>
      <c r="T9" s="22">
        <v>270.83429999999998</v>
      </c>
      <c r="U9" s="21" t="e">
        <f ca="1"/>
        <v>#VALUE!</v>
      </c>
      <c r="W9" s="22">
        <v>290.00119999999998</v>
      </c>
      <c r="X9" s="22">
        <v>270.83429999999998</v>
      </c>
      <c r="Y9" s="21" t="e">
        <f ca="1"/>
        <v>#VALUE!</v>
      </c>
      <c r="AA9" s="22">
        <v>290.00119999999998</v>
      </c>
      <c r="AB9" s="22">
        <v>270.83429999999998</v>
      </c>
      <c r="AC9" s="21" t="e">
        <f ca="1"/>
        <v>#VALUE!</v>
      </c>
      <c r="AE9" s="22">
        <v>290.00119999999998</v>
      </c>
      <c r="AF9" s="22">
        <v>270.83429999999998</v>
      </c>
      <c r="AG9" s="21" t="e">
        <f ca="1"/>
        <v>#VALUE!</v>
      </c>
      <c r="AI9" s="22">
        <v>290.00119999999998</v>
      </c>
      <c r="AJ9" s="22">
        <v>270.83429999999998</v>
      </c>
      <c r="AK9" s="21" t="e">
        <f ca="1"/>
        <v>#VALUE!</v>
      </c>
      <c r="AM9" s="22">
        <v>290.00119999999998</v>
      </c>
      <c r="AN9" s="22">
        <v>270.83429999999998</v>
      </c>
      <c r="AO9" s="21" t="e">
        <f ca="1"/>
        <v>#VALUE!</v>
      </c>
      <c r="AQ9" s="22">
        <v>290.00119999999998</v>
      </c>
      <c r="AR9" s="22">
        <v>270.83429999999998</v>
      </c>
      <c r="AS9" s="21" t="e">
        <f ca="1"/>
        <v>#VALUE!</v>
      </c>
      <c r="AU9" s="22">
        <v>290.00119999999998</v>
      </c>
      <c r="AV9" s="22">
        <v>270.83429999999998</v>
      </c>
      <c r="AW9" s="21" t="e">
        <f ca="1"/>
        <v>#VALUE!</v>
      </c>
      <c r="AY9" s="22">
        <v>290.00119999999998</v>
      </c>
      <c r="AZ9" s="22">
        <v>270.83429999999998</v>
      </c>
      <c r="BA9" s="21" t="e">
        <f ca="1"/>
        <v>#VALUE!</v>
      </c>
      <c r="BC9" s="22">
        <v>290.00119999999998</v>
      </c>
      <c r="BD9" s="22">
        <v>270.83429999999998</v>
      </c>
      <c r="BE9" s="21" t="e">
        <f ca="1"/>
        <v>#VALUE!</v>
      </c>
      <c r="BG9" s="22">
        <v>290.00119999999998</v>
      </c>
      <c r="BH9" s="22">
        <v>270.83429999999998</v>
      </c>
      <c r="BI9" s="21" t="e">
        <f ca="1"/>
        <v>#VALUE!</v>
      </c>
      <c r="BK9" s="22">
        <v>290.00119999999998</v>
      </c>
      <c r="BL9" s="22">
        <v>270.83429999999998</v>
      </c>
      <c r="BM9" s="21" t="e">
        <f ca="1"/>
        <v>#VALUE!</v>
      </c>
      <c r="BO9" s="22">
        <v>290.00119999999998</v>
      </c>
      <c r="BP9" s="22">
        <v>270.83429999999998</v>
      </c>
      <c r="BQ9" s="21" t="e">
        <f ca="1"/>
        <v>#VALUE!</v>
      </c>
      <c r="BS9" s="22">
        <v>290.00119999999998</v>
      </c>
      <c r="BT9" s="22">
        <v>270.83429999999998</v>
      </c>
      <c r="BU9" s="21" t="e">
        <f ca="1"/>
        <v>#VALUE!</v>
      </c>
      <c r="BV9">
        <f t="shared" si="1"/>
        <v>18</v>
      </c>
      <c r="BW9" s="22">
        <v>290.00119999999998</v>
      </c>
      <c r="BX9" s="22">
        <v>270.83429999999998</v>
      </c>
      <c r="BY9" s="21" t="e">
        <f ca="1"/>
        <v>#VALUE!</v>
      </c>
      <c r="BZ9" t="e">
        <f ca="1"/>
        <v>#NAME?</v>
      </c>
      <c r="CA9" t="e">
        <f ca="1"/>
        <v>#NAME?</v>
      </c>
      <c r="CB9" t="e">
        <f ca="1"/>
        <v>#NAME?</v>
      </c>
      <c r="CC9" t="e">
        <f ca="1"/>
        <v>#NAME?</v>
      </c>
    </row>
    <row r="10" spans="1:85" x14ac:dyDescent="0.35">
      <c r="A10">
        <f t="shared" si="2"/>
        <v>7</v>
      </c>
      <c r="B10">
        <v>198.0223</v>
      </c>
      <c r="C10">
        <v>178.0334</v>
      </c>
      <c r="D10">
        <v>139.86320000000001</v>
      </c>
      <c r="F10">
        <v>1</v>
      </c>
      <c r="G10" s="23">
        <v>296.51600000000002</v>
      </c>
      <c r="H10" s="23">
        <v>231.37299999999999</v>
      </c>
      <c r="I10" s="23">
        <v>229.1721</v>
      </c>
      <c r="K10" s="23">
        <v>296.51600000000002</v>
      </c>
      <c r="L10" s="23">
        <v>231.37299999999999</v>
      </c>
      <c r="M10" s="23">
        <v>229.1721</v>
      </c>
      <c r="O10" s="23">
        <v>296.51600000000002</v>
      </c>
      <c r="P10" s="23">
        <v>231.37299999999999</v>
      </c>
      <c r="Q10" s="23">
        <v>229.1721</v>
      </c>
      <c r="S10" s="23">
        <v>296.51600000000002</v>
      </c>
      <c r="T10" s="23">
        <v>231.37299999999999</v>
      </c>
      <c r="U10" s="23">
        <v>229.1721</v>
      </c>
      <c r="W10" s="23">
        <v>296.51600000000002</v>
      </c>
      <c r="X10" s="23">
        <v>231.37299999999999</v>
      </c>
      <c r="Y10" s="23">
        <v>229.1721</v>
      </c>
      <c r="AA10" s="23">
        <v>296.51600000000002</v>
      </c>
      <c r="AB10" s="23">
        <v>231.37299999999999</v>
      </c>
      <c r="AC10" s="23">
        <v>229.1721</v>
      </c>
      <c r="AE10" s="23">
        <v>296.51600000000002</v>
      </c>
      <c r="AF10" s="23">
        <v>231.37299999999999</v>
      </c>
      <c r="AG10" s="23">
        <v>229.1721</v>
      </c>
      <c r="AI10" s="23">
        <v>296.51600000000002</v>
      </c>
      <c r="AJ10" s="23">
        <v>231.37299999999999</v>
      </c>
      <c r="AK10" s="23">
        <v>229.1721</v>
      </c>
      <c r="AM10" s="23">
        <v>296.51600000000002</v>
      </c>
      <c r="AN10" s="23">
        <v>231.37299999999999</v>
      </c>
      <c r="AO10" s="23">
        <v>229.1721</v>
      </c>
      <c r="AQ10" s="23">
        <v>296.51600000000002</v>
      </c>
      <c r="AR10" s="23">
        <v>231.37299999999999</v>
      </c>
      <c r="AS10" s="23">
        <v>229.1721</v>
      </c>
      <c r="AU10" s="23">
        <v>296.51600000000002</v>
      </c>
      <c r="AV10" s="23">
        <v>231.37299999999999</v>
      </c>
      <c r="AW10" s="23">
        <v>229.1721</v>
      </c>
      <c r="AY10" s="23">
        <v>296.51600000000002</v>
      </c>
      <c r="AZ10" s="23">
        <v>231.37299999999999</v>
      </c>
      <c r="BA10" s="23">
        <v>229.1721</v>
      </c>
      <c r="BC10" s="23">
        <v>296.51600000000002</v>
      </c>
      <c r="BD10" s="23">
        <v>231.37299999999999</v>
      </c>
      <c r="BE10" s="23">
        <v>229.1721</v>
      </c>
      <c r="BG10" s="23">
        <v>296.51600000000002</v>
      </c>
      <c r="BH10" s="23">
        <v>231.37299999999999</v>
      </c>
      <c r="BI10" s="23">
        <v>229.1721</v>
      </c>
      <c r="BK10" s="23">
        <v>296.51600000000002</v>
      </c>
      <c r="BL10" s="23">
        <v>231.37299999999999</v>
      </c>
      <c r="BM10" s="23">
        <v>229.1721</v>
      </c>
      <c r="BO10" s="23">
        <v>296.51600000000002</v>
      </c>
      <c r="BP10" s="23">
        <v>231.37299999999999</v>
      </c>
      <c r="BQ10" s="23">
        <v>229.1721</v>
      </c>
      <c r="BS10" s="23">
        <v>296.51600000000002</v>
      </c>
      <c r="BT10" s="23">
        <v>231.37299999999999</v>
      </c>
      <c r="BU10" s="23">
        <v>229.1721</v>
      </c>
      <c r="BV10">
        <f t="shared" si="1"/>
        <v>1</v>
      </c>
      <c r="BW10" s="23">
        <v>296.51600000000002</v>
      </c>
      <c r="BX10" s="23">
        <v>231.37299999999999</v>
      </c>
      <c r="BY10" s="23">
        <v>229.1721</v>
      </c>
      <c r="BZ10" t="e">
        <f ca="1"/>
        <v>#NAME?</v>
      </c>
      <c r="CA10" t="e">
        <f ca="1"/>
        <v>#NAME?</v>
      </c>
      <c r="CB10" t="e">
        <f ca="1"/>
        <v>#NAME?</v>
      </c>
      <c r="CC10" t="e">
        <f ca="1"/>
        <v>#NAME?</v>
      </c>
    </row>
    <row r="11" spans="1:85" x14ac:dyDescent="0.35">
      <c r="A11">
        <f t="shared" si="2"/>
        <v>8</v>
      </c>
      <c r="B11">
        <v>344.62729999999999</v>
      </c>
      <c r="C11">
        <v>371.11770000000001</v>
      </c>
      <c r="D11">
        <v>314.26350000000002</v>
      </c>
      <c r="F11">
        <v>3</v>
      </c>
      <c r="G11" s="23">
        <v>252.68129999999999</v>
      </c>
      <c r="H11" s="23">
        <v>243.02180000000001</v>
      </c>
      <c r="I11" s="23">
        <v>211.70310000000001</v>
      </c>
      <c r="K11" s="23">
        <v>252.68129999999999</v>
      </c>
      <c r="L11" s="23">
        <v>243.02180000000001</v>
      </c>
      <c r="M11" s="23">
        <v>211.70310000000001</v>
      </c>
      <c r="O11" s="23">
        <v>252.68129999999999</v>
      </c>
      <c r="P11" s="23">
        <v>243.02180000000001</v>
      </c>
      <c r="Q11" s="23">
        <v>211.70310000000001</v>
      </c>
      <c r="S11" s="23">
        <v>252.68129999999999</v>
      </c>
      <c r="T11" s="23">
        <v>243.02180000000001</v>
      </c>
      <c r="U11" s="23">
        <v>211.70310000000001</v>
      </c>
      <c r="W11" s="23">
        <v>252.68129999999999</v>
      </c>
      <c r="X11" s="23">
        <v>243.02180000000001</v>
      </c>
      <c r="Y11" s="23">
        <v>211.70310000000001</v>
      </c>
      <c r="AA11" s="23">
        <v>252.68129999999999</v>
      </c>
      <c r="AB11" s="23">
        <v>243.02180000000001</v>
      </c>
      <c r="AC11" s="23">
        <v>211.70310000000001</v>
      </c>
      <c r="AE11" s="23">
        <v>252.68129999999999</v>
      </c>
      <c r="AF11" s="23">
        <v>243.02180000000001</v>
      </c>
      <c r="AG11" s="23">
        <v>211.70310000000001</v>
      </c>
      <c r="AI11" s="23">
        <v>252.68129999999999</v>
      </c>
      <c r="AJ11" s="23">
        <v>243.02180000000001</v>
      </c>
      <c r="AK11" s="23">
        <v>211.70310000000001</v>
      </c>
      <c r="AM11" s="23">
        <v>252.68129999999999</v>
      </c>
      <c r="AN11" s="23">
        <v>243.02180000000001</v>
      </c>
      <c r="AO11" s="23">
        <v>211.70310000000001</v>
      </c>
      <c r="AQ11" s="23">
        <v>252.68129999999999</v>
      </c>
      <c r="AR11" s="23">
        <v>243.02180000000001</v>
      </c>
      <c r="AS11" s="23">
        <v>211.70310000000001</v>
      </c>
      <c r="AU11" s="23">
        <v>252.68129999999999</v>
      </c>
      <c r="AV11" s="23">
        <v>243.02180000000001</v>
      </c>
      <c r="AW11" s="23">
        <v>211.70310000000001</v>
      </c>
      <c r="AY11" s="23">
        <v>252.68129999999999</v>
      </c>
      <c r="AZ11" s="23">
        <v>243.02180000000001</v>
      </c>
      <c r="BA11" s="23">
        <v>211.70310000000001</v>
      </c>
      <c r="BC11" s="23">
        <v>252.68129999999999</v>
      </c>
      <c r="BD11" s="23">
        <v>243.02180000000001</v>
      </c>
      <c r="BE11" s="23">
        <v>211.70310000000001</v>
      </c>
      <c r="BG11" s="23">
        <v>252.68129999999999</v>
      </c>
      <c r="BH11" s="23">
        <v>243.02180000000001</v>
      </c>
      <c r="BI11" s="23">
        <v>211.70310000000001</v>
      </c>
      <c r="BK11" s="23">
        <v>252.68129999999999</v>
      </c>
      <c r="BL11" s="23">
        <v>243.02180000000001</v>
      </c>
      <c r="BM11" s="23">
        <v>211.70310000000001</v>
      </c>
      <c r="BO11" s="23">
        <v>252.68129999999999</v>
      </c>
      <c r="BP11" s="23">
        <v>243.02180000000001</v>
      </c>
      <c r="BQ11" s="23">
        <v>211.70310000000001</v>
      </c>
      <c r="BS11" s="23">
        <v>252.68129999999999</v>
      </c>
      <c r="BT11" s="23">
        <v>243.02180000000001</v>
      </c>
      <c r="BU11" s="23">
        <v>211.70310000000001</v>
      </c>
      <c r="BV11">
        <f t="shared" si="1"/>
        <v>3</v>
      </c>
      <c r="BW11" s="23">
        <v>252.68129999999999</v>
      </c>
      <c r="BX11" s="23">
        <v>243.02180000000001</v>
      </c>
      <c r="BY11" s="23">
        <v>211.70310000000001</v>
      </c>
      <c r="BZ11" t="e">
        <f ca="1"/>
        <v>#NAME?</v>
      </c>
      <c r="CA11" t="e">
        <f ca="1"/>
        <v>#NAME?</v>
      </c>
      <c r="CB11" t="e">
        <f ca="1"/>
        <v>#NAME?</v>
      </c>
      <c r="CC11" t="e">
        <f ca="1"/>
        <v>#NAME?</v>
      </c>
    </row>
    <row r="12" spans="1:85" x14ac:dyDescent="0.35">
      <c r="A12">
        <f t="shared" si="2"/>
        <v>9</v>
      </c>
      <c r="B12">
        <v>215.31909999999999</v>
      </c>
      <c r="C12">
        <v>210.73769999999999</v>
      </c>
      <c r="D12">
        <v>224.96010000000001</v>
      </c>
      <c r="F12">
        <v>4</v>
      </c>
      <c r="G12" s="23">
        <v>346.06830000000002</v>
      </c>
      <c r="H12" s="23">
        <v>256.8141</v>
      </c>
      <c r="I12" s="23">
        <v>244.1671</v>
      </c>
      <c r="K12" s="23">
        <v>346.06830000000002</v>
      </c>
      <c r="L12" s="23">
        <v>256.8141</v>
      </c>
      <c r="M12" s="23">
        <v>244.1671</v>
      </c>
      <c r="O12" s="23">
        <v>346.06830000000002</v>
      </c>
      <c r="P12" s="23">
        <v>256.8141</v>
      </c>
      <c r="Q12" s="23">
        <v>244.1671</v>
      </c>
      <c r="S12" s="23">
        <v>346.06830000000002</v>
      </c>
      <c r="T12" s="23">
        <v>256.8141</v>
      </c>
      <c r="U12" s="23">
        <v>244.1671</v>
      </c>
      <c r="W12" s="23">
        <v>346.06830000000002</v>
      </c>
      <c r="X12" s="23">
        <v>256.8141</v>
      </c>
      <c r="Y12" s="23">
        <v>244.1671</v>
      </c>
      <c r="AA12" s="23">
        <v>346.06830000000002</v>
      </c>
      <c r="AB12" s="23">
        <v>256.8141</v>
      </c>
      <c r="AC12" s="23">
        <v>244.1671</v>
      </c>
      <c r="AE12" s="23">
        <v>346.06830000000002</v>
      </c>
      <c r="AF12" s="23">
        <v>256.8141</v>
      </c>
      <c r="AG12" s="23">
        <v>244.1671</v>
      </c>
      <c r="AI12" s="23">
        <v>346.06830000000002</v>
      </c>
      <c r="AJ12" s="23">
        <v>256.8141</v>
      </c>
      <c r="AK12" s="23">
        <v>244.1671</v>
      </c>
      <c r="AM12" s="23">
        <v>346.06830000000002</v>
      </c>
      <c r="AN12" s="23">
        <v>256.8141</v>
      </c>
      <c r="AO12" s="23">
        <v>244.1671</v>
      </c>
      <c r="AQ12" s="23">
        <v>346.06830000000002</v>
      </c>
      <c r="AR12" s="23">
        <v>256.8141</v>
      </c>
      <c r="AS12" s="23">
        <v>244.1671</v>
      </c>
      <c r="AU12" s="23">
        <v>346.06830000000002</v>
      </c>
      <c r="AV12" s="23">
        <v>256.8141</v>
      </c>
      <c r="AW12" s="23">
        <v>244.1671</v>
      </c>
      <c r="AY12" s="23">
        <v>346.06830000000002</v>
      </c>
      <c r="AZ12" s="23">
        <v>256.8141</v>
      </c>
      <c r="BA12" s="23">
        <v>244.1671</v>
      </c>
      <c r="BC12" s="23">
        <v>346.06830000000002</v>
      </c>
      <c r="BD12" s="23">
        <v>256.8141</v>
      </c>
      <c r="BE12" s="23">
        <v>244.1671</v>
      </c>
      <c r="BG12" s="23">
        <v>346.06830000000002</v>
      </c>
      <c r="BH12" s="23">
        <v>256.8141</v>
      </c>
      <c r="BI12" s="23">
        <v>244.1671</v>
      </c>
      <c r="BK12" s="23">
        <v>346.06830000000002</v>
      </c>
      <c r="BL12" s="23">
        <v>256.8141</v>
      </c>
      <c r="BM12" s="23">
        <v>244.1671</v>
      </c>
      <c r="BO12" s="23">
        <v>346.06830000000002</v>
      </c>
      <c r="BP12" s="23">
        <v>256.8141</v>
      </c>
      <c r="BQ12" s="23">
        <v>244.1671</v>
      </c>
      <c r="BS12" s="23">
        <v>346.06830000000002</v>
      </c>
      <c r="BT12" s="23">
        <v>256.8141</v>
      </c>
      <c r="BU12" s="23">
        <v>244.1671</v>
      </c>
      <c r="BV12">
        <f t="shared" si="1"/>
        <v>4</v>
      </c>
      <c r="BW12" s="23">
        <v>346.06830000000002</v>
      </c>
      <c r="BX12" s="23">
        <v>256.8141</v>
      </c>
      <c r="BY12" s="23">
        <v>244.1671</v>
      </c>
      <c r="BZ12" t="e">
        <f ca="1"/>
        <v>#NAME?</v>
      </c>
      <c r="CA12" t="e">
        <f ca="1"/>
        <v>#NAME?</v>
      </c>
      <c r="CB12" t="e">
        <f ca="1"/>
        <v>#NAME?</v>
      </c>
      <c r="CC12" t="e">
        <f ca="1"/>
        <v>#NAME?</v>
      </c>
    </row>
    <row r="13" spans="1:85" x14ac:dyDescent="0.35">
      <c r="A13">
        <f t="shared" si="2"/>
        <v>10</v>
      </c>
      <c r="D13">
        <v>206.15770000000001</v>
      </c>
      <c r="F13">
        <v>6</v>
      </c>
      <c r="G13" s="23">
        <v>257.84059999999999</v>
      </c>
      <c r="H13" s="23">
        <v>227.27289999999999</v>
      </c>
      <c r="I13" s="23">
        <v>179.81649999999999</v>
      </c>
      <c r="K13" s="23">
        <v>257.84059999999999</v>
      </c>
      <c r="L13" s="23">
        <v>227.27289999999999</v>
      </c>
      <c r="M13" s="23">
        <v>179.81649999999999</v>
      </c>
      <c r="O13" s="23">
        <v>257.84059999999999</v>
      </c>
      <c r="P13" s="23">
        <v>227.27289999999999</v>
      </c>
      <c r="Q13" s="23">
        <v>179.81649999999999</v>
      </c>
      <c r="S13" s="23">
        <v>257.84059999999999</v>
      </c>
      <c r="T13" s="23">
        <v>227.27289999999999</v>
      </c>
      <c r="U13" s="23">
        <v>179.81649999999999</v>
      </c>
      <c r="W13" s="23">
        <v>257.84059999999999</v>
      </c>
      <c r="X13" s="23">
        <v>227.27289999999999</v>
      </c>
      <c r="Y13" s="23">
        <v>179.81649999999999</v>
      </c>
      <c r="AA13" s="23">
        <v>257.84059999999999</v>
      </c>
      <c r="AB13" s="23">
        <v>227.27289999999999</v>
      </c>
      <c r="AC13" s="23">
        <v>179.81649999999999</v>
      </c>
      <c r="AE13" s="23">
        <v>257.84059999999999</v>
      </c>
      <c r="AF13" s="23">
        <v>227.27289999999999</v>
      </c>
      <c r="AG13" s="23">
        <v>179.81649999999999</v>
      </c>
      <c r="AI13" s="23">
        <v>257.84059999999999</v>
      </c>
      <c r="AJ13" s="23">
        <v>227.27289999999999</v>
      </c>
      <c r="AK13" s="23">
        <v>179.81649999999999</v>
      </c>
      <c r="AM13" s="23">
        <v>257.84059999999999</v>
      </c>
      <c r="AN13" s="23">
        <v>227.27289999999999</v>
      </c>
      <c r="AO13" s="23">
        <v>179.81649999999999</v>
      </c>
      <c r="AQ13" s="23">
        <v>257.84059999999999</v>
      </c>
      <c r="AR13" s="23">
        <v>227.27289999999999</v>
      </c>
      <c r="AS13" s="23">
        <v>179.81649999999999</v>
      </c>
      <c r="AU13" s="23">
        <v>257.84059999999999</v>
      </c>
      <c r="AV13" s="23">
        <v>227.27289999999999</v>
      </c>
      <c r="AW13" s="23">
        <v>179.81649999999999</v>
      </c>
      <c r="AY13" s="23">
        <v>257.84059999999999</v>
      </c>
      <c r="AZ13" s="23">
        <v>227.27289999999999</v>
      </c>
      <c r="BA13" s="23">
        <v>179.81649999999999</v>
      </c>
      <c r="BC13" s="23">
        <v>257.84059999999999</v>
      </c>
      <c r="BD13" s="23">
        <v>227.27289999999999</v>
      </c>
      <c r="BE13" s="23">
        <v>179.81649999999999</v>
      </c>
      <c r="BG13" s="23">
        <v>257.84059999999999</v>
      </c>
      <c r="BH13" s="23">
        <v>227.27289999999999</v>
      </c>
      <c r="BI13" s="23">
        <v>179.81649999999999</v>
      </c>
      <c r="BK13" s="23">
        <v>257.84059999999999</v>
      </c>
      <c r="BL13" s="23">
        <v>227.27289999999999</v>
      </c>
      <c r="BM13" s="23">
        <v>179.81649999999999</v>
      </c>
      <c r="BO13" s="23">
        <v>257.84059999999999</v>
      </c>
      <c r="BP13" s="23">
        <v>227.27289999999999</v>
      </c>
      <c r="BQ13" s="23">
        <v>179.81649999999999</v>
      </c>
      <c r="BS13" s="23">
        <v>257.84059999999999</v>
      </c>
      <c r="BT13" s="23">
        <v>227.27289999999999</v>
      </c>
      <c r="BU13" s="23">
        <v>179.81649999999999</v>
      </c>
      <c r="BV13">
        <f t="shared" si="1"/>
        <v>6</v>
      </c>
      <c r="BW13" s="23">
        <v>257.84059999999999</v>
      </c>
      <c r="BX13" s="23">
        <v>227.27289999999999</v>
      </c>
      <c r="BY13" s="23">
        <v>179.81649999999999</v>
      </c>
      <c r="BZ13" t="e">
        <f ca="1"/>
        <v>#NAME?</v>
      </c>
      <c r="CA13" s="1" t="e">
        <f ca="1"/>
        <v>#NAME?</v>
      </c>
      <c r="CB13" s="1" t="e">
        <f ca="1"/>
        <v>#NAME?</v>
      </c>
      <c r="CC13" t="e">
        <f ca="1"/>
        <v>#NAME?</v>
      </c>
    </row>
    <row r="14" spans="1:85" x14ac:dyDescent="0.35">
      <c r="A14">
        <f t="shared" si="2"/>
        <v>11</v>
      </c>
      <c r="B14">
        <v>246.03280000000001</v>
      </c>
      <c r="C14">
        <v>227.7749</v>
      </c>
      <c r="D14">
        <v>189.15940000000001</v>
      </c>
      <c r="F14">
        <v>7</v>
      </c>
      <c r="G14" s="23">
        <v>198.0223</v>
      </c>
      <c r="H14" s="23">
        <v>178.0334</v>
      </c>
      <c r="I14" s="23">
        <v>139.86320000000001</v>
      </c>
      <c r="K14" s="23">
        <v>198.0223</v>
      </c>
      <c r="L14" s="23">
        <v>178.0334</v>
      </c>
      <c r="M14" s="23">
        <v>139.86320000000001</v>
      </c>
      <c r="O14" s="23">
        <v>198.0223</v>
      </c>
      <c r="P14" s="23">
        <v>178.0334</v>
      </c>
      <c r="Q14" s="23">
        <v>139.86320000000001</v>
      </c>
      <c r="S14" s="23">
        <v>198.0223</v>
      </c>
      <c r="T14" s="23">
        <v>178.0334</v>
      </c>
      <c r="U14" s="23">
        <v>139.86320000000001</v>
      </c>
      <c r="W14" s="23">
        <v>198.0223</v>
      </c>
      <c r="X14" s="23">
        <v>178.0334</v>
      </c>
      <c r="Y14" s="23">
        <v>139.86320000000001</v>
      </c>
      <c r="AA14" s="23">
        <v>198.0223</v>
      </c>
      <c r="AB14" s="23">
        <v>178.0334</v>
      </c>
      <c r="AC14" s="23">
        <v>139.86320000000001</v>
      </c>
      <c r="AE14" s="23">
        <v>198.0223</v>
      </c>
      <c r="AF14" s="23">
        <v>178.0334</v>
      </c>
      <c r="AG14" s="23">
        <v>139.86320000000001</v>
      </c>
      <c r="AI14" s="23">
        <v>198.0223</v>
      </c>
      <c r="AJ14" s="23">
        <v>178.0334</v>
      </c>
      <c r="AK14" s="23">
        <v>139.86320000000001</v>
      </c>
      <c r="AM14" s="23">
        <v>198.0223</v>
      </c>
      <c r="AN14" s="23">
        <v>178.0334</v>
      </c>
      <c r="AO14" s="23">
        <v>139.86320000000001</v>
      </c>
      <c r="AQ14" s="23">
        <v>198.0223</v>
      </c>
      <c r="AR14" s="23">
        <v>178.0334</v>
      </c>
      <c r="AS14" s="23">
        <v>139.86320000000001</v>
      </c>
      <c r="AU14" s="23">
        <v>198.0223</v>
      </c>
      <c r="AV14" s="23">
        <v>178.0334</v>
      </c>
      <c r="AW14" s="23">
        <v>139.86320000000001</v>
      </c>
      <c r="AY14" s="23">
        <v>198.0223</v>
      </c>
      <c r="AZ14" s="23">
        <v>178.0334</v>
      </c>
      <c r="BA14" s="23">
        <v>139.86320000000001</v>
      </c>
      <c r="BC14" s="23">
        <v>198.0223</v>
      </c>
      <c r="BD14" s="23">
        <v>178.0334</v>
      </c>
      <c r="BE14" s="23">
        <v>139.86320000000001</v>
      </c>
      <c r="BG14" s="23">
        <v>198.0223</v>
      </c>
      <c r="BH14" s="23">
        <v>178.0334</v>
      </c>
      <c r="BI14" s="23">
        <v>139.86320000000001</v>
      </c>
      <c r="BK14" s="23">
        <v>198.0223</v>
      </c>
      <c r="BL14" s="23">
        <v>178.0334</v>
      </c>
      <c r="BM14" s="23">
        <v>139.86320000000001</v>
      </c>
      <c r="BO14" s="23">
        <v>198.0223</v>
      </c>
      <c r="BP14" s="23">
        <v>178.0334</v>
      </c>
      <c r="BQ14" s="23">
        <v>139.86320000000001</v>
      </c>
      <c r="BS14" s="23">
        <v>198.0223</v>
      </c>
      <c r="BT14" s="23">
        <v>178.0334</v>
      </c>
      <c r="BU14" s="23">
        <v>139.86320000000001</v>
      </c>
      <c r="BV14">
        <f t="shared" si="1"/>
        <v>7</v>
      </c>
      <c r="BW14" s="23">
        <v>198.0223</v>
      </c>
      <c r="BX14" s="23">
        <v>178.0334</v>
      </c>
      <c r="BY14" s="23">
        <v>139.86320000000001</v>
      </c>
      <c r="BZ14" t="e">
        <f ca="1"/>
        <v>#NAME?</v>
      </c>
      <c r="CA14" t="e">
        <f ca="1"/>
        <v>#NAME?</v>
      </c>
      <c r="CB14" t="e">
        <f ca="1"/>
        <v>#NAME?</v>
      </c>
      <c r="CC14" t="e">
        <f ca="1"/>
        <v>#NAME?</v>
      </c>
    </row>
    <row r="15" spans="1:85" x14ac:dyDescent="0.35">
      <c r="A15">
        <f t="shared" si="2"/>
        <v>12</v>
      </c>
      <c r="B15">
        <v>304.15629999999999</v>
      </c>
      <c r="C15">
        <v>207.2278</v>
      </c>
      <c r="D15">
        <v>218.4751</v>
      </c>
      <c r="F15">
        <v>8</v>
      </c>
      <c r="G15" s="23">
        <v>344.62729999999999</v>
      </c>
      <c r="H15" s="23">
        <v>371.11770000000001</v>
      </c>
      <c r="I15" s="23">
        <v>314.26350000000002</v>
      </c>
      <c r="K15" s="23">
        <v>344.62729999999999</v>
      </c>
      <c r="L15" s="23">
        <v>371.11770000000001</v>
      </c>
      <c r="M15" s="23">
        <v>314.26350000000002</v>
      </c>
      <c r="O15" s="23">
        <v>344.62729999999999</v>
      </c>
      <c r="P15" s="23">
        <v>371.11770000000001</v>
      </c>
      <c r="Q15" s="23">
        <v>314.26350000000002</v>
      </c>
      <c r="S15" s="23">
        <v>344.62729999999999</v>
      </c>
      <c r="T15" s="23">
        <v>371.11770000000001</v>
      </c>
      <c r="U15" s="23">
        <v>314.26350000000002</v>
      </c>
      <c r="W15" s="23">
        <v>344.62729999999999</v>
      </c>
      <c r="X15" s="23">
        <v>371.11770000000001</v>
      </c>
      <c r="Y15" s="23">
        <v>314.26350000000002</v>
      </c>
      <c r="AA15" s="23">
        <v>344.62729999999999</v>
      </c>
      <c r="AB15" s="23">
        <v>371.11770000000001</v>
      </c>
      <c r="AC15" s="23">
        <v>314.26350000000002</v>
      </c>
      <c r="AE15" s="23">
        <v>344.62729999999999</v>
      </c>
      <c r="AF15" s="23">
        <v>371.11770000000001</v>
      </c>
      <c r="AG15" s="23">
        <v>314.26350000000002</v>
      </c>
      <c r="AI15" s="23">
        <v>344.62729999999999</v>
      </c>
      <c r="AJ15" s="23">
        <v>371.11770000000001</v>
      </c>
      <c r="AK15" s="23">
        <v>314.26350000000002</v>
      </c>
      <c r="AM15" s="23">
        <v>344.62729999999999</v>
      </c>
      <c r="AN15" s="23">
        <v>371.11770000000001</v>
      </c>
      <c r="AO15" s="23">
        <v>314.26350000000002</v>
      </c>
      <c r="AQ15" s="23">
        <v>344.62729999999999</v>
      </c>
      <c r="AR15" s="23">
        <v>371.11770000000001</v>
      </c>
      <c r="AS15" s="23">
        <v>314.26350000000002</v>
      </c>
      <c r="AU15" s="23">
        <v>344.62729999999999</v>
      </c>
      <c r="AV15" s="23">
        <v>371.11770000000001</v>
      </c>
      <c r="AW15" s="23">
        <v>314.26350000000002</v>
      </c>
      <c r="AY15" s="23">
        <v>344.62729999999999</v>
      </c>
      <c r="AZ15" s="23">
        <v>371.11770000000001</v>
      </c>
      <c r="BA15" s="23">
        <v>314.26350000000002</v>
      </c>
      <c r="BC15" s="23">
        <v>344.62729999999999</v>
      </c>
      <c r="BD15" s="23">
        <v>371.11770000000001</v>
      </c>
      <c r="BE15" s="23">
        <v>314.26350000000002</v>
      </c>
      <c r="BG15" s="23">
        <v>344.62729999999999</v>
      </c>
      <c r="BH15" s="23">
        <v>371.11770000000001</v>
      </c>
      <c r="BI15" s="23">
        <v>314.26350000000002</v>
      </c>
      <c r="BK15" s="23">
        <v>344.62729999999999</v>
      </c>
      <c r="BL15" s="23">
        <v>371.11770000000001</v>
      </c>
      <c r="BM15" s="23">
        <v>314.26350000000002</v>
      </c>
      <c r="BO15" s="23">
        <v>344.62729999999999</v>
      </c>
      <c r="BP15" s="23">
        <v>371.11770000000001</v>
      </c>
      <c r="BQ15" s="23">
        <v>314.26350000000002</v>
      </c>
      <c r="BS15" s="23">
        <v>344.62729999999999</v>
      </c>
      <c r="BT15" s="23">
        <v>371.11770000000001</v>
      </c>
      <c r="BU15" s="23">
        <v>314.26350000000002</v>
      </c>
      <c r="BV15">
        <f t="shared" si="1"/>
        <v>8</v>
      </c>
      <c r="BW15" s="23">
        <v>344.62729999999999</v>
      </c>
      <c r="BX15" s="23">
        <v>371.11770000000001</v>
      </c>
      <c r="BY15" s="23">
        <v>314.26350000000002</v>
      </c>
      <c r="BZ15" t="e">
        <f ca="1"/>
        <v>#NAME?</v>
      </c>
      <c r="CA15" t="e">
        <f ca="1"/>
        <v>#NAME?</v>
      </c>
      <c r="CB15" t="e">
        <f ca="1"/>
        <v>#NAME?</v>
      </c>
      <c r="CC15" t="e">
        <f ca="1"/>
        <v>#NAME?</v>
      </c>
    </row>
    <row r="16" spans="1:85" x14ac:dyDescent="0.35">
      <c r="A16">
        <f t="shared" si="2"/>
        <v>13</v>
      </c>
      <c r="B16">
        <v>280.29070000000002</v>
      </c>
      <c r="C16">
        <v>216.7627</v>
      </c>
      <c r="D16">
        <v>217.8314</v>
      </c>
      <c r="F16">
        <v>9</v>
      </c>
      <c r="G16" s="23">
        <v>215.31909999999999</v>
      </c>
      <c r="H16" s="23">
        <v>210.73769999999999</v>
      </c>
      <c r="I16" s="23">
        <v>224.96010000000001</v>
      </c>
      <c r="K16" s="23">
        <v>215.31909999999999</v>
      </c>
      <c r="L16" s="23">
        <v>210.73769999999999</v>
      </c>
      <c r="M16" s="23">
        <v>224.96010000000001</v>
      </c>
      <c r="O16" s="23">
        <v>215.31909999999999</v>
      </c>
      <c r="P16" s="23">
        <v>210.73769999999999</v>
      </c>
      <c r="Q16" s="23">
        <v>224.96010000000001</v>
      </c>
      <c r="S16" s="23">
        <v>215.31909999999999</v>
      </c>
      <c r="T16" s="23">
        <v>210.73769999999999</v>
      </c>
      <c r="U16" s="23">
        <v>224.96010000000001</v>
      </c>
      <c r="W16" s="23">
        <v>215.31909999999999</v>
      </c>
      <c r="X16" s="23">
        <v>210.73769999999999</v>
      </c>
      <c r="Y16" s="23">
        <v>224.96010000000001</v>
      </c>
      <c r="AA16" s="23">
        <v>215.31909999999999</v>
      </c>
      <c r="AB16" s="23">
        <v>210.73769999999999</v>
      </c>
      <c r="AC16" s="23">
        <v>224.96010000000001</v>
      </c>
      <c r="AE16" s="23">
        <v>215.31909999999999</v>
      </c>
      <c r="AF16" s="23">
        <v>210.73769999999999</v>
      </c>
      <c r="AG16" s="23">
        <v>224.96010000000001</v>
      </c>
      <c r="AI16" s="23">
        <v>215.31909999999999</v>
      </c>
      <c r="AJ16" s="23">
        <v>210.73769999999999</v>
      </c>
      <c r="AK16" s="23">
        <v>224.96010000000001</v>
      </c>
      <c r="AM16" s="23">
        <v>215.31909999999999</v>
      </c>
      <c r="AN16" s="23">
        <v>210.73769999999999</v>
      </c>
      <c r="AO16" s="23">
        <v>224.96010000000001</v>
      </c>
      <c r="AQ16" s="23">
        <v>215.31909999999999</v>
      </c>
      <c r="AR16" s="23">
        <v>210.73769999999999</v>
      </c>
      <c r="AS16" s="23">
        <v>224.96010000000001</v>
      </c>
      <c r="AU16" s="23">
        <v>215.31909999999999</v>
      </c>
      <c r="AV16" s="23">
        <v>210.73769999999999</v>
      </c>
      <c r="AW16" s="23">
        <v>224.96010000000001</v>
      </c>
      <c r="AY16" s="23">
        <v>215.31909999999999</v>
      </c>
      <c r="AZ16" s="23">
        <v>210.73769999999999</v>
      </c>
      <c r="BA16" s="23">
        <v>224.96010000000001</v>
      </c>
      <c r="BC16" s="23">
        <v>215.31909999999999</v>
      </c>
      <c r="BD16" s="23">
        <v>210.73769999999999</v>
      </c>
      <c r="BE16" s="23">
        <v>224.96010000000001</v>
      </c>
      <c r="BG16" s="23">
        <v>215.31909999999999</v>
      </c>
      <c r="BH16" s="23">
        <v>210.73769999999999</v>
      </c>
      <c r="BI16" s="23">
        <v>224.96010000000001</v>
      </c>
      <c r="BK16" s="23">
        <v>215.31909999999999</v>
      </c>
      <c r="BL16" s="23">
        <v>210.73769999999999</v>
      </c>
      <c r="BM16" s="23">
        <v>224.96010000000001</v>
      </c>
      <c r="BO16" s="23">
        <v>215.31909999999999</v>
      </c>
      <c r="BP16" s="23">
        <v>210.73769999999999</v>
      </c>
      <c r="BQ16" s="23">
        <v>224.96010000000001</v>
      </c>
      <c r="BS16" s="23">
        <v>215.31909999999999</v>
      </c>
      <c r="BT16" s="23">
        <v>210.73769999999999</v>
      </c>
      <c r="BU16" s="23">
        <v>224.96010000000001</v>
      </c>
      <c r="BV16">
        <f t="shared" si="1"/>
        <v>9</v>
      </c>
      <c r="BW16" s="23">
        <v>215.31909999999999</v>
      </c>
      <c r="BX16" s="23">
        <v>210.73769999999999</v>
      </c>
      <c r="BY16" s="23">
        <v>224.96010000000001</v>
      </c>
      <c r="BZ16" t="e">
        <f ca="1"/>
        <v>#NAME?</v>
      </c>
      <c r="CA16" t="e">
        <f ca="1"/>
        <v>#NAME?</v>
      </c>
      <c r="CB16" t="e">
        <f ca="1"/>
        <v>#NAME?</v>
      </c>
      <c r="CC16" t="e">
        <f ca="1"/>
        <v>#NAME?</v>
      </c>
    </row>
    <row r="17" spans="1:81" x14ac:dyDescent="0.35">
      <c r="A17">
        <f t="shared" si="2"/>
        <v>14</v>
      </c>
      <c r="B17">
        <v>202.82</v>
      </c>
      <c r="C17">
        <v>250.0883</v>
      </c>
      <c r="D17">
        <v>218.14449999999999</v>
      </c>
      <c r="F17">
        <v>11</v>
      </c>
      <c r="G17" s="23">
        <v>246.03280000000001</v>
      </c>
      <c r="H17" s="23">
        <v>227.7749</v>
      </c>
      <c r="I17" s="23">
        <v>189.15940000000001</v>
      </c>
      <c r="K17" s="23">
        <v>246.03280000000001</v>
      </c>
      <c r="L17" s="23">
        <v>227.7749</v>
      </c>
      <c r="M17" s="23">
        <v>189.15940000000001</v>
      </c>
      <c r="O17" s="23">
        <v>246.03280000000001</v>
      </c>
      <c r="P17" s="23">
        <v>227.7749</v>
      </c>
      <c r="Q17" s="23">
        <v>189.15940000000001</v>
      </c>
      <c r="S17" s="23">
        <v>246.03280000000001</v>
      </c>
      <c r="T17" s="23">
        <v>227.7749</v>
      </c>
      <c r="U17" s="23">
        <v>189.15940000000001</v>
      </c>
      <c r="W17" s="23">
        <v>246.03280000000001</v>
      </c>
      <c r="X17" s="23">
        <v>227.7749</v>
      </c>
      <c r="Y17" s="23">
        <v>189.15940000000001</v>
      </c>
      <c r="AA17" s="23">
        <v>246.03280000000001</v>
      </c>
      <c r="AB17" s="23">
        <v>227.7749</v>
      </c>
      <c r="AC17" s="23">
        <v>189.15940000000001</v>
      </c>
      <c r="AE17" s="23">
        <v>246.03280000000001</v>
      </c>
      <c r="AF17" s="23">
        <v>227.7749</v>
      </c>
      <c r="AG17" s="23">
        <v>189.15940000000001</v>
      </c>
      <c r="AI17" s="23">
        <v>246.03280000000001</v>
      </c>
      <c r="AJ17" s="23">
        <v>227.7749</v>
      </c>
      <c r="AK17" s="23">
        <v>189.15940000000001</v>
      </c>
      <c r="AM17" s="23">
        <v>246.03280000000001</v>
      </c>
      <c r="AN17" s="23">
        <v>227.7749</v>
      </c>
      <c r="AO17" s="23">
        <v>189.15940000000001</v>
      </c>
      <c r="AQ17" s="23">
        <v>246.03280000000001</v>
      </c>
      <c r="AR17" s="23">
        <v>227.7749</v>
      </c>
      <c r="AS17" s="23">
        <v>189.15940000000001</v>
      </c>
      <c r="AU17" s="23">
        <v>246.03280000000001</v>
      </c>
      <c r="AV17" s="23">
        <v>227.7749</v>
      </c>
      <c r="AW17" s="23">
        <v>189.15940000000001</v>
      </c>
      <c r="AY17" s="23">
        <v>246.03280000000001</v>
      </c>
      <c r="AZ17" s="23">
        <v>227.7749</v>
      </c>
      <c r="BA17" s="23">
        <v>189.15940000000001</v>
      </c>
      <c r="BC17" s="23">
        <v>246.03280000000001</v>
      </c>
      <c r="BD17" s="23">
        <v>227.7749</v>
      </c>
      <c r="BE17" s="23">
        <v>189.15940000000001</v>
      </c>
      <c r="BG17" s="23">
        <v>246.03280000000001</v>
      </c>
      <c r="BH17" s="23">
        <v>227.7749</v>
      </c>
      <c r="BI17" s="23">
        <v>189.15940000000001</v>
      </c>
      <c r="BK17" s="23">
        <v>246.03280000000001</v>
      </c>
      <c r="BL17" s="23">
        <v>227.7749</v>
      </c>
      <c r="BM17" s="23">
        <v>189.15940000000001</v>
      </c>
      <c r="BO17" s="23">
        <v>246.03280000000001</v>
      </c>
      <c r="BP17" s="23">
        <v>227.7749</v>
      </c>
      <c r="BQ17" s="23">
        <v>189.15940000000001</v>
      </c>
      <c r="BS17" s="23">
        <v>246.03280000000001</v>
      </c>
      <c r="BT17" s="23">
        <v>227.7749</v>
      </c>
      <c r="BU17" s="23">
        <v>189.15940000000001</v>
      </c>
      <c r="BV17">
        <f t="shared" si="1"/>
        <v>11</v>
      </c>
      <c r="BW17" s="23">
        <v>246.03280000000001</v>
      </c>
      <c r="BX17" s="23">
        <v>227.7749</v>
      </c>
      <c r="BY17" s="23">
        <v>189.15940000000001</v>
      </c>
      <c r="BZ17" t="e">
        <f ca="1"/>
        <v>#NAME?</v>
      </c>
      <c r="CA17" t="e">
        <f ca="1"/>
        <v>#NAME?</v>
      </c>
      <c r="CB17" t="e">
        <f ca="1"/>
        <v>#NAME?</v>
      </c>
      <c r="CC17" t="e">
        <f ca="1"/>
        <v>#NAME?</v>
      </c>
    </row>
    <row r="18" spans="1:81" x14ac:dyDescent="0.35">
      <c r="A18">
        <f t="shared" si="2"/>
        <v>15</v>
      </c>
      <c r="B18">
        <v>309.43650000000002</v>
      </c>
      <c r="C18">
        <v>268.3159</v>
      </c>
      <c r="D18">
        <v>301.16329999999999</v>
      </c>
      <c r="F18">
        <v>12</v>
      </c>
      <c r="G18" s="23">
        <v>304.15629999999999</v>
      </c>
      <c r="H18" s="23">
        <v>207.2278</v>
      </c>
      <c r="I18" s="23">
        <v>218.4751</v>
      </c>
      <c r="K18" s="23">
        <v>304.15629999999999</v>
      </c>
      <c r="L18" s="23">
        <v>207.2278</v>
      </c>
      <c r="M18" s="23">
        <v>218.4751</v>
      </c>
      <c r="O18" s="23">
        <v>304.15629999999999</v>
      </c>
      <c r="P18" s="23">
        <v>207.2278</v>
      </c>
      <c r="Q18" s="23">
        <v>218.4751</v>
      </c>
      <c r="S18" s="23">
        <v>304.15629999999999</v>
      </c>
      <c r="T18" s="23">
        <v>207.2278</v>
      </c>
      <c r="U18" s="23">
        <v>218.4751</v>
      </c>
      <c r="W18" s="23">
        <v>304.15629999999999</v>
      </c>
      <c r="X18" s="23">
        <v>207.2278</v>
      </c>
      <c r="Y18" s="23">
        <v>218.4751</v>
      </c>
      <c r="AA18" s="23">
        <v>304.15629999999999</v>
      </c>
      <c r="AB18" s="23">
        <v>207.2278</v>
      </c>
      <c r="AC18" s="23">
        <v>218.4751</v>
      </c>
      <c r="AE18" s="23">
        <v>304.15629999999999</v>
      </c>
      <c r="AF18" s="23">
        <v>207.2278</v>
      </c>
      <c r="AG18" s="23">
        <v>218.4751</v>
      </c>
      <c r="AI18" s="23">
        <v>304.15629999999999</v>
      </c>
      <c r="AJ18" s="23">
        <v>207.2278</v>
      </c>
      <c r="AK18" s="23">
        <v>218.4751</v>
      </c>
      <c r="AM18" s="23">
        <v>304.15629999999999</v>
      </c>
      <c r="AN18" s="23">
        <v>207.2278</v>
      </c>
      <c r="AO18" s="23">
        <v>218.4751</v>
      </c>
      <c r="AQ18" s="23">
        <v>304.15629999999999</v>
      </c>
      <c r="AR18" s="23">
        <v>207.2278</v>
      </c>
      <c r="AS18" s="23">
        <v>218.4751</v>
      </c>
      <c r="AU18" s="23">
        <v>304.15629999999999</v>
      </c>
      <c r="AV18" s="23">
        <v>207.2278</v>
      </c>
      <c r="AW18" s="23">
        <v>218.4751</v>
      </c>
      <c r="AY18" s="23">
        <v>304.15629999999999</v>
      </c>
      <c r="AZ18" s="23">
        <v>207.2278</v>
      </c>
      <c r="BA18" s="23">
        <v>218.4751</v>
      </c>
      <c r="BC18" s="23">
        <v>304.15629999999999</v>
      </c>
      <c r="BD18" s="23">
        <v>207.2278</v>
      </c>
      <c r="BE18" s="23">
        <v>218.4751</v>
      </c>
      <c r="BG18" s="23">
        <v>304.15629999999999</v>
      </c>
      <c r="BH18" s="23">
        <v>207.2278</v>
      </c>
      <c r="BI18" s="23">
        <v>218.4751</v>
      </c>
      <c r="BK18" s="23">
        <v>304.15629999999999</v>
      </c>
      <c r="BL18" s="23">
        <v>207.2278</v>
      </c>
      <c r="BM18" s="23">
        <v>218.4751</v>
      </c>
      <c r="BO18" s="23">
        <v>304.15629999999999</v>
      </c>
      <c r="BP18" s="23">
        <v>207.2278</v>
      </c>
      <c r="BQ18" s="23">
        <v>218.4751</v>
      </c>
      <c r="BS18" s="23">
        <v>304.15629999999999</v>
      </c>
      <c r="BT18" s="23">
        <v>207.2278</v>
      </c>
      <c r="BU18" s="23">
        <v>218.4751</v>
      </c>
      <c r="BV18">
        <f t="shared" si="1"/>
        <v>12</v>
      </c>
      <c r="BW18" s="23">
        <v>304.15629999999999</v>
      </c>
      <c r="BX18" s="23">
        <v>207.2278</v>
      </c>
      <c r="BY18" s="23">
        <v>218.4751</v>
      </c>
      <c r="BZ18" t="e">
        <f ca="1"/>
        <v>#NAME?</v>
      </c>
      <c r="CA18" t="e">
        <f ca="1"/>
        <v>#NAME?</v>
      </c>
      <c r="CB18" t="e">
        <f ca="1"/>
        <v>#NAME?</v>
      </c>
      <c r="CC18" t="e">
        <f ca="1"/>
        <v>#NAME?</v>
      </c>
    </row>
    <row r="19" spans="1:81" x14ac:dyDescent="0.35">
      <c r="A19">
        <f t="shared" si="2"/>
        <v>16</v>
      </c>
      <c r="B19">
        <v>244.13210000000001</v>
      </c>
      <c r="C19">
        <v>231.7638</v>
      </c>
      <c r="F19">
        <v>13</v>
      </c>
      <c r="G19" s="23">
        <v>280.29070000000002</v>
      </c>
      <c r="H19" s="23">
        <v>216.7627</v>
      </c>
      <c r="I19" s="23">
        <v>217.8314</v>
      </c>
      <c r="K19" s="23">
        <v>280.29070000000002</v>
      </c>
      <c r="L19" s="23">
        <v>216.7627</v>
      </c>
      <c r="M19" s="23">
        <v>217.8314</v>
      </c>
      <c r="O19" s="23">
        <v>280.29070000000002</v>
      </c>
      <c r="P19" s="23">
        <v>216.7627</v>
      </c>
      <c r="Q19" s="23">
        <v>217.8314</v>
      </c>
      <c r="S19" s="23">
        <v>280.29070000000002</v>
      </c>
      <c r="T19" s="23">
        <v>216.7627</v>
      </c>
      <c r="U19" s="23">
        <v>217.8314</v>
      </c>
      <c r="W19" s="23">
        <v>280.29070000000002</v>
      </c>
      <c r="X19" s="23">
        <v>216.7627</v>
      </c>
      <c r="Y19" s="23">
        <v>217.8314</v>
      </c>
      <c r="AA19" s="23">
        <v>280.29070000000002</v>
      </c>
      <c r="AB19" s="23">
        <v>216.7627</v>
      </c>
      <c r="AC19" s="23">
        <v>217.8314</v>
      </c>
      <c r="AE19" s="23">
        <v>280.29070000000002</v>
      </c>
      <c r="AF19" s="23">
        <v>216.7627</v>
      </c>
      <c r="AG19" s="23">
        <v>217.8314</v>
      </c>
      <c r="AI19" s="23">
        <v>280.29070000000002</v>
      </c>
      <c r="AJ19" s="23">
        <v>216.7627</v>
      </c>
      <c r="AK19" s="23">
        <v>217.8314</v>
      </c>
      <c r="AM19" s="23">
        <v>280.29070000000002</v>
      </c>
      <c r="AN19" s="23">
        <v>216.7627</v>
      </c>
      <c r="AO19" s="23">
        <v>217.8314</v>
      </c>
      <c r="AQ19" s="23">
        <v>280.29070000000002</v>
      </c>
      <c r="AR19" s="23">
        <v>216.7627</v>
      </c>
      <c r="AS19" s="23">
        <v>217.8314</v>
      </c>
      <c r="AU19" s="23">
        <v>280.29070000000002</v>
      </c>
      <c r="AV19" s="23">
        <v>216.7627</v>
      </c>
      <c r="AW19" s="23">
        <v>217.8314</v>
      </c>
      <c r="AY19" s="23">
        <v>280.29070000000002</v>
      </c>
      <c r="AZ19" s="23">
        <v>216.7627</v>
      </c>
      <c r="BA19" s="23">
        <v>217.8314</v>
      </c>
      <c r="BC19" s="23">
        <v>280.29070000000002</v>
      </c>
      <c r="BD19" s="23">
        <v>216.7627</v>
      </c>
      <c r="BE19" s="23">
        <v>217.8314</v>
      </c>
      <c r="BG19" s="23">
        <v>280.29070000000002</v>
      </c>
      <c r="BH19" s="23">
        <v>216.7627</v>
      </c>
      <c r="BI19" s="23">
        <v>217.8314</v>
      </c>
      <c r="BK19" s="23">
        <v>280.29070000000002</v>
      </c>
      <c r="BL19" s="23">
        <v>216.7627</v>
      </c>
      <c r="BM19" s="23">
        <v>217.8314</v>
      </c>
      <c r="BO19" s="23">
        <v>280.29070000000002</v>
      </c>
      <c r="BP19" s="23">
        <v>216.7627</v>
      </c>
      <c r="BQ19" s="23">
        <v>217.8314</v>
      </c>
      <c r="BS19" s="23">
        <v>280.29070000000002</v>
      </c>
      <c r="BT19" s="23">
        <v>216.7627</v>
      </c>
      <c r="BU19" s="23">
        <v>217.8314</v>
      </c>
      <c r="BV19">
        <f t="shared" si="1"/>
        <v>13</v>
      </c>
      <c r="BW19" s="23">
        <v>280.29070000000002</v>
      </c>
      <c r="BX19" s="23">
        <v>216.7627</v>
      </c>
      <c r="BY19" s="23">
        <v>217.8314</v>
      </c>
      <c r="BZ19" t="e">
        <f ca="1"/>
        <v>#NAME?</v>
      </c>
      <c r="CA19" t="e">
        <f ca="1"/>
        <v>#NAME?</v>
      </c>
      <c r="CB19" t="e">
        <f ca="1"/>
        <v>#NAME?</v>
      </c>
      <c r="CC19" s="1" t="e">
        <f ca="1"/>
        <v>#NAME?</v>
      </c>
    </row>
    <row r="20" spans="1:81" x14ac:dyDescent="0.35">
      <c r="A20">
        <f t="shared" si="2"/>
        <v>17</v>
      </c>
      <c r="B20">
        <v>343.637</v>
      </c>
      <c r="C20">
        <v>299.60700000000003</v>
      </c>
      <c r="F20">
        <v>14</v>
      </c>
      <c r="G20" s="23">
        <v>202.82</v>
      </c>
      <c r="H20" s="23">
        <v>250.0883</v>
      </c>
      <c r="I20" s="23">
        <v>218.14449999999999</v>
      </c>
      <c r="K20" s="23">
        <v>202.82</v>
      </c>
      <c r="L20" s="23">
        <v>250.0883</v>
      </c>
      <c r="M20" s="23">
        <v>218.14449999999999</v>
      </c>
      <c r="O20" s="23">
        <v>202.82</v>
      </c>
      <c r="P20" s="23">
        <v>250.0883</v>
      </c>
      <c r="Q20" s="23">
        <v>218.14449999999999</v>
      </c>
      <c r="S20" s="23">
        <v>202.82</v>
      </c>
      <c r="T20" s="23">
        <v>250.0883</v>
      </c>
      <c r="U20" s="23">
        <v>218.14449999999999</v>
      </c>
      <c r="W20" s="23">
        <v>202.82</v>
      </c>
      <c r="X20" s="23">
        <v>250.0883</v>
      </c>
      <c r="Y20" s="23">
        <v>218.14449999999999</v>
      </c>
      <c r="AA20" s="23">
        <v>202.82</v>
      </c>
      <c r="AB20" s="23">
        <v>250.0883</v>
      </c>
      <c r="AC20" s="23">
        <v>218.14449999999999</v>
      </c>
      <c r="AE20" s="23">
        <v>202.82</v>
      </c>
      <c r="AF20" s="23">
        <v>250.0883</v>
      </c>
      <c r="AG20" s="23">
        <v>218.14449999999999</v>
      </c>
      <c r="AI20" s="23">
        <v>202.82</v>
      </c>
      <c r="AJ20" s="23">
        <v>250.0883</v>
      </c>
      <c r="AK20" s="23">
        <v>218.14449999999999</v>
      </c>
      <c r="AM20" s="23">
        <v>202.82</v>
      </c>
      <c r="AN20" s="23">
        <v>250.0883</v>
      </c>
      <c r="AO20" s="23">
        <v>218.14449999999999</v>
      </c>
      <c r="AQ20" s="23">
        <v>202.82</v>
      </c>
      <c r="AR20" s="23">
        <v>250.0883</v>
      </c>
      <c r="AS20" s="23">
        <v>218.14449999999999</v>
      </c>
      <c r="AU20" s="23">
        <v>202.82</v>
      </c>
      <c r="AV20" s="23">
        <v>250.0883</v>
      </c>
      <c r="AW20" s="23">
        <v>218.14449999999999</v>
      </c>
      <c r="AY20" s="23">
        <v>202.82</v>
      </c>
      <c r="AZ20" s="23">
        <v>250.0883</v>
      </c>
      <c r="BA20" s="23">
        <v>218.14449999999999</v>
      </c>
      <c r="BC20" s="23">
        <v>202.82</v>
      </c>
      <c r="BD20" s="23">
        <v>250.0883</v>
      </c>
      <c r="BE20" s="23">
        <v>218.14449999999999</v>
      </c>
      <c r="BG20" s="23">
        <v>202.82</v>
      </c>
      <c r="BH20" s="23">
        <v>250.0883</v>
      </c>
      <c r="BI20" s="23">
        <v>218.14449999999999</v>
      </c>
      <c r="BK20" s="23">
        <v>202.82</v>
      </c>
      <c r="BL20" s="23">
        <v>250.0883</v>
      </c>
      <c r="BM20" s="23">
        <v>218.14449999999999</v>
      </c>
      <c r="BO20" s="23">
        <v>202.82</v>
      </c>
      <c r="BP20" s="23">
        <v>250.0883</v>
      </c>
      <c r="BQ20" s="23">
        <v>218.14449999999999</v>
      </c>
      <c r="BS20" s="23">
        <v>202.82</v>
      </c>
      <c r="BT20" s="23">
        <v>250.0883</v>
      </c>
      <c r="BU20" s="23">
        <v>218.14449999999999</v>
      </c>
      <c r="BV20">
        <f t="shared" si="1"/>
        <v>14</v>
      </c>
      <c r="BW20" s="23">
        <v>202.82</v>
      </c>
      <c r="BX20" s="23">
        <v>250.0883</v>
      </c>
      <c r="BY20" s="23">
        <v>218.14449999999999</v>
      </c>
      <c r="BZ20" t="e">
        <f ca="1"/>
        <v>#NAME?</v>
      </c>
      <c r="CA20" t="e">
        <f ca="1"/>
        <v>#NAME?</v>
      </c>
      <c r="CB20" t="e">
        <f ca="1"/>
        <v>#NAME?</v>
      </c>
      <c r="CC20" s="1" t="e">
        <f ca="1"/>
        <v>#NAME?</v>
      </c>
    </row>
    <row r="21" spans="1:81" x14ac:dyDescent="0.35">
      <c r="A21">
        <f t="shared" si="2"/>
        <v>18</v>
      </c>
      <c r="B21" s="3">
        <v>290.00119999999998</v>
      </c>
      <c r="C21" s="3">
        <v>270.83429999999998</v>
      </c>
      <c r="D21" s="3"/>
      <c r="F21">
        <v>15</v>
      </c>
      <c r="G21" s="24">
        <v>309.43650000000002</v>
      </c>
      <c r="H21" s="24">
        <v>268.3159</v>
      </c>
      <c r="I21" s="24">
        <v>301.16329999999999</v>
      </c>
      <c r="K21" s="24">
        <v>309.43650000000002</v>
      </c>
      <c r="L21" s="24">
        <v>268.3159</v>
      </c>
      <c r="M21" s="24">
        <v>301.16329999999999</v>
      </c>
      <c r="O21" s="24">
        <v>309.43650000000002</v>
      </c>
      <c r="P21" s="24">
        <v>268.3159</v>
      </c>
      <c r="Q21" s="24">
        <v>301.16329999999999</v>
      </c>
      <c r="S21" s="24">
        <v>309.43650000000002</v>
      </c>
      <c r="T21" s="24">
        <v>268.3159</v>
      </c>
      <c r="U21" s="24">
        <v>301.16329999999999</v>
      </c>
      <c r="W21" s="24">
        <v>309.43650000000002</v>
      </c>
      <c r="X21" s="24">
        <v>268.3159</v>
      </c>
      <c r="Y21" s="24">
        <v>301.16329999999999</v>
      </c>
      <c r="AA21" s="24">
        <v>309.43650000000002</v>
      </c>
      <c r="AB21" s="24">
        <v>268.3159</v>
      </c>
      <c r="AC21" s="24">
        <v>301.16329999999999</v>
      </c>
      <c r="AE21" s="24">
        <v>309.43650000000002</v>
      </c>
      <c r="AF21" s="24">
        <v>268.3159</v>
      </c>
      <c r="AG21" s="24">
        <v>301.16329999999999</v>
      </c>
      <c r="AI21" s="24">
        <v>309.43650000000002</v>
      </c>
      <c r="AJ21" s="24">
        <v>268.3159</v>
      </c>
      <c r="AK21" s="24">
        <v>301.16329999999999</v>
      </c>
      <c r="AM21" s="24">
        <v>309.43650000000002</v>
      </c>
      <c r="AN21" s="24">
        <v>268.3159</v>
      </c>
      <c r="AO21" s="24">
        <v>301.16329999999999</v>
      </c>
      <c r="AQ21" s="24">
        <v>309.43650000000002</v>
      </c>
      <c r="AR21" s="24">
        <v>268.3159</v>
      </c>
      <c r="AS21" s="24">
        <v>301.16329999999999</v>
      </c>
      <c r="AU21" s="24">
        <v>309.43650000000002</v>
      </c>
      <c r="AV21" s="24">
        <v>268.3159</v>
      </c>
      <c r="AW21" s="24">
        <v>301.16329999999999</v>
      </c>
      <c r="AY21" s="24">
        <v>309.43650000000002</v>
      </c>
      <c r="AZ21" s="24">
        <v>268.3159</v>
      </c>
      <c r="BA21" s="24">
        <v>301.16329999999999</v>
      </c>
      <c r="BC21" s="24">
        <v>309.43650000000002</v>
      </c>
      <c r="BD21" s="24">
        <v>268.3159</v>
      </c>
      <c r="BE21" s="24">
        <v>301.16329999999999</v>
      </c>
      <c r="BG21" s="24">
        <v>309.43650000000002</v>
      </c>
      <c r="BH21" s="24">
        <v>268.3159</v>
      </c>
      <c r="BI21" s="24">
        <v>301.16329999999999</v>
      </c>
      <c r="BK21" s="24">
        <v>309.43650000000002</v>
      </c>
      <c r="BL21" s="24">
        <v>268.3159</v>
      </c>
      <c r="BM21" s="24">
        <v>301.16329999999999</v>
      </c>
      <c r="BO21" s="24">
        <v>309.43650000000002</v>
      </c>
      <c r="BP21" s="24">
        <v>268.3159</v>
      </c>
      <c r="BQ21" s="24">
        <v>301.16329999999999</v>
      </c>
      <c r="BS21" s="24">
        <v>309.43650000000002</v>
      </c>
      <c r="BT21" s="24">
        <v>268.3159</v>
      </c>
      <c r="BU21" s="24">
        <v>301.16329999999999</v>
      </c>
      <c r="BV21">
        <f t="shared" si="1"/>
        <v>15</v>
      </c>
      <c r="BW21" s="24">
        <v>309.43650000000002</v>
      </c>
      <c r="BX21" s="24">
        <v>268.3159</v>
      </c>
      <c r="BY21" s="24">
        <v>301.16329999999999</v>
      </c>
      <c r="BZ21" t="e">
        <f ca="1"/>
        <v>#NAME?</v>
      </c>
      <c r="CA21" s="3" t="e">
        <f ca="1"/>
        <v>#NAME?</v>
      </c>
      <c r="CB21" s="3" t="e">
        <f ca="1"/>
        <v>#NAME?</v>
      </c>
      <c r="CC21" s="8" t="e">
        <f ca="1"/>
        <v>#NAME?</v>
      </c>
    </row>
    <row r="22" spans="1:81" x14ac:dyDescent="0.35">
      <c r="B22">
        <f>AVERAGE(B4:B21)</f>
        <v>277.52218124999996</v>
      </c>
      <c r="C22">
        <f t="shared" ref="C22:D22" si="3">AVERAGE(C4:C21)</f>
        <v>246.0496866666667</v>
      </c>
      <c r="D22">
        <f t="shared" si="3"/>
        <v>217.55429333333333</v>
      </c>
      <c r="G22">
        <f>AVERAGE(G4:G21)</f>
        <v>277.52218124999996</v>
      </c>
      <c r="H22">
        <f t="shared" ref="H22:I22" si="4">AVERAGE(H4:H21)</f>
        <v>246.04968666666662</v>
      </c>
      <c r="I22">
        <f t="shared" si="4"/>
        <v>217.55429333333336</v>
      </c>
      <c r="K22">
        <f>AVERAGE(K4:K21)</f>
        <v>275.3904474060447</v>
      </c>
      <c r="L22" t="e">
        <f t="shared" ref="L22:M22" ca="1" si="5">AVERAGE(L4:L21)</f>
        <v>#NAME?</v>
      </c>
      <c r="M22">
        <f t="shared" si="5"/>
        <v>220.0248413746049</v>
      </c>
      <c r="O22">
        <f>AVERAGE(O4:O21)</f>
        <v>274.52990020352587</v>
      </c>
      <c r="P22" t="e">
        <f t="shared" ref="P22:Q22" ca="1" si="6">AVERAGE(P4:P21)</f>
        <v>#NAME?</v>
      </c>
      <c r="Q22" t="e">
        <f t="shared" ca="1" si="6"/>
        <v>#VALUE!</v>
      </c>
      <c r="S22" t="e">
        <f ca="1">AVERAGE(S4:S21)</f>
        <v>#VALUE!</v>
      </c>
      <c r="T22" t="e">
        <f t="shared" ref="T22:U22" ca="1" si="7">AVERAGE(T4:T21)</f>
        <v>#NAME?</v>
      </c>
      <c r="U22" t="e">
        <f t="shared" ca="1" si="7"/>
        <v>#VALUE!</v>
      </c>
      <c r="W22" t="e">
        <f ca="1">AVERAGE(W4:W21)</f>
        <v>#VALUE!</v>
      </c>
      <c r="X22" t="e">
        <f t="shared" ref="X22:Y22" ca="1" si="8">AVERAGE(X4:X21)</f>
        <v>#NAME?</v>
      </c>
      <c r="Y22" t="e">
        <f t="shared" ca="1" si="8"/>
        <v>#VALUE!</v>
      </c>
      <c r="AA22" t="e">
        <f ca="1">AVERAGE(AA4:AA21)</f>
        <v>#VALUE!</v>
      </c>
      <c r="AB22" t="e">
        <f t="shared" ref="AB22:AC22" ca="1" si="9">AVERAGE(AB4:AB21)</f>
        <v>#NAME?</v>
      </c>
      <c r="AC22" t="e">
        <f t="shared" ca="1" si="9"/>
        <v>#VALUE!</v>
      </c>
      <c r="AE22" t="e">
        <f ca="1">AVERAGE(AE4:AE21)</f>
        <v>#VALUE!</v>
      </c>
      <c r="AF22" t="e">
        <f t="shared" ref="AF22:AG22" ca="1" si="10">AVERAGE(AF4:AF21)</f>
        <v>#NAME?</v>
      </c>
      <c r="AG22" t="e">
        <f t="shared" ca="1" si="10"/>
        <v>#VALUE!</v>
      </c>
      <c r="AI22" t="e">
        <f ca="1">AVERAGE(AI4:AI21)</f>
        <v>#VALUE!</v>
      </c>
      <c r="AJ22" t="e">
        <f t="shared" ref="AJ22:AK22" ca="1" si="11">AVERAGE(AJ4:AJ21)</f>
        <v>#NAME?</v>
      </c>
      <c r="AK22" t="e">
        <f t="shared" ca="1" si="11"/>
        <v>#VALUE!</v>
      </c>
      <c r="AM22" t="e">
        <f ca="1">AVERAGE(AM4:AM21)</f>
        <v>#VALUE!</v>
      </c>
      <c r="AN22" t="e">
        <f t="shared" ref="AN22:AO22" ca="1" si="12">AVERAGE(AN4:AN21)</f>
        <v>#NAME?</v>
      </c>
      <c r="AO22" t="e">
        <f t="shared" ca="1" si="12"/>
        <v>#VALUE!</v>
      </c>
      <c r="AQ22" t="e">
        <f ca="1">AVERAGE(AQ4:AQ21)</f>
        <v>#VALUE!</v>
      </c>
      <c r="AR22" t="e">
        <f t="shared" ref="AR22:AS22" ca="1" si="13">AVERAGE(AR4:AR21)</f>
        <v>#NAME?</v>
      </c>
      <c r="AS22" t="e">
        <f t="shared" ca="1" si="13"/>
        <v>#VALUE!</v>
      </c>
      <c r="AU22" t="e">
        <f ca="1">AVERAGE(AU4:AU21)</f>
        <v>#VALUE!</v>
      </c>
      <c r="AV22" t="e">
        <f t="shared" ref="AV22:AW22" ca="1" si="14">AVERAGE(AV4:AV21)</f>
        <v>#NAME?</v>
      </c>
      <c r="AW22" t="e">
        <f t="shared" ca="1" si="14"/>
        <v>#VALUE!</v>
      </c>
      <c r="AY22" t="e">
        <f ca="1">AVERAGE(AY4:AY21)</f>
        <v>#VALUE!</v>
      </c>
      <c r="AZ22" t="e">
        <f t="shared" ref="AZ22:BA22" ca="1" si="15">AVERAGE(AZ4:AZ21)</f>
        <v>#NAME?</v>
      </c>
      <c r="BA22" t="e">
        <f t="shared" ca="1" si="15"/>
        <v>#VALUE!</v>
      </c>
      <c r="BC22" t="e">
        <f ca="1">AVERAGE(BC4:BC21)</f>
        <v>#VALUE!</v>
      </c>
      <c r="BD22" t="e">
        <f t="shared" ref="BD22:BE22" ca="1" si="16">AVERAGE(BD4:BD21)</f>
        <v>#NAME?</v>
      </c>
      <c r="BE22" t="e">
        <f t="shared" ca="1" si="16"/>
        <v>#VALUE!</v>
      </c>
      <c r="BG22" t="e">
        <f ca="1">AVERAGE(BG4:BG21)</f>
        <v>#VALUE!</v>
      </c>
      <c r="BH22" t="e">
        <f t="shared" ref="BH22:BI22" ca="1" si="17">AVERAGE(BH4:BH21)</f>
        <v>#NAME?</v>
      </c>
      <c r="BI22" t="e">
        <f t="shared" ca="1" si="17"/>
        <v>#VALUE!</v>
      </c>
      <c r="BK22" t="e">
        <f ca="1">AVERAGE(BK4:BK21)</f>
        <v>#VALUE!</v>
      </c>
      <c r="BL22" t="e">
        <f t="shared" ref="BL22:BM22" ca="1" si="18">AVERAGE(BL4:BL21)</f>
        <v>#NAME?</v>
      </c>
      <c r="BM22" t="e">
        <f t="shared" ca="1" si="18"/>
        <v>#VALUE!</v>
      </c>
      <c r="BO22" t="e">
        <f ca="1">AVERAGE(BO4:BO21)</f>
        <v>#VALUE!</v>
      </c>
      <c r="BP22" t="e">
        <f t="shared" ref="BP22:BQ22" ca="1" si="19">AVERAGE(BP4:BP21)</f>
        <v>#NAME?</v>
      </c>
      <c r="BQ22" t="e">
        <f t="shared" ca="1" si="19"/>
        <v>#VALUE!</v>
      </c>
      <c r="BS22" t="e">
        <f ca="1">AVERAGE(BS4:BS21)</f>
        <v>#VALUE!</v>
      </c>
      <c r="BT22" t="e">
        <f t="shared" ref="BT22:BU22" ca="1" si="20">AVERAGE(BT4:BT21)</f>
        <v>#NAME?</v>
      </c>
      <c r="BU22" t="e">
        <f t="shared" ca="1" si="20"/>
        <v>#VALUE!</v>
      </c>
      <c r="BW22" t="e">
        <f ca="1">AVERAGE(BW4:BW21)</f>
        <v>#VALUE!</v>
      </c>
      <c r="BX22" t="e">
        <f t="shared" ref="BX22:BY22" ca="1" si="21">AVERAGE(BX4:BX21)</f>
        <v>#NAME?</v>
      </c>
      <c r="BY22" t="e">
        <f t="shared" ca="1" si="21"/>
        <v>#VALUE!</v>
      </c>
      <c r="CA22" t="e">
        <f ca="1">AVERAGE(CA4:CA21)</f>
        <v>#NAME?</v>
      </c>
      <c r="CB22" t="e">
        <f t="shared" ref="CB22:CC22" ca="1" si="22">AVERAGE(CB4:CB21)</f>
        <v>#NAME?</v>
      </c>
      <c r="CC22" t="e">
        <f t="shared" ca="1" si="22"/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EM Patterns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2022-12-29T19:36:07Z</dcterms:created>
  <dcterms:modified xsi:type="dcterms:W3CDTF">2022-12-29T19:43:25Z</dcterms:modified>
</cp:coreProperties>
</file>