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50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8_{5EAD86A2-4252-47BC-9E24-D827E83C73BE}" xr6:coauthVersionLast="47" xr6:coauthVersionMax="47" xr10:uidLastSave="{00000000-0000-0000-0000-000000000000}"/>
  <bookViews>
    <workbookView xWindow="-110" yWindow="-110" windowWidth="19420" windowHeight="10300" xr2:uid="{A155EDC5-53AC-45A4-A859-EF0A7E75313D}"/>
  </bookViews>
  <sheets>
    <sheet name="Title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2" l="1" a="1"/>
  <c r="D16" i="2" s="1"/>
  <c r="B16" i="2" a="1"/>
  <c r="B16" i="2" s="1"/>
  <c r="I15" i="2" a="1"/>
  <c r="I15" i="2" s="1"/>
  <c r="I14" i="2" a="1"/>
  <c r="I14" i="2" s="1"/>
  <c r="D14" i="2" a="1"/>
  <c r="D14" i="2" s="1"/>
  <c r="B14" i="2" a="1"/>
  <c r="B14" i="2" s="1"/>
  <c r="I13" i="2" a="1"/>
  <c r="I13" i="2" s="1"/>
  <c r="D13" i="2" a="1"/>
  <c r="D13" i="2" s="1"/>
  <c r="B13" i="2" a="1"/>
  <c r="B13" i="2" s="1"/>
  <c r="I12" i="2" a="1"/>
  <c r="I12" i="2" s="1"/>
  <c r="D12" i="2" a="1"/>
  <c r="D12" i="2" s="1"/>
  <c r="B12" i="2" a="1"/>
  <c r="B12" i="2" s="1"/>
  <c r="N10" i="2" a="1"/>
  <c r="N10" i="2" s="1"/>
  <c r="L10" i="2" a="1"/>
  <c r="L10" i="2" s="1"/>
  <c r="I10" i="2" a="1"/>
  <c r="I10" i="2" s="1"/>
  <c r="G10" i="2" a="1"/>
  <c r="G10" i="2" s="1"/>
  <c r="D10" i="2" a="1"/>
  <c r="D10" i="2" s="1"/>
  <c r="B10" i="2" a="1"/>
  <c r="B10" i="2" s="1"/>
  <c r="N6" i="2" a="1"/>
  <c r="N6" i="2" s="1"/>
  <c r="I6" i="2" a="1"/>
  <c r="I6" i="2" s="1"/>
  <c r="N1" i="2" a="1"/>
  <c r="N1" i="2" s="1"/>
  <c r="I1" i="2" a="1"/>
  <c r="I1" i="2" s="1"/>
  <c r="D1" i="2" a="1"/>
  <c r="D1" i="2" s="1"/>
  <c r="L1" i="2"/>
  <c r="L6" i="2"/>
  <c r="G15" i="2"/>
  <c r="G13" i="2"/>
  <c r="G12" i="2"/>
  <c r="G6" i="2"/>
  <c r="G1" i="2"/>
  <c r="B1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<sst xmlns="http://schemas.openxmlformats.org/spreadsheetml/2006/main" count="33" uniqueCount="17">
  <si>
    <t>f(x,y)</t>
  </si>
  <si>
    <t>x</t>
  </si>
  <si>
    <t>y</t>
  </si>
  <si>
    <t>lox</t>
  </si>
  <si>
    <t>upx</t>
  </si>
  <si>
    <t>loy</t>
  </si>
  <si>
    <t>upy</t>
  </si>
  <si>
    <t>∫∫f(x,y)dxdy</t>
  </si>
  <si>
    <t>∫∫f(x,y)dydx</t>
  </si>
  <si>
    <t>2e^3</t>
  </si>
  <si>
    <t>-e^2</t>
  </si>
  <si>
    <t>-2.5</t>
  </si>
  <si>
    <t>inf</t>
  </si>
  <si>
    <t>Real Statistics Using Excel</t>
  </si>
  <si>
    <t>Updated</t>
  </si>
  <si>
    <t>Copyright © 2013 - 2022 Charles Zaiontz</t>
  </si>
  <si>
    <t>Double Integration Examples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</si>
</sst>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0" xfId="0" quotePrefix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Alignment="1">
      <alignment horizontal="right"/>
    </xf>
    <xf numFmtId="15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E6049-3A51-4320-ADD5-25FA59186141}">
  <sheetPr codeName="Sheet1"/>
  <dimension ref="A1:B6"/>
  <sheetViews>
    <sheetView tabSelected="1" workbookViewId="0"/>
  </sheetViews>
  <sheetFormatPr defaultRowHeight="14.5" x14ac:dyDescent="0.35"/>
  <cols>
    <col min="2" max="2" width="8.90625" bestFit="1" customWidth="1"/>
  </cols>
  <sheetData>
    <row r="1" spans="1:2" x14ac:dyDescent="0.35">
      <c r="A1" t="s">
        <v>13</v>
      </c>
    </row>
    <row r="2" spans="1:2" x14ac:dyDescent="0.35">
      <c r="A2" t="s">
        <v>16</v>
      </c>
    </row>
    <row r="4" spans="1:2" x14ac:dyDescent="0.35">
      <c r="A4" t="s">
        <v>14</v>
      </c>
      <c r="B4" s="7">
        <v>44761</v>
      </c>
    </row>
    <row r="6" spans="1:2" x14ac:dyDescent="0.35">
      <c r="A6" s="8" t="s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5ADB0-47F1-48D2-A0F9-113FBE4F057C}">
  <sheetPr codeName="Sheet2"/>
  <dimension ref="A1:N16"/>
  <sheetViews>
    <sheetView workbookViewId="0"/>
  </sheetViews>
  <sheetFormatPr defaultRowHeight="14.5" x14ac:dyDescent="0.35"/>
  <cols>
    <col min="1" max="1" width="10.6328125" customWidth="1"/>
    <col min="2" max="2" width="6.26953125" customWidth="1"/>
    <col min="3" max="3" width="3.81640625" customWidth="1"/>
    <col min="4" max="4" width="36.81640625" customWidth="1"/>
    <col min="6" max="6" width="10.81640625" customWidth="1"/>
    <col min="8" max="8" width="2.6328125" customWidth="1"/>
    <col min="9" max="9" width="25.7265625" customWidth="1"/>
    <col min="11" max="11" width="10.1796875" customWidth="1"/>
    <col min="13" max="13" width="3.08984375" customWidth="1"/>
    <col min="14" max="14" width="21.08984375" customWidth="1"/>
  </cols>
  <sheetData>
    <row r="1" spans="1:14" x14ac:dyDescent="0.35">
      <c r="A1" t="s">
        <v>0</v>
      </c>
      <c r="B1">
        <f>3*B2^2-2*B3</f>
        <v>-1</v>
      </c>
      <c r="D1" t="e" cm="1">
        <f t="array" aca="1" ref="D1" ca="1">FTEXT(B1)</f>
        <v>#NAME?</v>
      </c>
      <c r="F1" t="s">
        <v>0</v>
      </c>
      <c r="G1">
        <f>EXP(G2/G3)</f>
        <v>1.6487212707001282</v>
      </c>
      <c r="I1" t="e" cm="1">
        <f t="array" aca="1" ref="I1" ca="1">FTEXT(G1)</f>
        <v>#NAME?</v>
      </c>
      <c r="K1" t="s">
        <v>0</v>
      </c>
      <c r="L1">
        <f>L2</f>
        <v>1</v>
      </c>
      <c r="N1" t="e" cm="1">
        <f t="array" aca="1" ref="N1" ca="1">FTEXT(L1)</f>
        <v>#NAME?</v>
      </c>
    </row>
    <row r="2" spans="1:14" x14ac:dyDescent="0.35">
      <c r="A2" t="s">
        <v>1</v>
      </c>
      <c r="B2">
        <v>1</v>
      </c>
      <c r="F2" t="s">
        <v>1</v>
      </c>
      <c r="G2">
        <v>1</v>
      </c>
      <c r="K2" t="s">
        <v>1</v>
      </c>
      <c r="L2">
        <v>1</v>
      </c>
    </row>
    <row r="3" spans="1:14" x14ac:dyDescent="0.35">
      <c r="A3" t="s">
        <v>2</v>
      </c>
      <c r="B3">
        <v>2</v>
      </c>
      <c r="F3" t="s">
        <v>2</v>
      </c>
      <c r="G3">
        <v>2</v>
      </c>
      <c r="K3" t="s">
        <v>2</v>
      </c>
      <c r="L3">
        <v>2</v>
      </c>
    </row>
    <row r="5" spans="1:14" x14ac:dyDescent="0.35">
      <c r="A5" t="s">
        <v>3</v>
      </c>
      <c r="B5">
        <v>1</v>
      </c>
      <c r="F5" t="s">
        <v>3</v>
      </c>
      <c r="G5">
        <v>0</v>
      </c>
      <c r="K5" t="s">
        <v>3</v>
      </c>
      <c r="L5">
        <v>0</v>
      </c>
    </row>
    <row r="6" spans="1:14" x14ac:dyDescent="0.35">
      <c r="A6" t="s">
        <v>4</v>
      </c>
      <c r="B6">
        <v>3</v>
      </c>
      <c r="F6" t="s">
        <v>4</v>
      </c>
      <c r="G6">
        <f>G3^2</f>
        <v>4</v>
      </c>
      <c r="I6" t="e" cm="1">
        <f t="array" aca="1" ref="I6" ca="1">FTEXT(G6)</f>
        <v>#NAME?</v>
      </c>
      <c r="K6" t="s">
        <v>4</v>
      </c>
      <c r="L6">
        <f>1/L3</f>
        <v>0.5</v>
      </c>
      <c r="N6" t="e" cm="1">
        <f t="array" aca="1" ref="N6" ca="1">FTEXT(L6)</f>
        <v>#NAME?</v>
      </c>
    </row>
    <row r="7" spans="1:14" x14ac:dyDescent="0.35">
      <c r="A7" t="s">
        <v>5</v>
      </c>
      <c r="B7">
        <v>2</v>
      </c>
      <c r="F7" t="s">
        <v>5</v>
      </c>
      <c r="G7">
        <v>2</v>
      </c>
      <c r="K7" t="s">
        <v>5</v>
      </c>
      <c r="L7" s="6">
        <v>2</v>
      </c>
    </row>
    <row r="8" spans="1:14" x14ac:dyDescent="0.35">
      <c r="A8" t="s">
        <v>6</v>
      </c>
      <c r="B8">
        <v>5</v>
      </c>
      <c r="F8" t="s">
        <v>6</v>
      </c>
      <c r="G8">
        <v>3</v>
      </c>
      <c r="K8" t="s">
        <v>6</v>
      </c>
      <c r="L8" s="6" t="s">
        <v>12</v>
      </c>
    </row>
    <row r="10" spans="1:14" x14ac:dyDescent="0.35">
      <c r="A10" s="1" t="s">
        <v>7</v>
      </c>
      <c r="B10" t="e" cm="1">
        <f t="array" aca="1" ref="B10" ca="1">INTEGRAL2(B1,B5,B6,B7,B8)</f>
        <v>#NAME?</v>
      </c>
      <c r="D10" t="e" cm="1">
        <f t="array" aca="1" ref="D10" ca="1">FTEXT(B10)</f>
        <v>#NAME?</v>
      </c>
      <c r="F10" s="1" t="s">
        <v>7</v>
      </c>
      <c r="G10" t="e" cm="1">
        <f t="array" aca="1" ref="G10" ca="1">INTEGRAL2(G1,G5,G6,G7,G8)</f>
        <v>#NAME?</v>
      </c>
      <c r="I10" t="e" cm="1">
        <f t="array" aca="1" ref="I10" ca="1">FTEXT(G10)</f>
        <v>#NAME?</v>
      </c>
      <c r="K10" s="1" t="s">
        <v>7</v>
      </c>
      <c r="L10" t="e" cm="1">
        <f t="array" aca="1" ref="L10" ca="1">INTEGRAL2(L1,L5,L6,L7)</f>
        <v>#NAME?</v>
      </c>
      <c r="N10" t="e" cm="1">
        <f t="array" aca="1" ref="N10" ca="1">FTEXT(L10)</f>
        <v>#NAME?</v>
      </c>
    </row>
    <row r="12" spans="1:14" x14ac:dyDescent="0.35">
      <c r="B12" t="e" cm="1">
        <f t="array" aca="1" ref="B12" ca="1">INTEGRAL2(LAMB(B1),B5,B6,B7,B8)</f>
        <v>#NAME?</v>
      </c>
      <c r="D12" t="e" cm="1">
        <f t="array" aca="1" ref="D12" ca="1">FTEXT(B12)</f>
        <v>#NAME?</v>
      </c>
      <c r="F12" t="s">
        <v>9</v>
      </c>
      <c r="G12" s="3">
        <f>2*EXP(3)</f>
        <v>40.171073846375336</v>
      </c>
      <c r="I12" t="e" cm="1">
        <f t="array" aca="1" ref="I12" ca="1">FTEXT(G12)</f>
        <v>#NAME?</v>
      </c>
    </row>
    <row r="13" spans="1:14" x14ac:dyDescent="0.35">
      <c r="B13" t="e" cm="1">
        <f t="array" aca="1" ref="B13" ca="1">INTEGRAL2(LAMB(B1),B5,B6,B7,B8,,,B2,B3)</f>
        <v>#NAME?</v>
      </c>
      <c r="D13" t="e" cm="1">
        <f t="array" aca="1" ref="D13" ca="1">FTEXT(B13)</f>
        <v>#NAME?</v>
      </c>
      <c r="F13" s="2" t="s">
        <v>10</v>
      </c>
      <c r="G13" s="4">
        <f>-EXP(2)</f>
        <v>-7.3890560989306504</v>
      </c>
      <c r="I13" t="e" cm="1">
        <f t="array" aca="1" ref="I13" ca="1">FTEXT(G13)</f>
        <v>#NAME?</v>
      </c>
    </row>
    <row r="14" spans="1:14" x14ac:dyDescent="0.35">
      <c r="B14" t="e" cm="1">
        <f t="array" aca="1" ref="B14" ca="1">INTEGRAL2(LAMB(B1,B2,B3),B5,B6,B7,B8)</f>
        <v>#NAME?</v>
      </c>
      <c r="D14" t="e" cm="1">
        <f t="array" aca="1" ref="D14" ca="1">FTEXT(B14)</f>
        <v>#NAME?</v>
      </c>
      <c r="F14" s="2" t="s">
        <v>11</v>
      </c>
      <c r="G14" s="5">
        <v>-2.5</v>
      </c>
      <c r="I14" t="e" cm="1">
        <f t="array" aca="1" ref="I14" ca="1">FTEXT(G14)</f>
        <v>#NAME?</v>
      </c>
    </row>
    <row r="15" spans="1:14" x14ac:dyDescent="0.35">
      <c r="G15">
        <f>SUM(G12:G14)</f>
        <v>30.282017747444684</v>
      </c>
      <c r="I15" t="e" cm="1">
        <f t="array" aca="1" ref="I15" ca="1">FTEXT(G15)</f>
        <v>#NAME?</v>
      </c>
    </row>
    <row r="16" spans="1:14" x14ac:dyDescent="0.35">
      <c r="A16" s="1" t="s">
        <v>8</v>
      </c>
      <c r="B16" t="e" cm="1">
        <f t="array" aca="1" ref="B16" ca="1">INTEGRAL2(B1,B7,B8,B5,B6,,,B3,B2)</f>
        <v>#NAME?</v>
      </c>
      <c r="D16" t="e" cm="1">
        <f t="array" aca="1" ref="D16" ca="1">FTEXT(B16)</f>
        <v>#NAME?</v>
      </c>
    </row>
  </sheetData>
  <pageMargins left="0.7" right="0.7" top="0.75" bottom="0.75" header="0.3" footer="0.3"/>
  <pageSetup paperSize="9" orientation="portrait" verticalDpi="0" r:id="rId1"/>
  <ignoredErrors>
    <ignoredError sqref="F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2022-07-13T12:30:40Z</dcterms:created>
  <dcterms:modified xsi:type="dcterms:W3CDTF">2022-07-19T09:19:03Z</dcterms:modified>
</cp:coreProperties>
</file>